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<sst xmlns="http://schemas.openxmlformats.org/spreadsheetml/2006/main" count="67" uniqueCount="60">
  <si>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１２   道路交通安全対策の状況 </t>
  </si>
  <si>
    <t>(単位:千円)</t>
  </si>
  <si>
    <t>道</t>
  </si>
  <si>
    <t>路</t>
  </si>
  <si>
    <t>管</t>
  </si>
  <si>
    <t>理</t>
  </si>
  <si>
    <t>者</t>
  </si>
  <si>
    <t>分</t>
  </si>
  <si>
    <t>一</t>
  </si>
  <si>
    <t>種</t>
  </si>
  <si>
    <t>二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</si>
  <si>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</si>
  <si>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</si>
  <si>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</si>
  <si>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</si>
  <si>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</si>
  <si>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</si>
  <si>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</si>
  <si>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</si>
  <si>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 xml:space="preserve"> うち</t>
  </si>
  <si>
    <t>道路反射鏡等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</si>
  <si>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</si>
  <si>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</si>
  <si>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</si>
  <si>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</si>
  <si>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</si>
  <si>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</si>
  <si>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</si>
  <si>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</si>
  <si>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</si>
  <si>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</si>
  <si>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</si>
  <si>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</si>
  <si>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</si>
  <si>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</si>
  <si>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</si>
  <si>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</si>
  <si>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</si>
  <si>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</si>
  <si>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</si>
  <si>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</si>
  <si>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</si>
  <si>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</si>
  <si>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</si>
  <si>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</si>
  <si>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</si>
  <si>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</si>
  <si>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</si>
  <si>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</si>
  <si>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</si>
  <si>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</si>
  <si>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</si>
  <si>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</si>
  <si>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</si>
  <si>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</si>
  <si>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市町名</t>
  </si>
  <si>
    <t>&lt;町　計&gt;</t>
  </si>
  <si>
    <t>道路管理者分</t>
  </si>
  <si>
    <t>交　　　通　　　安　　　全　　　の　　　た　　　め　　　の　　　施　　　設　　　設　　　置　　　費</t>
  </si>
  <si>
    <t>　交通安全のための施設補修費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</si>
</sst>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 shrinkToFit="1"/>
      <protection/>
    </xf>
    <xf numFmtId="37" fontId="0" fillId="0" borderId="37" xfId="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08203125" style="24" customWidth="1"/>
    <col min="2" max="3" width="13.66015625" style="24" customWidth="1"/>
    <col min="4" max="7" width="12.66015625" style="24" customWidth="1"/>
    <col min="8" max="9" width="13.66015625" style="24" customWidth="1"/>
    <col min="10" max="10" width="13.16015625" style="24" customWidth="1"/>
    <col min="11" max="12" width="10.41015625" style="24" customWidth="1"/>
    <col min="13" max="13" width="9.66015625" style="24" customWidth="1"/>
    <col min="14" max="14" width="12.66015625" style="24" customWidth="1"/>
    <col min="15" max="15" width="11.83203125" style="24" customWidth="1"/>
    <col min="16" max="16" width="8.66015625" style="24" customWidth="1"/>
    <col min="17" max="18" width="10.66015625" style="24" customWidth="1"/>
    <col min="19" max="19" width="13.16015625" style="24" customWidth="1"/>
    <col min="20" max="16384" width="14.66015625" style="24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5"/>
      <c r="C3" s="6" t="s">
        <v>58</v>
      </c>
      <c r="D3" s="6"/>
      <c r="E3" s="6"/>
      <c r="F3" s="6"/>
      <c r="G3" s="6"/>
      <c r="H3" s="6"/>
      <c r="I3" s="6"/>
      <c r="J3" s="49"/>
      <c r="K3" s="6"/>
      <c r="L3" s="6"/>
      <c r="M3" s="6"/>
      <c r="N3" s="7" t="s">
        <v>59</v>
      </c>
      <c r="O3" s="6"/>
      <c r="P3" s="6"/>
      <c r="Q3" s="8"/>
      <c r="R3" s="8"/>
      <c r="S3" s="9"/>
      <c r="T3" s="4"/>
    </row>
    <row r="4" spans="1:20" s="1" customFormat="1" ht="27" customHeight="1">
      <c r="A4" s="4"/>
      <c r="B4" s="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6"/>
      <c r="J4" s="50"/>
      <c r="K4" s="8"/>
      <c r="L4" s="8"/>
      <c r="M4" s="8"/>
      <c r="N4" s="64" t="s">
        <v>57</v>
      </c>
      <c r="O4" s="65"/>
      <c r="P4" s="8"/>
      <c r="Q4" s="8"/>
      <c r="R4" s="8"/>
      <c r="S4" s="9"/>
      <c r="T4" s="4"/>
    </row>
    <row r="5" spans="1:20" s="1" customFormat="1" ht="27" customHeight="1">
      <c r="A5" s="11" t="s">
        <v>55</v>
      </c>
      <c r="B5" s="5"/>
      <c r="C5" s="10" t="s">
        <v>8</v>
      </c>
      <c r="D5" s="10" t="s">
        <v>9</v>
      </c>
      <c r="E5" s="6"/>
      <c r="F5" s="12" t="s">
        <v>10</v>
      </c>
      <c r="G5" s="10" t="s">
        <v>9</v>
      </c>
      <c r="H5" s="8"/>
      <c r="I5" s="6"/>
      <c r="J5" s="51"/>
      <c r="K5" s="13" t="s">
        <v>11</v>
      </c>
      <c r="L5" s="48" t="s">
        <v>49</v>
      </c>
      <c r="M5" s="13" t="s">
        <v>12</v>
      </c>
      <c r="N5" s="8"/>
      <c r="O5" s="8"/>
      <c r="P5" s="13" t="s">
        <v>12</v>
      </c>
      <c r="Q5" s="13" t="s">
        <v>12</v>
      </c>
      <c r="R5" s="13" t="s">
        <v>13</v>
      </c>
      <c r="S5" s="14" t="s">
        <v>14</v>
      </c>
      <c r="T5" s="4"/>
    </row>
    <row r="6" spans="1:20" s="1" customFormat="1" ht="27" customHeight="1">
      <c r="A6" s="4"/>
      <c r="B6" s="11" t="s">
        <v>15</v>
      </c>
      <c r="C6" s="6"/>
      <c r="D6" s="13" t="s">
        <v>16</v>
      </c>
      <c r="E6" s="13" t="s">
        <v>12</v>
      </c>
      <c r="F6" s="13" t="s">
        <v>17</v>
      </c>
      <c r="G6" s="13" t="s">
        <v>12</v>
      </c>
      <c r="H6" s="13" t="s">
        <v>18</v>
      </c>
      <c r="I6" s="8" t="s">
        <v>19</v>
      </c>
      <c r="J6" s="52" t="s">
        <v>12</v>
      </c>
      <c r="K6" s="8"/>
      <c r="L6" s="8"/>
      <c r="M6" s="8"/>
      <c r="N6" s="48" t="s">
        <v>20</v>
      </c>
      <c r="O6" s="13" t="s">
        <v>12</v>
      </c>
      <c r="P6" s="8"/>
      <c r="Q6" s="8"/>
      <c r="R6" s="8"/>
      <c r="S6" s="9"/>
      <c r="T6" s="4"/>
    </row>
    <row r="7" spans="1:20" s="1" customFormat="1" ht="27" customHeight="1" thickBot="1">
      <c r="A7" s="15"/>
      <c r="B7" s="15"/>
      <c r="C7" s="47" t="s">
        <v>21</v>
      </c>
      <c r="D7" s="17"/>
      <c r="E7" s="17"/>
      <c r="F7" s="17"/>
      <c r="G7" s="17"/>
      <c r="H7" s="17"/>
      <c r="I7" s="16" t="s">
        <v>22</v>
      </c>
      <c r="J7" s="53"/>
      <c r="K7" s="17"/>
      <c r="L7" s="17"/>
      <c r="M7" s="17"/>
      <c r="N7" s="17"/>
      <c r="O7" s="17"/>
      <c r="P7" s="17"/>
      <c r="Q7" s="17"/>
      <c r="R7" s="17"/>
      <c r="S7" s="18"/>
      <c r="T7" s="4"/>
    </row>
    <row r="8" spans="1:20" ht="27" customHeight="1">
      <c r="A8" s="19" t="s">
        <v>23</v>
      </c>
      <c r="B8" s="20">
        <v>35227</v>
      </c>
      <c r="C8" s="21">
        <v>0</v>
      </c>
      <c r="D8" s="21">
        <v>0</v>
      </c>
      <c r="E8" s="21">
        <v>0</v>
      </c>
      <c r="F8" s="21">
        <v>4498</v>
      </c>
      <c r="G8" s="21">
        <v>24266</v>
      </c>
      <c r="H8" s="21">
        <v>63991</v>
      </c>
      <c r="I8" s="21">
        <v>0</v>
      </c>
      <c r="J8" s="54">
        <v>0</v>
      </c>
      <c r="K8" s="21">
        <v>0</v>
      </c>
      <c r="L8" s="21">
        <v>28787</v>
      </c>
      <c r="M8" s="21">
        <v>0</v>
      </c>
      <c r="N8" s="21">
        <v>26427</v>
      </c>
      <c r="O8" s="21">
        <v>20637</v>
      </c>
      <c r="P8" s="21">
        <v>0</v>
      </c>
      <c r="Q8" s="21">
        <v>49483</v>
      </c>
      <c r="R8" s="21">
        <v>20370</v>
      </c>
      <c r="S8" s="22">
        <f>SUM(H8,J8,K8:R8)</f>
        <v>209695</v>
      </c>
      <c r="T8" s="23"/>
    </row>
    <row r="9" spans="1:20" ht="27" customHeight="1">
      <c r="A9" s="25" t="s">
        <v>24</v>
      </c>
      <c r="B9" s="20">
        <v>58183</v>
      </c>
      <c r="C9" s="21">
        <v>50000</v>
      </c>
      <c r="D9" s="21">
        <v>0</v>
      </c>
      <c r="E9" s="21">
        <v>41153</v>
      </c>
      <c r="F9" s="21">
        <v>7669</v>
      </c>
      <c r="G9" s="21">
        <v>67551</v>
      </c>
      <c r="H9" s="21">
        <v>174556</v>
      </c>
      <c r="I9" s="21">
        <v>50000</v>
      </c>
      <c r="J9" s="54">
        <v>0</v>
      </c>
      <c r="K9" s="21">
        <v>0</v>
      </c>
      <c r="L9" s="21">
        <v>0</v>
      </c>
      <c r="M9" s="21">
        <v>0</v>
      </c>
      <c r="N9" s="21">
        <v>8982</v>
      </c>
      <c r="O9" s="21">
        <v>16540</v>
      </c>
      <c r="P9" s="21">
        <v>0</v>
      </c>
      <c r="Q9" s="21">
        <v>4969</v>
      </c>
      <c r="R9" s="21">
        <v>25227</v>
      </c>
      <c r="S9" s="22">
        <f aca="true" t="shared" si="0" ref="S9:S36">SUM(H9,J9,K9:R9)</f>
        <v>230274</v>
      </c>
      <c r="T9" s="23"/>
    </row>
    <row r="10" spans="1:20" ht="27" customHeight="1">
      <c r="A10" s="25" t="s">
        <v>25</v>
      </c>
      <c r="B10" s="20">
        <v>0</v>
      </c>
      <c r="C10" s="21">
        <v>0</v>
      </c>
      <c r="D10" s="21">
        <v>0</v>
      </c>
      <c r="E10" s="21">
        <v>0</v>
      </c>
      <c r="F10" s="21">
        <v>1042</v>
      </c>
      <c r="G10" s="21">
        <v>18888</v>
      </c>
      <c r="H10" s="21">
        <v>19930</v>
      </c>
      <c r="I10" s="21">
        <v>0</v>
      </c>
      <c r="J10" s="54">
        <v>0</v>
      </c>
      <c r="K10" s="21">
        <v>0</v>
      </c>
      <c r="L10" s="21">
        <v>0</v>
      </c>
      <c r="M10" s="21">
        <v>0</v>
      </c>
      <c r="N10" s="21">
        <v>5212</v>
      </c>
      <c r="O10" s="21">
        <v>8457</v>
      </c>
      <c r="P10" s="21">
        <v>0</v>
      </c>
      <c r="Q10" s="21">
        <v>257346</v>
      </c>
      <c r="R10" s="21">
        <v>26250</v>
      </c>
      <c r="S10" s="22">
        <f t="shared" si="0"/>
        <v>317195</v>
      </c>
      <c r="T10" s="23"/>
    </row>
    <row r="11" spans="1:20" ht="27" customHeight="1">
      <c r="A11" s="25" t="s">
        <v>26</v>
      </c>
      <c r="B11" s="20">
        <v>8307</v>
      </c>
      <c r="C11" s="21">
        <v>0</v>
      </c>
      <c r="D11" s="21">
        <v>0</v>
      </c>
      <c r="E11" s="21">
        <v>14839</v>
      </c>
      <c r="F11" s="21">
        <v>14763</v>
      </c>
      <c r="G11" s="21">
        <v>11301</v>
      </c>
      <c r="H11" s="21">
        <v>49210</v>
      </c>
      <c r="I11" s="21">
        <v>0</v>
      </c>
      <c r="J11" s="54">
        <v>0</v>
      </c>
      <c r="K11" s="21">
        <v>0</v>
      </c>
      <c r="L11" s="21">
        <v>0</v>
      </c>
      <c r="M11" s="21">
        <v>0</v>
      </c>
      <c r="N11" s="21">
        <v>7458</v>
      </c>
      <c r="O11" s="21">
        <v>0</v>
      </c>
      <c r="P11" s="21">
        <v>0</v>
      </c>
      <c r="Q11" s="21">
        <v>26164</v>
      </c>
      <c r="R11" s="21">
        <v>27282</v>
      </c>
      <c r="S11" s="22">
        <f t="shared" si="0"/>
        <v>110114</v>
      </c>
      <c r="T11" s="23"/>
    </row>
    <row r="12" spans="1:20" ht="27" customHeight="1">
      <c r="A12" s="25" t="s">
        <v>27</v>
      </c>
      <c r="B12" s="20">
        <v>14244</v>
      </c>
      <c r="C12" s="21">
        <v>12948</v>
      </c>
      <c r="D12" s="21">
        <v>0</v>
      </c>
      <c r="E12" s="21">
        <v>0</v>
      </c>
      <c r="F12" s="21">
        <v>2281</v>
      </c>
      <c r="G12" s="21">
        <v>26083</v>
      </c>
      <c r="H12" s="21">
        <v>42608</v>
      </c>
      <c r="I12" s="21">
        <v>12948</v>
      </c>
      <c r="J12" s="54">
        <v>0</v>
      </c>
      <c r="K12" s="21">
        <v>0</v>
      </c>
      <c r="L12" s="21">
        <v>0</v>
      </c>
      <c r="M12" s="21">
        <v>0</v>
      </c>
      <c r="N12" s="21">
        <v>1455</v>
      </c>
      <c r="O12" s="21">
        <v>5096</v>
      </c>
      <c r="P12" s="21">
        <v>0</v>
      </c>
      <c r="Q12" s="21">
        <v>0</v>
      </c>
      <c r="R12" s="21">
        <v>53104</v>
      </c>
      <c r="S12" s="22">
        <f t="shared" si="0"/>
        <v>102263</v>
      </c>
      <c r="T12" s="23"/>
    </row>
    <row r="13" spans="1:20" ht="27" customHeight="1">
      <c r="A13" s="25" t="s">
        <v>28</v>
      </c>
      <c r="B13" s="20">
        <v>46315</v>
      </c>
      <c r="C13" s="21">
        <v>0</v>
      </c>
      <c r="D13" s="21">
        <v>0</v>
      </c>
      <c r="E13" s="21">
        <v>11934</v>
      </c>
      <c r="F13" s="21">
        <v>17158</v>
      </c>
      <c r="G13" s="21">
        <v>54593</v>
      </c>
      <c r="H13" s="21">
        <v>130000</v>
      </c>
      <c r="I13" s="21">
        <v>0</v>
      </c>
      <c r="J13" s="54">
        <v>0</v>
      </c>
      <c r="K13" s="21">
        <v>0</v>
      </c>
      <c r="L13" s="21">
        <v>0</v>
      </c>
      <c r="M13" s="21">
        <v>0</v>
      </c>
      <c r="N13" s="21">
        <v>2667</v>
      </c>
      <c r="O13" s="21">
        <v>0</v>
      </c>
      <c r="P13" s="21">
        <v>0</v>
      </c>
      <c r="Q13" s="21">
        <v>6115</v>
      </c>
      <c r="R13" s="21">
        <v>28166</v>
      </c>
      <c r="S13" s="22">
        <f t="shared" si="0"/>
        <v>166948</v>
      </c>
      <c r="T13" s="23"/>
    </row>
    <row r="14" spans="1:20" ht="27" customHeight="1">
      <c r="A14" s="25" t="s">
        <v>29</v>
      </c>
      <c r="B14" s="20">
        <v>0</v>
      </c>
      <c r="C14" s="21">
        <v>0</v>
      </c>
      <c r="D14" s="21">
        <v>0</v>
      </c>
      <c r="E14" s="21">
        <v>0</v>
      </c>
      <c r="F14" s="21">
        <v>398</v>
      </c>
      <c r="G14" s="21">
        <v>3454</v>
      </c>
      <c r="H14" s="21">
        <v>3852</v>
      </c>
      <c r="I14" s="21">
        <v>0</v>
      </c>
      <c r="J14" s="54">
        <v>0</v>
      </c>
      <c r="K14" s="21">
        <v>0</v>
      </c>
      <c r="L14" s="21">
        <v>0</v>
      </c>
      <c r="M14" s="21">
        <v>0</v>
      </c>
      <c r="N14" s="21">
        <v>2835</v>
      </c>
      <c r="O14" s="21">
        <v>858</v>
      </c>
      <c r="P14" s="21">
        <v>0</v>
      </c>
      <c r="Q14" s="21">
        <v>296</v>
      </c>
      <c r="R14" s="21">
        <v>28634</v>
      </c>
      <c r="S14" s="22">
        <f t="shared" si="0"/>
        <v>36475</v>
      </c>
      <c r="T14" s="23"/>
    </row>
    <row r="15" spans="1:20" ht="27" customHeight="1">
      <c r="A15" s="25" t="s">
        <v>30</v>
      </c>
      <c r="B15" s="20">
        <v>0</v>
      </c>
      <c r="C15" s="21">
        <v>0</v>
      </c>
      <c r="D15" s="21">
        <v>0</v>
      </c>
      <c r="E15" s="21">
        <v>0</v>
      </c>
      <c r="F15" s="21">
        <v>2330</v>
      </c>
      <c r="G15" s="21">
        <v>1022</v>
      </c>
      <c r="H15" s="21">
        <v>3352</v>
      </c>
      <c r="I15" s="21">
        <v>0</v>
      </c>
      <c r="J15" s="54">
        <v>0</v>
      </c>
      <c r="K15" s="21">
        <v>0</v>
      </c>
      <c r="L15" s="21">
        <v>0</v>
      </c>
      <c r="M15" s="21">
        <v>0</v>
      </c>
      <c r="N15" s="21">
        <v>791</v>
      </c>
      <c r="O15" s="21">
        <v>0</v>
      </c>
      <c r="P15" s="21">
        <v>0</v>
      </c>
      <c r="Q15" s="21">
        <v>521</v>
      </c>
      <c r="R15" s="21">
        <v>7009</v>
      </c>
      <c r="S15" s="22">
        <f t="shared" si="0"/>
        <v>11673</v>
      </c>
      <c r="T15" s="23"/>
    </row>
    <row r="16" spans="1:20" ht="27" customHeight="1">
      <c r="A16" s="25" t="s">
        <v>31</v>
      </c>
      <c r="B16" s="20">
        <v>0</v>
      </c>
      <c r="C16" s="21">
        <v>0</v>
      </c>
      <c r="D16" s="21">
        <v>0</v>
      </c>
      <c r="E16" s="21">
        <v>0</v>
      </c>
      <c r="F16" s="21">
        <v>16571</v>
      </c>
      <c r="G16" s="21">
        <v>16976</v>
      </c>
      <c r="H16" s="21">
        <v>33547</v>
      </c>
      <c r="I16" s="21">
        <v>0</v>
      </c>
      <c r="J16" s="54">
        <v>0</v>
      </c>
      <c r="K16" s="21">
        <v>0</v>
      </c>
      <c r="L16" s="21">
        <v>0</v>
      </c>
      <c r="M16" s="21">
        <v>0</v>
      </c>
      <c r="N16" s="21">
        <v>5054</v>
      </c>
      <c r="O16" s="21">
        <v>3231</v>
      </c>
      <c r="P16" s="21">
        <v>0</v>
      </c>
      <c r="Q16" s="21">
        <v>15810</v>
      </c>
      <c r="R16" s="21">
        <v>10463</v>
      </c>
      <c r="S16" s="22">
        <f t="shared" si="0"/>
        <v>68105</v>
      </c>
      <c r="T16" s="23"/>
    </row>
    <row r="17" spans="1:20" ht="27" customHeight="1">
      <c r="A17" s="25" t="s">
        <v>32</v>
      </c>
      <c r="B17" s="20">
        <v>0</v>
      </c>
      <c r="C17" s="21">
        <v>0</v>
      </c>
      <c r="D17" s="21">
        <v>0</v>
      </c>
      <c r="E17" s="21">
        <v>0</v>
      </c>
      <c r="F17" s="21">
        <v>3670</v>
      </c>
      <c r="G17" s="21">
        <v>777</v>
      </c>
      <c r="H17" s="21">
        <v>4447</v>
      </c>
      <c r="I17" s="21">
        <v>0</v>
      </c>
      <c r="J17" s="54">
        <v>0</v>
      </c>
      <c r="K17" s="21">
        <v>0</v>
      </c>
      <c r="L17" s="21">
        <v>0</v>
      </c>
      <c r="M17" s="21">
        <v>0</v>
      </c>
      <c r="N17" s="21">
        <v>0</v>
      </c>
      <c r="O17" s="21">
        <v>96</v>
      </c>
      <c r="P17" s="21">
        <v>0</v>
      </c>
      <c r="Q17" s="21">
        <v>4833</v>
      </c>
      <c r="R17" s="21">
        <v>0</v>
      </c>
      <c r="S17" s="22">
        <f t="shared" si="0"/>
        <v>9376</v>
      </c>
      <c r="T17" s="23"/>
    </row>
    <row r="18" spans="1:20" ht="27" customHeight="1">
      <c r="A18" s="25" t="s">
        <v>33</v>
      </c>
      <c r="B18" s="20">
        <v>0</v>
      </c>
      <c r="C18" s="21">
        <v>0</v>
      </c>
      <c r="D18" s="21">
        <v>0</v>
      </c>
      <c r="E18" s="21">
        <v>0</v>
      </c>
      <c r="F18" s="21">
        <v>2243</v>
      </c>
      <c r="G18" s="21">
        <v>326</v>
      </c>
      <c r="H18" s="21">
        <v>2569</v>
      </c>
      <c r="I18" s="21">
        <v>0</v>
      </c>
      <c r="J18" s="54">
        <v>0</v>
      </c>
      <c r="K18" s="21">
        <v>0</v>
      </c>
      <c r="L18" s="21">
        <v>0</v>
      </c>
      <c r="M18" s="21">
        <v>0</v>
      </c>
      <c r="N18" s="21">
        <v>912</v>
      </c>
      <c r="O18" s="21">
        <v>0</v>
      </c>
      <c r="P18" s="21">
        <v>0</v>
      </c>
      <c r="Q18" s="21">
        <v>1271</v>
      </c>
      <c r="R18" s="21">
        <v>3725</v>
      </c>
      <c r="S18" s="22">
        <f t="shared" si="0"/>
        <v>8477</v>
      </c>
      <c r="T18" s="23"/>
    </row>
    <row r="19" spans="1:20" ht="27" customHeight="1">
      <c r="A19" s="35" t="s">
        <v>48</v>
      </c>
      <c r="B19" s="38">
        <v>0</v>
      </c>
      <c r="C19" s="39">
        <v>0</v>
      </c>
      <c r="D19" s="39">
        <v>0</v>
      </c>
      <c r="E19" s="39">
        <v>0</v>
      </c>
      <c r="F19" s="39">
        <v>1476</v>
      </c>
      <c r="G19" s="39">
        <v>0</v>
      </c>
      <c r="H19" s="39">
        <v>1476</v>
      </c>
      <c r="I19" s="39">
        <v>0</v>
      </c>
      <c r="J19" s="55">
        <v>0</v>
      </c>
      <c r="K19" s="39">
        <v>0</v>
      </c>
      <c r="L19" s="39">
        <v>0</v>
      </c>
      <c r="M19" s="39">
        <v>0</v>
      </c>
      <c r="N19" s="39">
        <v>5958</v>
      </c>
      <c r="O19" s="39">
        <v>566</v>
      </c>
      <c r="P19" s="39">
        <v>0</v>
      </c>
      <c r="Q19" s="39">
        <v>2085</v>
      </c>
      <c r="R19" s="39">
        <v>0</v>
      </c>
      <c r="S19" s="22">
        <f t="shared" si="0"/>
        <v>10085</v>
      </c>
      <c r="T19" s="23"/>
    </row>
    <row r="20" spans="1:20" ht="27" customHeight="1">
      <c r="A20" s="36" t="s">
        <v>50</v>
      </c>
      <c r="B20" s="41">
        <v>0</v>
      </c>
      <c r="C20" s="42">
        <v>0</v>
      </c>
      <c r="D20" s="42">
        <v>0</v>
      </c>
      <c r="E20" s="42">
        <v>0</v>
      </c>
      <c r="F20" s="42">
        <v>1597</v>
      </c>
      <c r="G20" s="42">
        <v>1070</v>
      </c>
      <c r="H20" s="42">
        <v>2667</v>
      </c>
      <c r="I20" s="42">
        <v>0</v>
      </c>
      <c r="J20" s="56">
        <v>0</v>
      </c>
      <c r="K20" s="42">
        <v>0</v>
      </c>
      <c r="L20" s="42">
        <v>0</v>
      </c>
      <c r="M20" s="42">
        <v>0</v>
      </c>
      <c r="N20" s="42">
        <v>2337</v>
      </c>
      <c r="O20" s="42">
        <v>0</v>
      </c>
      <c r="P20" s="42">
        <v>0</v>
      </c>
      <c r="Q20" s="42">
        <v>3036</v>
      </c>
      <c r="R20" s="42">
        <v>2484</v>
      </c>
      <c r="S20" s="22">
        <f t="shared" si="0"/>
        <v>10524</v>
      </c>
      <c r="T20" s="23"/>
    </row>
    <row r="21" spans="1:20" ht="27" customHeight="1" thickBot="1">
      <c r="A21" s="37" t="s">
        <v>51</v>
      </c>
      <c r="B21" s="27">
        <v>0</v>
      </c>
      <c r="C21" s="28">
        <v>0</v>
      </c>
      <c r="D21" s="28">
        <v>0</v>
      </c>
      <c r="E21" s="28">
        <v>32</v>
      </c>
      <c r="F21" s="28">
        <v>5635</v>
      </c>
      <c r="G21" s="28">
        <v>4639</v>
      </c>
      <c r="H21" s="28">
        <v>10306</v>
      </c>
      <c r="I21" s="28">
        <v>0</v>
      </c>
      <c r="J21" s="57">
        <v>0</v>
      </c>
      <c r="K21" s="28">
        <v>0</v>
      </c>
      <c r="L21" s="28">
        <v>27988</v>
      </c>
      <c r="M21" s="28">
        <v>0</v>
      </c>
      <c r="N21" s="28">
        <v>6950</v>
      </c>
      <c r="O21" s="28">
        <v>6160</v>
      </c>
      <c r="P21" s="28">
        <v>473</v>
      </c>
      <c r="Q21" s="28">
        <v>50825</v>
      </c>
      <c r="R21" s="28">
        <v>13927</v>
      </c>
      <c r="S21" s="40">
        <f t="shared" si="0"/>
        <v>116629</v>
      </c>
      <c r="T21" s="23"/>
    </row>
    <row r="22" spans="1:20" ht="27" customHeight="1">
      <c r="A22" s="29" t="s">
        <v>34</v>
      </c>
      <c r="B22" s="30">
        <v>0</v>
      </c>
      <c r="C22" s="31">
        <v>0</v>
      </c>
      <c r="D22" s="31">
        <v>0</v>
      </c>
      <c r="E22" s="31">
        <v>166</v>
      </c>
      <c r="F22" s="31">
        <v>0</v>
      </c>
      <c r="G22" s="31">
        <v>1375</v>
      </c>
      <c r="H22" s="31">
        <v>1541</v>
      </c>
      <c r="I22" s="31">
        <v>0</v>
      </c>
      <c r="J22" s="58">
        <v>0</v>
      </c>
      <c r="K22" s="31">
        <v>0</v>
      </c>
      <c r="L22" s="31">
        <v>0</v>
      </c>
      <c r="M22" s="31">
        <v>0</v>
      </c>
      <c r="N22" s="31">
        <v>111</v>
      </c>
      <c r="O22" s="31">
        <v>417</v>
      </c>
      <c r="P22" s="31">
        <v>0</v>
      </c>
      <c r="Q22" s="31">
        <v>1450</v>
      </c>
      <c r="R22" s="31">
        <v>0</v>
      </c>
      <c r="S22" s="61">
        <f t="shared" si="0"/>
        <v>3519</v>
      </c>
      <c r="T22" s="23"/>
    </row>
    <row r="23" spans="1:20" ht="27" customHeight="1">
      <c r="A23" s="25" t="s">
        <v>35</v>
      </c>
      <c r="B23" s="20">
        <v>10727</v>
      </c>
      <c r="C23" s="21">
        <v>0</v>
      </c>
      <c r="D23" s="21">
        <v>0</v>
      </c>
      <c r="E23" s="21">
        <v>0</v>
      </c>
      <c r="F23" s="21">
        <v>1025</v>
      </c>
      <c r="G23" s="21">
        <v>3175</v>
      </c>
      <c r="H23" s="21">
        <v>14927</v>
      </c>
      <c r="I23" s="21">
        <v>0</v>
      </c>
      <c r="J23" s="54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970</v>
      </c>
      <c r="R23" s="21">
        <v>0</v>
      </c>
      <c r="S23" s="22">
        <f t="shared" si="0"/>
        <v>15897</v>
      </c>
      <c r="T23" s="23"/>
    </row>
    <row r="24" spans="1:20" ht="27" customHeight="1">
      <c r="A24" s="25" t="s">
        <v>36</v>
      </c>
      <c r="B24" s="20">
        <v>0</v>
      </c>
      <c r="C24" s="21">
        <v>0</v>
      </c>
      <c r="D24" s="21">
        <v>0</v>
      </c>
      <c r="E24" s="21">
        <v>0</v>
      </c>
      <c r="F24" s="21">
        <v>2599</v>
      </c>
      <c r="G24" s="21">
        <v>6564</v>
      </c>
      <c r="H24" s="21">
        <v>9163</v>
      </c>
      <c r="I24" s="21">
        <v>0</v>
      </c>
      <c r="J24" s="54">
        <v>0</v>
      </c>
      <c r="K24" s="21">
        <v>0</v>
      </c>
      <c r="L24" s="21">
        <v>0</v>
      </c>
      <c r="M24" s="21">
        <v>0</v>
      </c>
      <c r="N24" s="21">
        <v>3460</v>
      </c>
      <c r="O24" s="21">
        <v>1206</v>
      </c>
      <c r="P24" s="21">
        <v>0</v>
      </c>
      <c r="Q24" s="21">
        <v>2742</v>
      </c>
      <c r="R24" s="21">
        <v>0</v>
      </c>
      <c r="S24" s="22">
        <f t="shared" si="0"/>
        <v>16571</v>
      </c>
      <c r="T24" s="23"/>
    </row>
    <row r="25" spans="1:20" ht="27" customHeight="1">
      <c r="A25" s="25" t="s">
        <v>37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4074</v>
      </c>
      <c r="H25" s="21">
        <v>4074</v>
      </c>
      <c r="I25" s="21">
        <v>0</v>
      </c>
      <c r="J25" s="54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500</v>
      </c>
      <c r="R25" s="21">
        <v>0</v>
      </c>
      <c r="S25" s="22">
        <f t="shared" si="0"/>
        <v>4574</v>
      </c>
      <c r="T25" s="23"/>
    </row>
    <row r="26" spans="1:20" ht="27" customHeight="1">
      <c r="A26" s="29" t="s">
        <v>38</v>
      </c>
      <c r="B26" s="30">
        <v>0</v>
      </c>
      <c r="C26" s="31">
        <v>0</v>
      </c>
      <c r="D26" s="31">
        <v>0</v>
      </c>
      <c r="E26" s="31">
        <v>2040</v>
      </c>
      <c r="F26" s="31">
        <v>1668</v>
      </c>
      <c r="G26" s="31">
        <v>3448</v>
      </c>
      <c r="H26" s="31">
        <v>7156</v>
      </c>
      <c r="I26" s="31">
        <v>0</v>
      </c>
      <c r="J26" s="58">
        <v>0</v>
      </c>
      <c r="K26" s="31">
        <v>0</v>
      </c>
      <c r="L26" s="31">
        <v>0</v>
      </c>
      <c r="M26" s="31">
        <v>0</v>
      </c>
      <c r="N26" s="31">
        <v>619</v>
      </c>
      <c r="O26" s="31">
        <v>3237</v>
      </c>
      <c r="P26" s="31">
        <v>0</v>
      </c>
      <c r="Q26" s="31">
        <v>2780</v>
      </c>
      <c r="R26" s="31">
        <v>0</v>
      </c>
      <c r="S26" s="62">
        <f t="shared" si="0"/>
        <v>13792</v>
      </c>
      <c r="T26" s="23"/>
    </row>
    <row r="27" spans="1:20" ht="27" customHeight="1">
      <c r="A27" s="44" t="s">
        <v>39</v>
      </c>
      <c r="B27" s="45">
        <v>0</v>
      </c>
      <c r="C27" s="46">
        <v>0</v>
      </c>
      <c r="D27" s="46">
        <v>0</v>
      </c>
      <c r="E27" s="46">
        <v>0</v>
      </c>
      <c r="F27" s="46">
        <v>2231</v>
      </c>
      <c r="G27" s="46">
        <v>1150</v>
      </c>
      <c r="H27" s="46">
        <v>3381</v>
      </c>
      <c r="I27" s="46">
        <v>0</v>
      </c>
      <c r="J27" s="59">
        <v>0</v>
      </c>
      <c r="K27" s="46">
        <v>0</v>
      </c>
      <c r="L27" s="46">
        <v>0</v>
      </c>
      <c r="M27" s="46">
        <v>0</v>
      </c>
      <c r="N27" s="46">
        <v>744</v>
      </c>
      <c r="O27" s="46">
        <v>216</v>
      </c>
      <c r="P27" s="46">
        <v>0</v>
      </c>
      <c r="Q27" s="46">
        <v>755</v>
      </c>
      <c r="R27" s="46">
        <v>0</v>
      </c>
      <c r="S27" s="22">
        <f t="shared" si="0"/>
        <v>5096</v>
      </c>
      <c r="T27" s="23"/>
    </row>
    <row r="28" spans="1:20" ht="27" customHeight="1">
      <c r="A28" s="25" t="s">
        <v>40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12002</v>
      </c>
      <c r="H28" s="21">
        <v>12002</v>
      </c>
      <c r="I28" s="21">
        <v>0</v>
      </c>
      <c r="J28" s="54">
        <v>0</v>
      </c>
      <c r="K28" s="21">
        <v>0</v>
      </c>
      <c r="L28" s="21">
        <v>0</v>
      </c>
      <c r="M28" s="21">
        <v>0</v>
      </c>
      <c r="N28" s="21">
        <v>279</v>
      </c>
      <c r="O28" s="21">
        <v>0</v>
      </c>
      <c r="P28" s="21">
        <v>0</v>
      </c>
      <c r="Q28" s="21">
        <v>989</v>
      </c>
      <c r="R28" s="21">
        <v>6441</v>
      </c>
      <c r="S28" s="22">
        <f t="shared" si="0"/>
        <v>19711</v>
      </c>
      <c r="T28" s="23"/>
    </row>
    <row r="29" spans="1:20" ht="27" customHeight="1">
      <c r="A29" s="25" t="s">
        <v>41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5240</v>
      </c>
      <c r="H29" s="21">
        <v>5240</v>
      </c>
      <c r="I29" s="21">
        <v>0</v>
      </c>
      <c r="J29" s="54">
        <v>0</v>
      </c>
      <c r="K29" s="21">
        <v>0</v>
      </c>
      <c r="L29" s="21">
        <v>0</v>
      </c>
      <c r="M29" s="21">
        <v>0</v>
      </c>
      <c r="N29" s="21">
        <v>0</v>
      </c>
      <c r="O29" s="21">
        <v>9845</v>
      </c>
      <c r="P29" s="21">
        <v>0</v>
      </c>
      <c r="Q29" s="21">
        <v>1643</v>
      </c>
      <c r="R29" s="21">
        <v>0</v>
      </c>
      <c r="S29" s="22">
        <f t="shared" si="0"/>
        <v>16728</v>
      </c>
      <c r="T29" s="23"/>
    </row>
    <row r="30" spans="1:20" ht="27" customHeight="1">
      <c r="A30" s="25" t="s">
        <v>42</v>
      </c>
      <c r="B30" s="20">
        <v>0</v>
      </c>
      <c r="C30" s="21">
        <v>0</v>
      </c>
      <c r="D30" s="21">
        <v>0</v>
      </c>
      <c r="E30" s="21">
        <v>0</v>
      </c>
      <c r="F30" s="21">
        <v>0</v>
      </c>
      <c r="G30" s="21">
        <v>2613</v>
      </c>
      <c r="H30" s="21">
        <v>2613</v>
      </c>
      <c r="I30" s="21">
        <v>0</v>
      </c>
      <c r="J30" s="54">
        <v>0</v>
      </c>
      <c r="K30" s="21">
        <v>0</v>
      </c>
      <c r="L30" s="21">
        <v>0</v>
      </c>
      <c r="M30" s="21">
        <v>0</v>
      </c>
      <c r="N30" s="21">
        <v>121</v>
      </c>
      <c r="O30" s="21">
        <v>1490</v>
      </c>
      <c r="P30" s="21">
        <v>0</v>
      </c>
      <c r="Q30" s="21">
        <v>270</v>
      </c>
      <c r="R30" s="21">
        <v>0</v>
      </c>
      <c r="S30" s="22">
        <f t="shared" si="0"/>
        <v>4494</v>
      </c>
      <c r="T30" s="23"/>
    </row>
    <row r="31" spans="1:20" ht="27" customHeight="1">
      <c r="A31" s="25" t="s">
        <v>43</v>
      </c>
      <c r="B31" s="20">
        <v>0</v>
      </c>
      <c r="C31" s="21">
        <v>0</v>
      </c>
      <c r="D31" s="21">
        <v>0</v>
      </c>
      <c r="E31" s="21">
        <v>0</v>
      </c>
      <c r="F31" s="21">
        <v>375</v>
      </c>
      <c r="G31" s="21">
        <v>687</v>
      </c>
      <c r="H31" s="21">
        <v>1062</v>
      </c>
      <c r="I31" s="21">
        <v>0</v>
      </c>
      <c r="J31" s="54">
        <v>0</v>
      </c>
      <c r="K31" s="21">
        <v>0</v>
      </c>
      <c r="L31" s="21">
        <v>0</v>
      </c>
      <c r="M31" s="21">
        <v>0</v>
      </c>
      <c r="N31" s="21">
        <v>484</v>
      </c>
      <c r="O31" s="21">
        <v>61</v>
      </c>
      <c r="P31" s="21">
        <v>0</v>
      </c>
      <c r="Q31" s="21">
        <v>792</v>
      </c>
      <c r="R31" s="21">
        <v>0</v>
      </c>
      <c r="S31" s="22">
        <f t="shared" si="0"/>
        <v>2399</v>
      </c>
      <c r="T31" s="23"/>
    </row>
    <row r="32" spans="1:20" ht="27" customHeight="1">
      <c r="A32" s="43" t="s">
        <v>52</v>
      </c>
      <c r="B32" s="30">
        <v>0</v>
      </c>
      <c r="C32" s="31">
        <v>0</v>
      </c>
      <c r="D32" s="31">
        <v>0</v>
      </c>
      <c r="E32" s="31">
        <v>0</v>
      </c>
      <c r="F32" s="31">
        <v>1200</v>
      </c>
      <c r="G32" s="31">
        <v>513</v>
      </c>
      <c r="H32" s="31">
        <v>1713</v>
      </c>
      <c r="I32" s="31">
        <v>0</v>
      </c>
      <c r="J32" s="58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1163</v>
      </c>
      <c r="R32" s="31">
        <v>0</v>
      </c>
      <c r="S32" s="62">
        <f t="shared" si="0"/>
        <v>2876</v>
      </c>
      <c r="T32" s="23"/>
    </row>
    <row r="33" spans="1:20" ht="27" customHeight="1">
      <c r="A33" s="25" t="s">
        <v>53</v>
      </c>
      <c r="B33" s="20">
        <v>0</v>
      </c>
      <c r="C33" s="21">
        <v>0</v>
      </c>
      <c r="D33" s="21">
        <v>0</v>
      </c>
      <c r="E33" s="21">
        <v>0</v>
      </c>
      <c r="F33" s="21">
        <v>10234</v>
      </c>
      <c r="G33" s="21">
        <v>0</v>
      </c>
      <c r="H33" s="21">
        <v>10234</v>
      </c>
      <c r="I33" s="21">
        <v>0</v>
      </c>
      <c r="J33" s="54">
        <v>0</v>
      </c>
      <c r="K33" s="21">
        <v>0</v>
      </c>
      <c r="L33" s="21">
        <v>0</v>
      </c>
      <c r="M33" s="21">
        <v>0</v>
      </c>
      <c r="N33" s="21">
        <v>385</v>
      </c>
      <c r="O33" s="21">
        <v>0</v>
      </c>
      <c r="P33" s="21">
        <v>0</v>
      </c>
      <c r="Q33" s="21">
        <v>1213</v>
      </c>
      <c r="R33" s="21">
        <v>0</v>
      </c>
      <c r="S33" s="22">
        <f t="shared" si="0"/>
        <v>11832</v>
      </c>
      <c r="T33" s="23"/>
    </row>
    <row r="34" spans="1:20" ht="27" customHeight="1">
      <c r="A34" s="29" t="s">
        <v>54</v>
      </c>
      <c r="B34" s="30">
        <v>0</v>
      </c>
      <c r="C34" s="31">
        <v>0</v>
      </c>
      <c r="D34" s="31">
        <v>0</v>
      </c>
      <c r="E34" s="31">
        <v>0</v>
      </c>
      <c r="F34" s="31">
        <v>1410</v>
      </c>
      <c r="G34" s="31">
        <v>1810</v>
      </c>
      <c r="H34" s="31">
        <v>3220</v>
      </c>
      <c r="I34" s="31">
        <v>0</v>
      </c>
      <c r="J34" s="58">
        <v>0</v>
      </c>
      <c r="K34" s="31">
        <v>0</v>
      </c>
      <c r="L34" s="31">
        <v>0</v>
      </c>
      <c r="M34" s="31">
        <v>0</v>
      </c>
      <c r="N34" s="31">
        <v>216</v>
      </c>
      <c r="O34" s="31">
        <v>919</v>
      </c>
      <c r="P34" s="31">
        <v>0</v>
      </c>
      <c r="Q34" s="31">
        <v>1330</v>
      </c>
      <c r="R34" s="31">
        <v>5898</v>
      </c>
      <c r="S34" s="62">
        <f t="shared" si="0"/>
        <v>11583</v>
      </c>
      <c r="T34" s="23"/>
    </row>
    <row r="35" spans="1:20" ht="27" customHeight="1">
      <c r="A35" s="25" t="s">
        <v>44</v>
      </c>
      <c r="B35" s="20">
        <v>0</v>
      </c>
      <c r="C35" s="21">
        <v>0</v>
      </c>
      <c r="D35" s="21">
        <v>0</v>
      </c>
      <c r="E35" s="21">
        <v>0</v>
      </c>
      <c r="F35" s="21">
        <v>336</v>
      </c>
      <c r="G35" s="21">
        <v>2028</v>
      </c>
      <c r="H35" s="21">
        <v>2364</v>
      </c>
      <c r="I35" s="21">
        <v>0</v>
      </c>
      <c r="J35" s="54">
        <v>0</v>
      </c>
      <c r="K35" s="21">
        <v>0</v>
      </c>
      <c r="L35" s="21">
        <v>0</v>
      </c>
      <c r="M35" s="21">
        <v>0</v>
      </c>
      <c r="N35" s="21">
        <v>464</v>
      </c>
      <c r="O35" s="21">
        <v>0</v>
      </c>
      <c r="P35" s="21">
        <v>0</v>
      </c>
      <c r="Q35" s="21">
        <v>657</v>
      </c>
      <c r="R35" s="21">
        <v>0</v>
      </c>
      <c r="S35" s="22">
        <f t="shared" si="0"/>
        <v>3485</v>
      </c>
      <c r="T35" s="23"/>
    </row>
    <row r="36" spans="1:20" ht="27" customHeight="1" thickBot="1">
      <c r="A36" s="26" t="s">
        <v>45</v>
      </c>
      <c r="B36" s="27">
        <v>0</v>
      </c>
      <c r="C36" s="28">
        <v>0</v>
      </c>
      <c r="D36" s="28">
        <v>0</v>
      </c>
      <c r="E36" s="28">
        <v>0</v>
      </c>
      <c r="F36" s="28">
        <v>0</v>
      </c>
      <c r="G36" s="28">
        <v>997</v>
      </c>
      <c r="H36" s="28">
        <v>997</v>
      </c>
      <c r="I36" s="28">
        <v>0</v>
      </c>
      <c r="J36" s="57">
        <v>0</v>
      </c>
      <c r="K36" s="28">
        <v>0</v>
      </c>
      <c r="L36" s="28">
        <v>0</v>
      </c>
      <c r="M36" s="28">
        <v>0</v>
      </c>
      <c r="N36" s="28">
        <v>778</v>
      </c>
      <c r="O36" s="28">
        <v>0</v>
      </c>
      <c r="P36" s="28">
        <v>0</v>
      </c>
      <c r="Q36" s="28">
        <v>1982</v>
      </c>
      <c r="R36" s="28">
        <v>204</v>
      </c>
      <c r="S36" s="63">
        <f t="shared" si="0"/>
        <v>3961</v>
      </c>
      <c r="T36" s="23"/>
    </row>
    <row r="37" spans="1:20" ht="27" customHeight="1" thickBot="1">
      <c r="A37" s="26" t="s">
        <v>46</v>
      </c>
      <c r="B37" s="32">
        <f>SUM(B8:B21)</f>
        <v>162276</v>
      </c>
      <c r="C37" s="33">
        <f aca="true" t="shared" si="1" ref="C37:S37">SUM(C8:C21)</f>
        <v>62948</v>
      </c>
      <c r="D37" s="33">
        <f t="shared" si="1"/>
        <v>0</v>
      </c>
      <c r="E37" s="33">
        <f t="shared" si="1"/>
        <v>67958</v>
      </c>
      <c r="F37" s="33">
        <f t="shared" si="1"/>
        <v>81331</v>
      </c>
      <c r="G37" s="33">
        <f t="shared" si="1"/>
        <v>230946</v>
      </c>
      <c r="H37" s="33">
        <f t="shared" si="1"/>
        <v>542511</v>
      </c>
      <c r="I37" s="33">
        <f t="shared" si="1"/>
        <v>62948</v>
      </c>
      <c r="J37" s="60">
        <f t="shared" si="1"/>
        <v>0</v>
      </c>
      <c r="K37" s="33">
        <f t="shared" si="1"/>
        <v>0</v>
      </c>
      <c r="L37" s="33">
        <f t="shared" si="1"/>
        <v>56775</v>
      </c>
      <c r="M37" s="33">
        <f t="shared" si="1"/>
        <v>0</v>
      </c>
      <c r="N37" s="33">
        <f t="shared" si="1"/>
        <v>77038</v>
      </c>
      <c r="O37" s="33">
        <f t="shared" si="1"/>
        <v>61641</v>
      </c>
      <c r="P37" s="33">
        <f t="shared" si="1"/>
        <v>473</v>
      </c>
      <c r="Q37" s="33">
        <f t="shared" si="1"/>
        <v>422754</v>
      </c>
      <c r="R37" s="33">
        <f t="shared" si="1"/>
        <v>246641</v>
      </c>
      <c r="S37" s="34">
        <f t="shared" si="1"/>
        <v>1407833</v>
      </c>
      <c r="T37" s="23"/>
    </row>
    <row r="38" spans="1:20" ht="27" customHeight="1" thickBot="1">
      <c r="A38" s="26" t="s">
        <v>56</v>
      </c>
      <c r="B38" s="32">
        <f aca="true" t="shared" si="2" ref="B38:S38">SUM(B22:B36)</f>
        <v>10727</v>
      </c>
      <c r="C38" s="33">
        <f t="shared" si="2"/>
        <v>0</v>
      </c>
      <c r="D38" s="33">
        <f t="shared" si="2"/>
        <v>0</v>
      </c>
      <c r="E38" s="33">
        <f t="shared" si="2"/>
        <v>2206</v>
      </c>
      <c r="F38" s="33">
        <f t="shared" si="2"/>
        <v>21078</v>
      </c>
      <c r="G38" s="33">
        <f t="shared" si="2"/>
        <v>45676</v>
      </c>
      <c r="H38" s="33">
        <f t="shared" si="2"/>
        <v>79687</v>
      </c>
      <c r="I38" s="33">
        <f t="shared" si="2"/>
        <v>0</v>
      </c>
      <c r="J38" s="60">
        <f t="shared" si="2"/>
        <v>0</v>
      </c>
      <c r="K38" s="33">
        <f t="shared" si="2"/>
        <v>0</v>
      </c>
      <c r="L38" s="33">
        <f t="shared" si="2"/>
        <v>0</v>
      </c>
      <c r="M38" s="33">
        <f t="shared" si="2"/>
        <v>0</v>
      </c>
      <c r="N38" s="33">
        <f t="shared" si="2"/>
        <v>7661</v>
      </c>
      <c r="O38" s="33">
        <f t="shared" si="2"/>
        <v>17391</v>
      </c>
      <c r="P38" s="33">
        <f t="shared" si="2"/>
        <v>0</v>
      </c>
      <c r="Q38" s="33">
        <f t="shared" si="2"/>
        <v>19236</v>
      </c>
      <c r="R38" s="33">
        <f t="shared" si="2"/>
        <v>12543</v>
      </c>
      <c r="S38" s="34">
        <f t="shared" si="2"/>
        <v>136518</v>
      </c>
      <c r="T38" s="23"/>
    </row>
    <row r="39" spans="1:20" ht="27" customHeight="1" thickBot="1">
      <c r="A39" s="26" t="s">
        <v>47</v>
      </c>
      <c r="B39" s="32">
        <f aca="true" t="shared" si="3" ref="B39:S39">SUM(B8:B36)</f>
        <v>173003</v>
      </c>
      <c r="C39" s="33">
        <f t="shared" si="3"/>
        <v>62948</v>
      </c>
      <c r="D39" s="33">
        <f t="shared" si="3"/>
        <v>0</v>
      </c>
      <c r="E39" s="33">
        <f t="shared" si="3"/>
        <v>70164</v>
      </c>
      <c r="F39" s="33">
        <f t="shared" si="3"/>
        <v>102409</v>
      </c>
      <c r="G39" s="33">
        <f t="shared" si="3"/>
        <v>276622</v>
      </c>
      <c r="H39" s="33">
        <f t="shared" si="3"/>
        <v>622198</v>
      </c>
      <c r="I39" s="33">
        <f t="shared" si="3"/>
        <v>62948</v>
      </c>
      <c r="J39" s="60">
        <f t="shared" si="3"/>
        <v>0</v>
      </c>
      <c r="K39" s="33">
        <f t="shared" si="3"/>
        <v>0</v>
      </c>
      <c r="L39" s="33">
        <f t="shared" si="3"/>
        <v>56775</v>
      </c>
      <c r="M39" s="33">
        <f t="shared" si="3"/>
        <v>0</v>
      </c>
      <c r="N39" s="33">
        <f t="shared" si="3"/>
        <v>84699</v>
      </c>
      <c r="O39" s="33">
        <f t="shared" si="3"/>
        <v>79032</v>
      </c>
      <c r="P39" s="33">
        <f t="shared" si="3"/>
        <v>473</v>
      </c>
      <c r="Q39" s="33">
        <f t="shared" si="3"/>
        <v>441990</v>
      </c>
      <c r="R39" s="33">
        <f t="shared" si="3"/>
        <v>259184</v>
      </c>
      <c r="S39" s="34">
        <f t="shared" si="3"/>
        <v>1544351</v>
      </c>
      <c r="T39" s="23"/>
    </row>
    <row r="40" ht="27" customHeight="1"/>
  </sheetData>
  <mergeCells count="1">
    <mergeCell ref="N4:O4"/>
  </mergeCells>
  <printOptions/>
  <pageMargins left="0.54" right="0.39" top="0.91" bottom="0.5118110236220472" header="0.52" footer="0.5118110236220472"/>
  <pageSetup horizontalDpi="300" verticalDpi="300" orientation="landscape" paperSize="9" scale="47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2009-11-11T06:57:43Z</cp:lastPrinted>
  <dcterms:created xsi:type="dcterms:W3CDTF">2001-02-26T04:40:30Z</dcterms:created>
  <dcterms:modified xsi:type="dcterms:W3CDTF">2009-11-11T07:05:37Z</dcterms:modified>
  <cp:category/>
  <cp:version/>
  <cp:contentType/>
  <cp:contentStatus/>
</cp:coreProperties>
</file>