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\D">'1'!$R$9</definedName>
    <definedName name="\H">'1'!$R$5</definedName>
    <definedName name="\P">'1'!$R$3</definedName>
    <definedName name="\Q">'1'!$R$7</definedName>
    <definedName name="_xlnm.Print_Area" localSheetId="0">'1'!$B$2:$O$39</definedName>
    <definedName name="_xlnm.Print_Area" localSheetId="1">'2'!$B$2:$P$39</definedName>
    <definedName name="_xlnm.Print_Area" localSheetId="2">'3'!$B$2:$P$39</definedName>
    <definedName name="_xlnm.Print_Area" localSheetId="3">'4'!$B$2:$P$39</definedName>
    <definedName name="_xlnm.Print_Area" localSheetId="4">'5'!$B$2:$O$39</definedName>
    <definedName name="_xlnm.Print_Area" localSheetId="5">'6'!$B$2:$I$39</definedName>
    <definedName name="Print_Area_MI" localSheetId="0">'1'!$A$1:$O$39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</definedNames>
  <calcPr fullCalcOnLoad="1"/>
</workbook>
</file>

<file path=xl/sharedStrings.xml><?xml version="1.0" encoding="utf-8"?>
<sst xmlns="http://schemas.openxmlformats.org/spreadsheetml/2006/main" count="349" uniqueCount="158">
  <si>
    <t>３   歳 入 の 状 況  （１）</t>
  </si>
  <si>
    <t>(単位:千円)</t>
  </si>
  <si>
    <t>地    方</t>
  </si>
  <si>
    <t>ゴルフ場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</si>
  <si>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</si>
  <si>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</si>
  <si>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</si>
  <si>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</si>
  <si>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</si>
  <si>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</si>
  <si>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消費税交付金</t>
  </si>
  <si>
    <t>利用税交付金</t>
  </si>
  <si>
    <t>取得税交付金</t>
  </si>
  <si>
    <t>特別交付金</t>
  </si>
  <si>
    <t>負 担 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</si>
  <si>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</si>
  <si>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</si>
  <si>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</si>
  <si>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</si>
  <si>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</si>
  <si>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</si>
  <si>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</si>
  <si>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</si>
  <si>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</si>
  <si>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</si>
  <si>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</si>
  <si>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</si>
  <si>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</si>
  <si>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</si>
  <si>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</si>
  <si>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</si>
  <si>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</si>
  <si>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</si>
  <si>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</si>
  <si>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</si>
  <si>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</si>
  <si>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</si>
  <si>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</si>
  <si>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</si>
  <si>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</si>
  <si>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</si>
  <si>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</si>
  <si>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</si>
  <si>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</si>
  <si>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交付金</t>
  </si>
  <si>
    <t>自動車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</si>
  <si>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</si>
  <si>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</si>
  <si>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</si>
  <si>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</si>
  <si>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</si>
  <si>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</si>
  <si>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</si>
  <si>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</si>
  <si>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老人保護費</t>
  </si>
  <si>
    <t>普通建設事業費</t>
  </si>
  <si>
    <t>支  出  金</t>
  </si>
  <si>
    <t>３   歳 入 の 状 況 （３）</t>
  </si>
  <si>
    <t>国</t>
  </si>
  <si>
    <t>庫</t>
  </si>
  <si>
    <t>支</t>
  </si>
  <si>
    <t>出</t>
  </si>
  <si>
    <t>国有提供施設等</t>
  </si>
  <si>
    <t>災害復旧事業費</t>
  </si>
  <si>
    <t>委 託 金</t>
  </si>
  <si>
    <t>所在市町村</t>
  </si>
  <si>
    <t>県支出金</t>
  </si>
  <si>
    <t>国庫財源を</t>
  </si>
  <si>
    <t>助成交付金</t>
  </si>
  <si>
    <t>伴うもの</t>
  </si>
  <si>
    <t xml:space="preserve"> </t>
  </si>
  <si>
    <t>３   歳 入 の 状 況 （４）</t>
  </si>
  <si>
    <t xml:space="preserve">     県                      支                      出                      金</t>
  </si>
  <si>
    <t xml:space="preserve">   国    庫    財    源    を    伴    う    も    の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</si>
  <si>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</si>
  <si>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</si>
  <si>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</si>
  <si>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</si>
  <si>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</si>
  <si>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</si>
  <si>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</si>
  <si>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</si>
  <si>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土地・建物</t>
  </si>
  <si>
    <t>立 木 竹</t>
  </si>
  <si>
    <t>交  付  金</t>
  </si>
  <si>
    <t>３   歳 入 の 状 況 （５）</t>
  </si>
  <si>
    <t>繰 入 金</t>
  </si>
  <si>
    <t>財政調整基金</t>
  </si>
  <si>
    <t>減債基金</t>
  </si>
  <si>
    <t>特定目的基金</t>
  </si>
  <si>
    <t>繰 越 金</t>
  </si>
  <si>
    <t>純繰越金</t>
  </si>
  <si>
    <t>繰越事業費等</t>
  </si>
  <si>
    <t>諸 収 入</t>
  </si>
  <si>
    <t>延滞金・加算金</t>
  </si>
  <si>
    <t>預金利子</t>
  </si>
  <si>
    <t>公営企業貸付金</t>
  </si>
  <si>
    <t>貸 付 金</t>
  </si>
  <si>
    <t>受託事業</t>
  </si>
  <si>
    <t>充当財源繰越金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</si>
  <si>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</si>
  <si>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</si>
  <si>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</si>
  <si>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</si>
  <si>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</si>
  <si>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</si>
  <si>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</si>
  <si>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</si>
  <si>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</si>
  <si>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</si>
  <si>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配 分 金</t>
  </si>
  <si>
    <t>いなべ市</t>
  </si>
  <si>
    <t>志 摩 市</t>
  </si>
  <si>
    <t>伊 賀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</si>
  <si>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</si>
  <si>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</si>
  <si>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</si>
  <si>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</si>
  <si>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</si>
  <si>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</si>
  <si>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</si>
  <si>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</si>
  <si>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r>
      <t>度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</si>
  <si>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r>
      <t>大 紀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</si>
  <si>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</si>
  <si>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</si>
  <si>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</si>
  <si>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</si>
  <si>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</si>
  <si>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</si>
  <si>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</si>
  <si>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市町名</t>
  </si>
  <si>
    <t>市町名</t>
  </si>
  <si>
    <t>市町名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</si>
  <si>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</si>
  <si>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</si>
  <si>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財政補給金</t>
  </si>
  <si>
    <t>障害者自立支援</t>
  </si>
  <si>
    <t>給付費等負担金</t>
  </si>
  <si>
    <t>児童手当</t>
  </si>
  <si>
    <t>交付金等</t>
  </si>
  <si>
    <t>給付費等負担金</t>
  </si>
  <si>
    <t>交 付 金</t>
  </si>
  <si>
    <t>老人保護費</t>
  </si>
  <si>
    <t>電源立地地域</t>
  </si>
  <si>
    <t>対策交付金</t>
  </si>
  <si>
    <t>児童保護費等</t>
  </si>
  <si>
    <t>金</t>
  </si>
  <si>
    <t>地域活力基盤</t>
  </si>
  <si>
    <t>創造交付金</t>
  </si>
  <si>
    <t>電源立地地域</t>
  </si>
  <si>
    <t>対策交付金</t>
  </si>
  <si>
    <t>新ｴﾈﾙｷﾞｰ・産業</t>
  </si>
  <si>
    <t>技術開発機構</t>
  </si>
  <si>
    <t>からのもの</t>
  </si>
  <si>
    <t>諸</t>
  </si>
  <si>
    <t>収</t>
  </si>
  <si>
    <t>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</si>
</sst>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226">
    <xf numFmtId="37" fontId="0" fillId="0" borderId="0" xfId="0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6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5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3" xfId="0" applyFont="1" applyFill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/>
    </xf>
    <xf numFmtId="37" fontId="4" fillId="0" borderId="62" xfId="0" applyFont="1" applyBorder="1" applyAlignment="1" applyProtection="1">
      <alignment/>
      <protection/>
    </xf>
    <xf numFmtId="37" fontId="4" fillId="0" borderId="63" xfId="0" applyFont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64" xfId="0" applyFont="1" applyBorder="1" applyAlignment="1" applyProtection="1">
      <alignment/>
      <protection/>
    </xf>
    <xf numFmtId="37" fontId="4" fillId="0" borderId="41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5" xfId="0" applyFont="1" applyBorder="1" applyAlignment="1" applyProtection="1">
      <alignment/>
      <protection/>
    </xf>
    <xf numFmtId="37" fontId="4" fillId="0" borderId="7" xfId="0" applyFont="1" applyBorder="1" applyAlignment="1" applyProtection="1">
      <alignment/>
      <protection/>
    </xf>
    <xf numFmtId="37" fontId="4" fillId="0" borderId="42" xfId="0" applyFont="1" applyBorder="1" applyAlignment="1" applyProtection="1">
      <alignment/>
      <protection/>
    </xf>
    <xf numFmtId="37" fontId="4" fillId="0" borderId="2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 horizontal="center"/>
      <protection/>
    </xf>
    <xf numFmtId="37" fontId="3" fillId="0" borderId="41" xfId="0" applyFont="1" applyBorder="1" applyAlignment="1" applyProtection="1" quotePrefix="1">
      <alignment horizontal="center"/>
      <protection/>
    </xf>
    <xf numFmtId="37" fontId="3" fillId="0" borderId="41" xfId="0" applyFont="1" applyBorder="1" applyAlignment="1" applyProtection="1">
      <alignment/>
      <protection/>
    </xf>
    <xf numFmtId="37" fontId="3" fillId="0" borderId="41" xfId="0" applyFont="1" applyBorder="1" applyAlignment="1" applyProtection="1">
      <alignment horizontal="center"/>
      <protection/>
    </xf>
    <xf numFmtId="37" fontId="3" fillId="0" borderId="41" xfId="0" applyFont="1" applyFill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 horizontal="center"/>
      <protection/>
    </xf>
    <xf numFmtId="37" fontId="3" fillId="0" borderId="0" xfId="0" applyFont="1" applyBorder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15" xfId="0" applyFont="1" applyBorder="1" applyAlignment="1" applyProtection="1">
      <alignment horizont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8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3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3" fillId="0" borderId="11" xfId="0" applyFont="1" applyFill="1" applyBorder="1" applyAlignment="1" applyProtection="1">
      <alignment horizontal="center"/>
      <protection/>
    </xf>
    <xf numFmtId="37" fontId="3" fillId="0" borderId="5" xfId="0" applyFont="1" applyFill="1" applyBorder="1" applyAlignment="1" applyProtection="1">
      <alignment horizontal="center"/>
      <protection/>
    </xf>
    <xf numFmtId="37" fontId="3" fillId="0" borderId="3" xfId="0" applyFont="1" applyFill="1" applyBorder="1" applyAlignment="1" applyProtection="1">
      <alignment/>
      <protection/>
    </xf>
    <xf numFmtId="37" fontId="3" fillId="0" borderId="4" xfId="0" applyFont="1" applyFill="1" applyBorder="1" applyAlignment="1" applyProtection="1">
      <alignment/>
      <protection/>
    </xf>
    <xf numFmtId="37" fontId="3" fillId="0" borderId="3" xfId="0" applyFont="1" applyFill="1" applyBorder="1" applyAlignment="1" applyProtection="1">
      <alignment horizontal="center"/>
      <protection/>
    </xf>
    <xf numFmtId="37" fontId="3" fillId="0" borderId="4" xfId="0" applyFont="1" applyFill="1" applyBorder="1" applyAlignment="1" applyProtection="1">
      <alignment horizontal="center"/>
      <protection/>
    </xf>
    <xf numFmtId="37" fontId="3" fillId="0" borderId="6" xfId="0" applyFont="1" applyFill="1" applyBorder="1" applyAlignment="1" applyProtection="1">
      <alignment/>
      <protection/>
    </xf>
    <xf numFmtId="37" fontId="3" fillId="0" borderId="7" xfId="0" applyFont="1" applyFill="1" applyBorder="1" applyAlignment="1" applyProtection="1">
      <alignment/>
      <protection/>
    </xf>
    <xf numFmtId="37" fontId="5" fillId="0" borderId="4" xfId="0" applyFont="1" applyBorder="1" applyAlignment="1" applyProtection="1">
      <alignment horizontal="center"/>
      <protection/>
    </xf>
    <xf numFmtId="37" fontId="5" fillId="0" borderId="7" xfId="0" applyFont="1" applyBorder="1" applyAlignment="1" applyProtection="1">
      <alignment horizontal="center"/>
      <protection/>
    </xf>
    <xf numFmtId="37" fontId="3" fillId="0" borderId="8" xfId="0" applyFont="1" applyBorder="1" applyAlignment="1" applyProtection="1">
      <alignment horizontal="center"/>
      <protection/>
    </xf>
    <xf numFmtId="37" fontId="3" fillId="0" borderId="11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 horizont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62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37" fontId="0" fillId="0" borderId="66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4" customWidth="1"/>
  </cols>
  <sheetData>
    <row r="1" ht="27" customHeight="1">
      <c r="A1" s="4" t="s">
        <v>0</v>
      </c>
    </row>
    <row r="2" spans="1:15" ht="27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5"/>
      <c r="M2" s="5"/>
      <c r="N2" s="5"/>
      <c r="O2" s="6" t="s">
        <v>1</v>
      </c>
    </row>
    <row r="3" spans="1:16" ht="27" customHeight="1">
      <c r="A3" s="141"/>
      <c r="B3" s="7"/>
      <c r="C3" s="8"/>
      <c r="D3" s="170"/>
      <c r="E3" s="170"/>
      <c r="F3" s="170"/>
      <c r="G3" s="170"/>
      <c r="H3" s="170"/>
      <c r="I3" s="172"/>
      <c r="J3" s="171"/>
      <c r="K3" s="172"/>
      <c r="L3" s="173"/>
      <c r="M3" s="170"/>
      <c r="N3" s="174"/>
      <c r="O3" s="175"/>
      <c r="P3" s="7"/>
    </row>
    <row r="4" spans="1:16" ht="27" customHeight="1">
      <c r="A4" s="142"/>
      <c r="B4" s="7"/>
      <c r="C4" s="8"/>
      <c r="D4" s="183"/>
      <c r="E4" s="184"/>
      <c r="F4" s="184" t="s">
        <v>116</v>
      </c>
      <c r="G4" s="184" t="s">
        <v>2</v>
      </c>
      <c r="H4" s="184" t="s">
        <v>3</v>
      </c>
      <c r="I4" s="185" t="s">
        <v>45</v>
      </c>
      <c r="J4" s="184" t="s">
        <v>43</v>
      </c>
      <c r="K4" s="176"/>
      <c r="L4" s="189" t="s">
        <v>4</v>
      </c>
      <c r="M4" s="184" t="s">
        <v>5</v>
      </c>
      <c r="N4" s="191"/>
      <c r="O4" s="177"/>
      <c r="P4" s="7"/>
    </row>
    <row r="5" spans="1:16" ht="27" customHeight="1">
      <c r="A5" s="143" t="s">
        <v>131</v>
      </c>
      <c r="B5" s="59" t="s">
        <v>6</v>
      </c>
      <c r="C5" s="9" t="s">
        <v>7</v>
      </c>
      <c r="D5" s="184" t="s">
        <v>8</v>
      </c>
      <c r="E5" s="184" t="s">
        <v>115</v>
      </c>
      <c r="F5" s="184"/>
      <c r="G5" s="183"/>
      <c r="H5" s="183"/>
      <c r="I5" s="186"/>
      <c r="J5" s="183"/>
      <c r="K5" s="188" t="s">
        <v>9</v>
      </c>
      <c r="L5" s="190"/>
      <c r="M5" s="183"/>
      <c r="N5" s="183"/>
      <c r="O5" s="178"/>
      <c r="P5" s="7"/>
    </row>
    <row r="6" spans="1:16" ht="27" customHeight="1">
      <c r="A6" s="142"/>
      <c r="B6" s="7"/>
      <c r="C6" s="8"/>
      <c r="D6" s="183"/>
      <c r="E6" s="184"/>
      <c r="F6" s="184" t="s">
        <v>117</v>
      </c>
      <c r="G6" s="184" t="s">
        <v>10</v>
      </c>
      <c r="H6" s="184" t="s">
        <v>11</v>
      </c>
      <c r="I6" s="187" t="s">
        <v>12</v>
      </c>
      <c r="J6" s="184" t="s">
        <v>140</v>
      </c>
      <c r="K6" s="176"/>
      <c r="L6" s="189" t="s">
        <v>13</v>
      </c>
      <c r="M6" s="184" t="s">
        <v>14</v>
      </c>
      <c r="N6" s="184" t="s">
        <v>15</v>
      </c>
      <c r="O6" s="194" t="s">
        <v>16</v>
      </c>
      <c r="P6" s="7"/>
    </row>
    <row r="7" spans="1:16" ht="27" customHeight="1" thickBot="1">
      <c r="A7" s="144"/>
      <c r="B7" s="12"/>
      <c r="C7" s="13"/>
      <c r="D7" s="179"/>
      <c r="E7" s="179"/>
      <c r="F7" s="179"/>
      <c r="G7" s="179"/>
      <c r="H7" s="179"/>
      <c r="I7" s="180"/>
      <c r="J7" s="179"/>
      <c r="K7" s="180"/>
      <c r="L7" s="181"/>
      <c r="M7" s="192"/>
      <c r="N7" s="193" t="s">
        <v>17</v>
      </c>
      <c r="O7" s="182"/>
      <c r="P7" s="7"/>
    </row>
    <row r="8" spans="1:16" ht="27" customHeight="1">
      <c r="A8" s="145" t="s">
        <v>18</v>
      </c>
      <c r="B8" s="16">
        <v>40740523</v>
      </c>
      <c r="C8" s="1">
        <v>1219239</v>
      </c>
      <c r="D8" s="1">
        <v>180238</v>
      </c>
      <c r="E8" s="1">
        <v>68883</v>
      </c>
      <c r="F8" s="1">
        <v>35074</v>
      </c>
      <c r="G8" s="1">
        <v>2786491</v>
      </c>
      <c r="H8" s="1">
        <v>412018</v>
      </c>
      <c r="I8" s="135">
        <v>421217</v>
      </c>
      <c r="J8" s="1">
        <v>584954</v>
      </c>
      <c r="K8" s="135">
        <v>17265565</v>
      </c>
      <c r="L8" s="128">
        <v>57157</v>
      </c>
      <c r="M8" s="1">
        <v>1322735</v>
      </c>
      <c r="N8" s="2">
        <v>333312</v>
      </c>
      <c r="O8" s="17">
        <v>989423</v>
      </c>
      <c r="P8" s="7"/>
    </row>
    <row r="9" spans="1:16" ht="27" customHeight="1">
      <c r="A9" s="145" t="s">
        <v>19</v>
      </c>
      <c r="B9" s="16">
        <v>61227427</v>
      </c>
      <c r="C9" s="1">
        <v>1278194</v>
      </c>
      <c r="D9" s="1">
        <v>204414</v>
      </c>
      <c r="E9" s="1">
        <v>78091</v>
      </c>
      <c r="F9" s="1">
        <v>39854</v>
      </c>
      <c r="G9" s="1">
        <v>3046168</v>
      </c>
      <c r="H9" s="1">
        <v>94953</v>
      </c>
      <c r="I9" s="135">
        <v>347336</v>
      </c>
      <c r="J9" s="1">
        <v>694124</v>
      </c>
      <c r="K9" s="135">
        <v>1610781</v>
      </c>
      <c r="L9" s="128">
        <v>71897</v>
      </c>
      <c r="M9" s="1">
        <v>864447</v>
      </c>
      <c r="N9" s="2">
        <v>255321</v>
      </c>
      <c r="O9" s="17">
        <v>609126</v>
      </c>
      <c r="P9" s="7"/>
    </row>
    <row r="10" spans="1:16" ht="27" customHeight="1">
      <c r="A10" s="145" t="s">
        <v>20</v>
      </c>
      <c r="B10" s="16">
        <v>16133392</v>
      </c>
      <c r="C10" s="1">
        <v>414224</v>
      </c>
      <c r="D10" s="1">
        <v>73138</v>
      </c>
      <c r="E10" s="1">
        <v>27967</v>
      </c>
      <c r="F10" s="1">
        <v>14193</v>
      </c>
      <c r="G10" s="1">
        <v>1286095</v>
      </c>
      <c r="H10" s="1">
        <v>20340</v>
      </c>
      <c r="I10" s="135">
        <v>143925</v>
      </c>
      <c r="J10" s="1">
        <v>227736</v>
      </c>
      <c r="K10" s="135">
        <v>9393471</v>
      </c>
      <c r="L10" s="128">
        <v>23427</v>
      </c>
      <c r="M10" s="1">
        <v>674895</v>
      </c>
      <c r="N10" s="2">
        <v>306148</v>
      </c>
      <c r="O10" s="17">
        <v>368747</v>
      </c>
      <c r="P10" s="7"/>
    </row>
    <row r="11" spans="1:16" ht="27" customHeight="1">
      <c r="A11" s="145" t="s">
        <v>21</v>
      </c>
      <c r="B11" s="16">
        <v>21471015</v>
      </c>
      <c r="C11" s="1">
        <v>728607</v>
      </c>
      <c r="D11" s="1">
        <v>89980</v>
      </c>
      <c r="E11" s="1">
        <v>34403</v>
      </c>
      <c r="F11" s="1">
        <v>17475</v>
      </c>
      <c r="G11" s="1">
        <v>1603652</v>
      </c>
      <c r="H11" s="1">
        <v>105656</v>
      </c>
      <c r="I11" s="135">
        <v>252912</v>
      </c>
      <c r="J11" s="1">
        <v>322790</v>
      </c>
      <c r="K11" s="135">
        <v>13254336</v>
      </c>
      <c r="L11" s="128">
        <v>33745</v>
      </c>
      <c r="M11" s="1">
        <v>470799</v>
      </c>
      <c r="N11" s="2">
        <v>19548</v>
      </c>
      <c r="O11" s="17">
        <v>451251</v>
      </c>
      <c r="P11" s="7"/>
    </row>
    <row r="12" spans="1:16" ht="27" customHeight="1">
      <c r="A12" s="145" t="s">
        <v>22</v>
      </c>
      <c r="B12" s="16">
        <v>22391668</v>
      </c>
      <c r="C12" s="1">
        <v>464705</v>
      </c>
      <c r="D12" s="1">
        <v>99485</v>
      </c>
      <c r="E12" s="1">
        <v>38004</v>
      </c>
      <c r="F12" s="1">
        <v>19399</v>
      </c>
      <c r="G12" s="1">
        <v>1258520</v>
      </c>
      <c r="H12" s="1">
        <v>56662</v>
      </c>
      <c r="I12" s="135">
        <v>161972</v>
      </c>
      <c r="J12" s="1">
        <v>284431</v>
      </c>
      <c r="K12" s="135">
        <v>3426972</v>
      </c>
      <c r="L12" s="128">
        <v>26933</v>
      </c>
      <c r="M12" s="1">
        <v>1496252</v>
      </c>
      <c r="N12" s="2">
        <v>956711</v>
      </c>
      <c r="O12" s="17">
        <v>539541</v>
      </c>
      <c r="P12" s="7"/>
    </row>
    <row r="13" spans="1:16" ht="27" customHeight="1">
      <c r="A13" s="145" t="s">
        <v>23</v>
      </c>
      <c r="B13" s="16">
        <v>29209685</v>
      </c>
      <c r="C13" s="1">
        <v>669047</v>
      </c>
      <c r="D13" s="1">
        <v>126773</v>
      </c>
      <c r="E13" s="1">
        <v>48380</v>
      </c>
      <c r="F13" s="1">
        <v>24835</v>
      </c>
      <c r="G13" s="1">
        <v>1756370</v>
      </c>
      <c r="H13" s="1">
        <v>96873</v>
      </c>
      <c r="I13" s="135">
        <v>232334</v>
      </c>
      <c r="J13" s="1">
        <v>501194</v>
      </c>
      <c r="K13" s="135">
        <v>833399</v>
      </c>
      <c r="L13" s="128">
        <v>40078</v>
      </c>
      <c r="M13" s="1">
        <v>890048</v>
      </c>
      <c r="N13" s="2">
        <v>42100</v>
      </c>
      <c r="O13" s="17">
        <v>847948</v>
      </c>
      <c r="P13" s="7"/>
    </row>
    <row r="14" spans="1:16" ht="27" customHeight="1">
      <c r="A14" s="145" t="s">
        <v>24</v>
      </c>
      <c r="B14" s="16">
        <v>9858951</v>
      </c>
      <c r="C14" s="1">
        <v>315019</v>
      </c>
      <c r="D14" s="1">
        <v>48874</v>
      </c>
      <c r="E14" s="1">
        <v>18694</v>
      </c>
      <c r="F14" s="1">
        <v>9473</v>
      </c>
      <c r="G14" s="1">
        <v>692187</v>
      </c>
      <c r="H14" s="1">
        <v>74302</v>
      </c>
      <c r="I14" s="135">
        <v>109969</v>
      </c>
      <c r="J14" s="1">
        <v>150026</v>
      </c>
      <c r="K14" s="135">
        <v>3439452</v>
      </c>
      <c r="L14" s="128">
        <v>14929</v>
      </c>
      <c r="M14" s="1">
        <v>94396</v>
      </c>
      <c r="N14" s="2">
        <v>24663</v>
      </c>
      <c r="O14" s="17">
        <v>69733</v>
      </c>
      <c r="P14" s="7"/>
    </row>
    <row r="15" spans="1:16" ht="27" customHeight="1">
      <c r="A15" s="145" t="s">
        <v>25</v>
      </c>
      <c r="B15" s="16">
        <v>2335333</v>
      </c>
      <c r="C15" s="1">
        <v>71855</v>
      </c>
      <c r="D15" s="1">
        <v>9426</v>
      </c>
      <c r="E15" s="1">
        <v>3602</v>
      </c>
      <c r="F15" s="1">
        <v>1833</v>
      </c>
      <c r="G15" s="1">
        <v>203233</v>
      </c>
      <c r="H15" s="1">
        <v>0</v>
      </c>
      <c r="I15" s="135">
        <v>24313</v>
      </c>
      <c r="J15" s="1">
        <v>28575</v>
      </c>
      <c r="K15" s="135">
        <v>3323039</v>
      </c>
      <c r="L15" s="128">
        <v>3957</v>
      </c>
      <c r="M15" s="1">
        <v>138884</v>
      </c>
      <c r="N15" s="2">
        <v>23503</v>
      </c>
      <c r="O15" s="17">
        <v>115381</v>
      </c>
      <c r="P15" s="7"/>
    </row>
    <row r="16" spans="1:16" ht="27" customHeight="1">
      <c r="A16" s="145" t="s">
        <v>26</v>
      </c>
      <c r="B16" s="16">
        <v>13884266</v>
      </c>
      <c r="C16" s="1">
        <v>209823</v>
      </c>
      <c r="D16" s="1">
        <v>29502</v>
      </c>
      <c r="E16" s="1">
        <v>11252</v>
      </c>
      <c r="F16" s="1">
        <v>5794</v>
      </c>
      <c r="G16" s="1">
        <v>490979</v>
      </c>
      <c r="H16" s="1">
        <v>128086</v>
      </c>
      <c r="I16" s="135">
        <v>72773</v>
      </c>
      <c r="J16" s="1">
        <v>123351</v>
      </c>
      <c r="K16" s="135">
        <v>929469</v>
      </c>
      <c r="L16" s="128">
        <v>9138</v>
      </c>
      <c r="M16" s="1">
        <v>186199</v>
      </c>
      <c r="N16" s="2">
        <v>80704</v>
      </c>
      <c r="O16" s="17">
        <v>105495</v>
      </c>
      <c r="P16" s="7"/>
    </row>
    <row r="17" spans="1:16" ht="27" customHeight="1">
      <c r="A17" s="145" t="s">
        <v>27</v>
      </c>
      <c r="B17" s="16">
        <v>3098781</v>
      </c>
      <c r="C17" s="1">
        <v>77492</v>
      </c>
      <c r="D17" s="1">
        <v>9328</v>
      </c>
      <c r="E17" s="1">
        <v>3570</v>
      </c>
      <c r="F17" s="1">
        <v>1802</v>
      </c>
      <c r="G17" s="1">
        <v>232166</v>
      </c>
      <c r="H17" s="1">
        <v>14020</v>
      </c>
      <c r="I17" s="135">
        <v>26926</v>
      </c>
      <c r="J17" s="1">
        <v>27632</v>
      </c>
      <c r="K17" s="135">
        <v>2949199</v>
      </c>
      <c r="L17" s="128">
        <v>1734</v>
      </c>
      <c r="M17" s="1">
        <v>4298</v>
      </c>
      <c r="N17" s="2">
        <v>0</v>
      </c>
      <c r="O17" s="17">
        <v>4298</v>
      </c>
      <c r="P17" s="7"/>
    </row>
    <row r="18" spans="1:16" ht="27" customHeight="1">
      <c r="A18" s="145" t="s">
        <v>28</v>
      </c>
      <c r="B18" s="16">
        <v>1717904</v>
      </c>
      <c r="C18" s="1">
        <v>96936</v>
      </c>
      <c r="D18" s="1">
        <v>7579</v>
      </c>
      <c r="E18" s="1">
        <v>2901</v>
      </c>
      <c r="F18" s="1">
        <v>1463</v>
      </c>
      <c r="G18" s="1">
        <v>192831</v>
      </c>
      <c r="H18" s="1">
        <v>0</v>
      </c>
      <c r="I18" s="135">
        <v>33399</v>
      </c>
      <c r="J18" s="1">
        <v>27241</v>
      </c>
      <c r="K18" s="135">
        <v>5016018</v>
      </c>
      <c r="L18" s="128">
        <v>2606</v>
      </c>
      <c r="M18" s="1">
        <v>398647</v>
      </c>
      <c r="N18" s="2">
        <v>361147</v>
      </c>
      <c r="O18" s="17">
        <v>37500</v>
      </c>
      <c r="P18" s="7"/>
    </row>
    <row r="19" spans="1:16" ht="27" customHeight="1">
      <c r="A19" s="81" t="s">
        <v>111</v>
      </c>
      <c r="B19" s="88">
        <v>8559929</v>
      </c>
      <c r="C19" s="89">
        <v>300275</v>
      </c>
      <c r="D19" s="89">
        <v>26548</v>
      </c>
      <c r="E19" s="89">
        <v>10121</v>
      </c>
      <c r="F19" s="89">
        <v>5223</v>
      </c>
      <c r="G19" s="89">
        <v>486084</v>
      </c>
      <c r="H19" s="89">
        <v>190713</v>
      </c>
      <c r="I19" s="136">
        <v>104109</v>
      </c>
      <c r="J19" s="89">
        <v>124869</v>
      </c>
      <c r="K19" s="136">
        <v>2282574</v>
      </c>
      <c r="L19" s="129">
        <v>7273</v>
      </c>
      <c r="M19" s="89">
        <v>26711</v>
      </c>
      <c r="N19" s="90">
        <v>2198</v>
      </c>
      <c r="O19" s="91">
        <v>24513</v>
      </c>
      <c r="P19" s="7"/>
    </row>
    <row r="20" spans="1:16" ht="27" customHeight="1">
      <c r="A20" s="82" t="s">
        <v>112</v>
      </c>
      <c r="B20" s="92">
        <v>5920914</v>
      </c>
      <c r="C20" s="93">
        <v>192228</v>
      </c>
      <c r="D20" s="93">
        <v>21470</v>
      </c>
      <c r="E20" s="93">
        <v>8208</v>
      </c>
      <c r="F20" s="93">
        <v>4170</v>
      </c>
      <c r="G20" s="93">
        <v>512406</v>
      </c>
      <c r="H20" s="93">
        <v>78915</v>
      </c>
      <c r="I20" s="137">
        <v>66283</v>
      </c>
      <c r="J20" s="93">
        <v>72566</v>
      </c>
      <c r="K20" s="137">
        <v>8509304</v>
      </c>
      <c r="L20" s="130">
        <v>4641</v>
      </c>
      <c r="M20" s="93">
        <v>48003</v>
      </c>
      <c r="N20" s="94">
        <v>0</v>
      </c>
      <c r="O20" s="95">
        <v>48003</v>
      </c>
      <c r="P20" s="7"/>
    </row>
    <row r="21" spans="1:16" ht="27" customHeight="1" thickBot="1">
      <c r="A21" s="83" t="s">
        <v>113</v>
      </c>
      <c r="B21" s="12">
        <v>14399014</v>
      </c>
      <c r="C21" s="13">
        <v>665796</v>
      </c>
      <c r="D21" s="13">
        <v>52363</v>
      </c>
      <c r="E21" s="13">
        <v>20010</v>
      </c>
      <c r="F21" s="13">
        <v>10191</v>
      </c>
      <c r="G21" s="13">
        <v>994788</v>
      </c>
      <c r="H21" s="13">
        <v>286271</v>
      </c>
      <c r="I21" s="134">
        <v>231846</v>
      </c>
      <c r="J21" s="13">
        <v>209656</v>
      </c>
      <c r="K21" s="134">
        <v>9911463</v>
      </c>
      <c r="L21" s="5">
        <v>17092</v>
      </c>
      <c r="M21" s="13">
        <v>882094</v>
      </c>
      <c r="N21" s="19">
        <v>108067</v>
      </c>
      <c r="O21" s="20">
        <v>774027</v>
      </c>
      <c r="P21" s="7"/>
    </row>
    <row r="22" spans="1:16" ht="27" customHeight="1">
      <c r="A22" s="100" t="s">
        <v>29</v>
      </c>
      <c r="B22" s="22">
        <v>941721</v>
      </c>
      <c r="C22" s="23">
        <v>41089</v>
      </c>
      <c r="D22" s="23">
        <v>4107</v>
      </c>
      <c r="E22" s="23">
        <v>1569</v>
      </c>
      <c r="F22" s="23">
        <v>800</v>
      </c>
      <c r="G22" s="23">
        <v>64091</v>
      </c>
      <c r="H22" s="23">
        <v>0</v>
      </c>
      <c r="I22" s="138">
        <v>14314</v>
      </c>
      <c r="J22" s="23">
        <v>13230</v>
      </c>
      <c r="K22" s="138">
        <v>792171</v>
      </c>
      <c r="L22" s="11">
        <v>993</v>
      </c>
      <c r="M22" s="23">
        <v>37436</v>
      </c>
      <c r="N22" s="24">
        <v>4081</v>
      </c>
      <c r="O22" s="25">
        <v>33355</v>
      </c>
      <c r="P22" s="7"/>
    </row>
    <row r="23" spans="1:16" ht="27" customHeight="1">
      <c r="A23" s="146" t="s">
        <v>30</v>
      </c>
      <c r="B23" s="65">
        <v>3489593</v>
      </c>
      <c r="C23" s="66">
        <v>99925</v>
      </c>
      <c r="D23" s="66">
        <v>18122</v>
      </c>
      <c r="E23" s="66">
        <v>6917</v>
      </c>
      <c r="F23" s="66">
        <v>3543</v>
      </c>
      <c r="G23" s="66">
        <v>217113</v>
      </c>
      <c r="H23" s="66">
        <v>49126</v>
      </c>
      <c r="I23" s="139">
        <v>34715</v>
      </c>
      <c r="J23" s="66">
        <v>50128</v>
      </c>
      <c r="K23" s="139">
        <v>862423</v>
      </c>
      <c r="L23" s="131">
        <v>4291</v>
      </c>
      <c r="M23" s="66">
        <v>12795</v>
      </c>
      <c r="N23" s="67">
        <v>0</v>
      </c>
      <c r="O23" s="68">
        <v>12795</v>
      </c>
      <c r="P23" s="7"/>
    </row>
    <row r="24" spans="1:16" ht="27" customHeight="1">
      <c r="A24" s="145" t="s">
        <v>31</v>
      </c>
      <c r="B24" s="16">
        <v>5155276</v>
      </c>
      <c r="C24" s="1">
        <v>206369</v>
      </c>
      <c r="D24" s="1">
        <v>24242</v>
      </c>
      <c r="E24" s="1">
        <v>9249</v>
      </c>
      <c r="F24" s="1">
        <v>4754</v>
      </c>
      <c r="G24" s="1">
        <v>330464</v>
      </c>
      <c r="H24" s="1">
        <v>68874</v>
      </c>
      <c r="I24" s="135">
        <v>71241</v>
      </c>
      <c r="J24" s="1">
        <v>85631</v>
      </c>
      <c r="K24" s="135">
        <v>1179743</v>
      </c>
      <c r="L24" s="128">
        <v>7681</v>
      </c>
      <c r="M24" s="1">
        <v>44141</v>
      </c>
      <c r="N24" s="2">
        <v>111</v>
      </c>
      <c r="O24" s="17">
        <v>44030</v>
      </c>
      <c r="P24" s="7"/>
    </row>
    <row r="25" spans="1:16" ht="27" customHeight="1">
      <c r="A25" s="145" t="s">
        <v>32</v>
      </c>
      <c r="B25" s="16">
        <v>1942929</v>
      </c>
      <c r="C25" s="1">
        <v>22004</v>
      </c>
      <c r="D25" s="1">
        <v>5148</v>
      </c>
      <c r="E25" s="1">
        <v>1955</v>
      </c>
      <c r="F25" s="1">
        <v>1029</v>
      </c>
      <c r="G25" s="1">
        <v>80128</v>
      </c>
      <c r="H25" s="1">
        <v>0</v>
      </c>
      <c r="I25" s="135">
        <v>7378</v>
      </c>
      <c r="J25" s="1">
        <v>26651</v>
      </c>
      <c r="K25" s="135">
        <v>178051</v>
      </c>
      <c r="L25" s="128">
        <v>1134</v>
      </c>
      <c r="M25" s="1">
        <v>4728</v>
      </c>
      <c r="N25" s="2">
        <v>0</v>
      </c>
      <c r="O25" s="17">
        <v>4728</v>
      </c>
      <c r="P25" s="7"/>
    </row>
    <row r="26" spans="1:16" ht="27" customHeight="1">
      <c r="A26" s="100" t="s">
        <v>33</v>
      </c>
      <c r="B26" s="22">
        <v>4705115</v>
      </c>
      <c r="C26" s="23">
        <v>56925</v>
      </c>
      <c r="D26" s="23">
        <v>8261</v>
      </c>
      <c r="E26" s="23">
        <v>3145</v>
      </c>
      <c r="F26" s="23">
        <v>1635</v>
      </c>
      <c r="G26" s="23">
        <v>139770</v>
      </c>
      <c r="H26" s="23">
        <v>0</v>
      </c>
      <c r="I26" s="138">
        <v>15733</v>
      </c>
      <c r="J26" s="23">
        <v>31587</v>
      </c>
      <c r="K26" s="138">
        <v>22070</v>
      </c>
      <c r="L26" s="11">
        <v>3491</v>
      </c>
      <c r="M26" s="23">
        <v>33712</v>
      </c>
      <c r="N26" s="24">
        <v>473</v>
      </c>
      <c r="O26" s="25">
        <v>33239</v>
      </c>
      <c r="P26" s="7"/>
    </row>
    <row r="27" spans="1:16" ht="27" customHeight="1">
      <c r="A27" s="145" t="s">
        <v>34</v>
      </c>
      <c r="B27" s="16">
        <v>2930748</v>
      </c>
      <c r="C27" s="1">
        <v>129356</v>
      </c>
      <c r="D27" s="1">
        <v>7686</v>
      </c>
      <c r="E27" s="1">
        <v>2938</v>
      </c>
      <c r="F27" s="1">
        <v>1491</v>
      </c>
      <c r="G27" s="1">
        <v>161779</v>
      </c>
      <c r="H27" s="1">
        <v>0</v>
      </c>
      <c r="I27" s="135">
        <v>44318</v>
      </c>
      <c r="J27" s="1">
        <v>49940</v>
      </c>
      <c r="K27" s="135">
        <v>1526278</v>
      </c>
      <c r="L27" s="128">
        <v>2615</v>
      </c>
      <c r="M27" s="1">
        <v>51277</v>
      </c>
      <c r="N27" s="2">
        <v>8926</v>
      </c>
      <c r="O27" s="17">
        <v>42351</v>
      </c>
      <c r="P27" s="7"/>
    </row>
    <row r="28" spans="1:16" ht="27" customHeight="1">
      <c r="A28" s="145" t="s">
        <v>35</v>
      </c>
      <c r="B28" s="16">
        <v>2426675</v>
      </c>
      <c r="C28" s="1">
        <v>136054</v>
      </c>
      <c r="D28" s="1">
        <v>11393</v>
      </c>
      <c r="E28" s="1">
        <v>4349</v>
      </c>
      <c r="F28" s="1">
        <v>2228</v>
      </c>
      <c r="G28" s="1">
        <v>192080</v>
      </c>
      <c r="H28" s="1">
        <v>6811</v>
      </c>
      <c r="I28" s="135">
        <v>46956</v>
      </c>
      <c r="J28" s="1">
        <v>43545</v>
      </c>
      <c r="K28" s="135">
        <v>1818031</v>
      </c>
      <c r="L28" s="128">
        <v>3439</v>
      </c>
      <c r="M28" s="1">
        <v>4079</v>
      </c>
      <c r="N28" s="2">
        <v>0</v>
      </c>
      <c r="O28" s="17">
        <v>4079</v>
      </c>
      <c r="P28" s="7"/>
    </row>
    <row r="29" spans="1:16" ht="27" customHeight="1">
      <c r="A29" s="84" t="s">
        <v>36</v>
      </c>
      <c r="B29" s="96">
        <v>1028600</v>
      </c>
      <c r="C29" s="97">
        <v>71205</v>
      </c>
      <c r="D29" s="97">
        <v>4623</v>
      </c>
      <c r="E29" s="97">
        <v>1765</v>
      </c>
      <c r="F29" s="97">
        <v>903</v>
      </c>
      <c r="G29" s="97">
        <v>100540</v>
      </c>
      <c r="H29" s="97">
        <v>0</v>
      </c>
      <c r="I29" s="140">
        <v>24624</v>
      </c>
      <c r="J29" s="97">
        <v>16827</v>
      </c>
      <c r="K29" s="140">
        <v>3302817</v>
      </c>
      <c r="L29" s="132">
        <v>1432</v>
      </c>
      <c r="M29" s="97">
        <v>9881</v>
      </c>
      <c r="N29" s="98">
        <v>1454</v>
      </c>
      <c r="O29" s="99">
        <v>8427</v>
      </c>
      <c r="P29" s="7"/>
    </row>
    <row r="30" spans="1:16" ht="27" customHeight="1">
      <c r="A30" s="145" t="s">
        <v>37</v>
      </c>
      <c r="B30" s="16">
        <v>1913664</v>
      </c>
      <c r="C30" s="1">
        <v>84575</v>
      </c>
      <c r="D30" s="1">
        <v>7923</v>
      </c>
      <c r="E30" s="1">
        <v>3027</v>
      </c>
      <c r="F30" s="1">
        <v>1543</v>
      </c>
      <c r="G30" s="1">
        <v>138101</v>
      </c>
      <c r="H30" s="1">
        <v>8290</v>
      </c>
      <c r="I30" s="135">
        <v>29370</v>
      </c>
      <c r="J30" s="1">
        <v>49990</v>
      </c>
      <c r="K30" s="135">
        <v>1062994</v>
      </c>
      <c r="L30" s="128">
        <v>2630</v>
      </c>
      <c r="M30" s="1">
        <v>4976</v>
      </c>
      <c r="N30" s="2">
        <v>1901</v>
      </c>
      <c r="O30" s="17">
        <v>3075</v>
      </c>
      <c r="P30" s="7"/>
    </row>
    <row r="31" spans="1:16" ht="27" customHeight="1">
      <c r="A31" s="145" t="s">
        <v>122</v>
      </c>
      <c r="B31" s="16">
        <v>735190</v>
      </c>
      <c r="C31" s="1">
        <v>45527</v>
      </c>
      <c r="D31" s="1">
        <v>4061</v>
      </c>
      <c r="E31" s="1">
        <v>1551</v>
      </c>
      <c r="F31" s="1">
        <v>790</v>
      </c>
      <c r="G31" s="1">
        <v>68232</v>
      </c>
      <c r="H31" s="1">
        <v>0</v>
      </c>
      <c r="I31" s="135">
        <v>15772</v>
      </c>
      <c r="J31" s="1">
        <v>13821</v>
      </c>
      <c r="K31" s="135">
        <v>1531599</v>
      </c>
      <c r="L31" s="128">
        <v>974</v>
      </c>
      <c r="M31" s="1">
        <v>47002</v>
      </c>
      <c r="N31" s="2">
        <v>17097</v>
      </c>
      <c r="O31" s="17">
        <v>29905</v>
      </c>
      <c r="P31" s="7"/>
    </row>
    <row r="32" spans="1:16" ht="27" customHeight="1">
      <c r="A32" s="145" t="s">
        <v>123</v>
      </c>
      <c r="B32" s="16">
        <v>754949</v>
      </c>
      <c r="C32" s="1">
        <v>55015</v>
      </c>
      <c r="D32" s="1">
        <v>3861</v>
      </c>
      <c r="E32" s="1">
        <v>1477</v>
      </c>
      <c r="F32" s="1">
        <v>747</v>
      </c>
      <c r="G32" s="1">
        <v>91691</v>
      </c>
      <c r="H32" s="1">
        <v>0</v>
      </c>
      <c r="I32" s="135">
        <v>19115</v>
      </c>
      <c r="J32" s="1">
        <v>14063</v>
      </c>
      <c r="K32" s="135">
        <v>3928026</v>
      </c>
      <c r="L32" s="128">
        <v>1777</v>
      </c>
      <c r="M32" s="1">
        <v>4226</v>
      </c>
      <c r="N32" s="2">
        <v>0</v>
      </c>
      <c r="O32" s="17">
        <v>4226</v>
      </c>
      <c r="P32" s="7"/>
    </row>
    <row r="33" spans="1:16" ht="27" customHeight="1">
      <c r="A33" s="84" t="s">
        <v>124</v>
      </c>
      <c r="B33" s="96">
        <v>1117146</v>
      </c>
      <c r="C33" s="97">
        <v>99211</v>
      </c>
      <c r="D33" s="97">
        <v>5693</v>
      </c>
      <c r="E33" s="97">
        <v>2170</v>
      </c>
      <c r="F33" s="97">
        <v>1118</v>
      </c>
      <c r="G33" s="97">
        <v>127457</v>
      </c>
      <c r="H33" s="97">
        <v>0</v>
      </c>
      <c r="I33" s="140">
        <v>34186</v>
      </c>
      <c r="J33" s="97">
        <v>21769</v>
      </c>
      <c r="K33" s="140">
        <v>4535688</v>
      </c>
      <c r="L33" s="132">
        <v>1603</v>
      </c>
      <c r="M33" s="97">
        <v>64584</v>
      </c>
      <c r="N33" s="98">
        <v>44348</v>
      </c>
      <c r="O33" s="99">
        <v>20236</v>
      </c>
      <c r="P33" s="7"/>
    </row>
    <row r="34" spans="1:16" ht="27" customHeight="1">
      <c r="A34" s="146" t="s">
        <v>125</v>
      </c>
      <c r="B34" s="65">
        <v>1594491</v>
      </c>
      <c r="C34" s="66">
        <v>86543</v>
      </c>
      <c r="D34" s="66">
        <v>6453</v>
      </c>
      <c r="E34" s="66">
        <v>2459</v>
      </c>
      <c r="F34" s="66">
        <v>1268</v>
      </c>
      <c r="G34" s="66">
        <v>174994</v>
      </c>
      <c r="H34" s="66">
        <v>0</v>
      </c>
      <c r="I34" s="139">
        <v>30111</v>
      </c>
      <c r="J34" s="66">
        <v>24998</v>
      </c>
      <c r="K34" s="139">
        <v>4146630</v>
      </c>
      <c r="L34" s="131">
        <v>2591</v>
      </c>
      <c r="M34" s="66">
        <v>98201</v>
      </c>
      <c r="N34" s="67">
        <v>125</v>
      </c>
      <c r="O34" s="68">
        <v>98076</v>
      </c>
      <c r="P34" s="7"/>
    </row>
    <row r="35" spans="1:16" ht="27" customHeight="1">
      <c r="A35" s="145" t="s">
        <v>39</v>
      </c>
      <c r="B35" s="16">
        <v>755634</v>
      </c>
      <c r="C35" s="1">
        <v>68625</v>
      </c>
      <c r="D35" s="1">
        <v>3528</v>
      </c>
      <c r="E35" s="1">
        <v>1348</v>
      </c>
      <c r="F35" s="1">
        <v>682</v>
      </c>
      <c r="G35" s="1">
        <v>84084</v>
      </c>
      <c r="H35" s="1">
        <v>0</v>
      </c>
      <c r="I35" s="135">
        <v>23708</v>
      </c>
      <c r="J35" s="1">
        <v>16897</v>
      </c>
      <c r="K35" s="135">
        <v>2157315</v>
      </c>
      <c r="L35" s="128">
        <v>1510</v>
      </c>
      <c r="M35" s="1">
        <v>43441</v>
      </c>
      <c r="N35" s="2">
        <v>2090</v>
      </c>
      <c r="O35" s="17">
        <v>41351</v>
      </c>
      <c r="P35" s="7"/>
    </row>
    <row r="36" spans="1:16" ht="27" customHeight="1" thickBot="1">
      <c r="A36" s="143" t="s">
        <v>40</v>
      </c>
      <c r="B36" s="7">
        <v>1087893</v>
      </c>
      <c r="C36" s="8">
        <v>59361</v>
      </c>
      <c r="D36" s="8">
        <v>4539</v>
      </c>
      <c r="E36" s="8">
        <v>1740</v>
      </c>
      <c r="F36" s="8">
        <v>868</v>
      </c>
      <c r="G36" s="8">
        <v>98858</v>
      </c>
      <c r="H36" s="8">
        <v>0</v>
      </c>
      <c r="I36" s="133">
        <v>20477</v>
      </c>
      <c r="J36" s="8">
        <v>18764</v>
      </c>
      <c r="K36" s="133">
        <v>2336477</v>
      </c>
      <c r="L36" s="127">
        <v>1401</v>
      </c>
      <c r="M36" s="8">
        <v>16226</v>
      </c>
      <c r="N36" s="61">
        <v>1790</v>
      </c>
      <c r="O36" s="62">
        <v>14436</v>
      </c>
      <c r="P36" s="7"/>
    </row>
    <row r="37" spans="1:16" ht="27" customHeight="1" thickBot="1">
      <c r="A37" s="147" t="s">
        <v>41</v>
      </c>
      <c r="B37" s="148">
        <f>SUM(B8:B21)</f>
        <v>250948802</v>
      </c>
      <c r="C37" s="149">
        <f aca="true" t="shared" si="0" ref="C37:O37">SUM(C8:C21)</f>
        <v>6703440</v>
      </c>
      <c r="D37" s="149">
        <f t="shared" si="0"/>
        <v>979118</v>
      </c>
      <c r="E37" s="149">
        <f>SUM(E8:E21)</f>
        <v>374086</v>
      </c>
      <c r="F37" s="149">
        <f>SUM(F8:F21)</f>
        <v>190779</v>
      </c>
      <c r="G37" s="149">
        <f t="shared" si="0"/>
        <v>15541970</v>
      </c>
      <c r="H37" s="149">
        <f t="shared" si="0"/>
        <v>1558809</v>
      </c>
      <c r="I37" s="151">
        <f t="shared" si="0"/>
        <v>2229314</v>
      </c>
      <c r="J37" s="149">
        <f t="shared" si="0"/>
        <v>3379145</v>
      </c>
      <c r="K37" s="151">
        <f t="shared" si="0"/>
        <v>82145042</v>
      </c>
      <c r="L37" s="152">
        <f t="shared" si="0"/>
        <v>314607</v>
      </c>
      <c r="M37" s="149">
        <f t="shared" si="0"/>
        <v>7498408</v>
      </c>
      <c r="N37" s="149">
        <f t="shared" si="0"/>
        <v>2513422</v>
      </c>
      <c r="O37" s="150">
        <f t="shared" si="0"/>
        <v>4984986</v>
      </c>
      <c r="P37" s="7"/>
    </row>
    <row r="38" spans="1:16" ht="27" customHeight="1" thickBot="1">
      <c r="A38" s="83" t="s">
        <v>134</v>
      </c>
      <c r="B38" s="12">
        <f aca="true" t="shared" si="1" ref="B38:O38">SUM(B22:B36)</f>
        <v>30579624</v>
      </c>
      <c r="C38" s="13">
        <f t="shared" si="1"/>
        <v>1261784</v>
      </c>
      <c r="D38" s="13">
        <f t="shared" si="1"/>
        <v>119640</v>
      </c>
      <c r="E38" s="13">
        <f t="shared" si="1"/>
        <v>45659</v>
      </c>
      <c r="F38" s="13">
        <f t="shared" si="1"/>
        <v>23399</v>
      </c>
      <c r="G38" s="13">
        <f t="shared" si="1"/>
        <v>2069382</v>
      </c>
      <c r="H38" s="13">
        <f t="shared" si="1"/>
        <v>133101</v>
      </c>
      <c r="I38" s="134">
        <f t="shared" si="1"/>
        <v>432018</v>
      </c>
      <c r="J38" s="13">
        <f t="shared" si="1"/>
        <v>477841</v>
      </c>
      <c r="K38" s="134">
        <f t="shared" si="1"/>
        <v>29380313</v>
      </c>
      <c r="L38" s="5">
        <f t="shared" si="1"/>
        <v>37562</v>
      </c>
      <c r="M38" s="13">
        <f t="shared" si="1"/>
        <v>476705</v>
      </c>
      <c r="N38" s="13">
        <f t="shared" si="1"/>
        <v>82396</v>
      </c>
      <c r="O38" s="14">
        <f t="shared" si="1"/>
        <v>394309</v>
      </c>
      <c r="P38" s="7"/>
    </row>
    <row r="39" spans="1:16" ht="27" customHeight="1" thickBot="1">
      <c r="A39" s="83" t="s">
        <v>42</v>
      </c>
      <c r="B39" s="12">
        <f aca="true" t="shared" si="2" ref="B39:O39">SUM(B8:B36)</f>
        <v>281528426</v>
      </c>
      <c r="C39" s="13">
        <f t="shared" si="2"/>
        <v>7965224</v>
      </c>
      <c r="D39" s="13">
        <f t="shared" si="2"/>
        <v>1098758</v>
      </c>
      <c r="E39" s="13">
        <f t="shared" si="2"/>
        <v>419745</v>
      </c>
      <c r="F39" s="13">
        <f t="shared" si="2"/>
        <v>214178</v>
      </c>
      <c r="G39" s="13">
        <f t="shared" si="2"/>
        <v>17611352</v>
      </c>
      <c r="H39" s="13">
        <f t="shared" si="2"/>
        <v>1691910</v>
      </c>
      <c r="I39" s="134">
        <f t="shared" si="2"/>
        <v>2661332</v>
      </c>
      <c r="J39" s="13">
        <f t="shared" si="2"/>
        <v>3856986</v>
      </c>
      <c r="K39" s="134">
        <f t="shared" si="2"/>
        <v>111525355</v>
      </c>
      <c r="L39" s="5">
        <f t="shared" si="2"/>
        <v>352169</v>
      </c>
      <c r="M39" s="13">
        <f t="shared" si="2"/>
        <v>7975113</v>
      </c>
      <c r="N39" s="13">
        <f t="shared" si="2"/>
        <v>2595818</v>
      </c>
      <c r="O39" s="14">
        <f t="shared" si="2"/>
        <v>5379295</v>
      </c>
      <c r="P39" s="7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9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60" zoomScaleNormal="60" workbookViewId="0" topLeftCell="A1">
      <pane xSplit="1" ySplit="7" topLeftCell="G3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P5" sqref="P5"/>
    </sheetView>
  </sheetViews>
  <sheetFormatPr defaultColWidth="14.66015625" defaultRowHeight="24" customHeight="1"/>
  <cols>
    <col min="1" max="16384" width="14.66015625" style="34" customWidth="1"/>
  </cols>
  <sheetData>
    <row r="1" ht="27" customHeight="1">
      <c r="A1" s="34" t="s">
        <v>46</v>
      </c>
    </row>
    <row r="2" spans="1:16" ht="27" customHeight="1" thickBot="1">
      <c r="A2" s="46"/>
      <c r="B2" s="46"/>
      <c r="C2" s="46"/>
      <c r="D2" s="46"/>
      <c r="E2" s="46"/>
      <c r="F2" s="46"/>
      <c r="G2" s="46"/>
      <c r="H2" s="47"/>
      <c r="I2" s="46"/>
      <c r="J2" s="46"/>
      <c r="K2" s="46"/>
      <c r="L2" s="46"/>
      <c r="M2" s="46"/>
      <c r="N2" s="46"/>
      <c r="O2" s="46"/>
      <c r="P2" s="47" t="s">
        <v>1</v>
      </c>
    </row>
    <row r="3" spans="1:17" ht="27" customHeight="1">
      <c r="A3" s="33"/>
      <c r="B3" s="33"/>
      <c r="C3" s="48"/>
      <c r="D3" s="48"/>
      <c r="E3" s="48"/>
      <c r="F3" s="48"/>
      <c r="G3" s="51"/>
      <c r="H3" s="48"/>
      <c r="I3" s="158"/>
      <c r="J3" s="51"/>
      <c r="K3" s="48"/>
      <c r="L3" s="48"/>
      <c r="M3" s="48"/>
      <c r="N3" s="48"/>
      <c r="O3" s="48"/>
      <c r="P3" s="49"/>
      <c r="Q3" s="33"/>
    </row>
    <row r="4" spans="1:17" ht="27" customHeight="1">
      <c r="A4" s="33"/>
      <c r="B4" s="33"/>
      <c r="C4" s="51"/>
      <c r="D4" s="51"/>
      <c r="E4" s="51"/>
      <c r="F4" s="51"/>
      <c r="G4" s="51"/>
      <c r="H4" s="51"/>
      <c r="I4" s="159"/>
      <c r="J4" s="51"/>
      <c r="K4" s="51"/>
      <c r="L4" s="51"/>
      <c r="M4" s="51"/>
      <c r="N4" s="51"/>
      <c r="O4" s="51"/>
      <c r="P4" s="50"/>
      <c r="Q4" s="33"/>
    </row>
    <row r="5" spans="1:17" ht="27" customHeight="1">
      <c r="A5" s="52" t="s">
        <v>132</v>
      </c>
      <c r="B5" s="60" t="s">
        <v>48</v>
      </c>
      <c r="C5" s="53" t="s">
        <v>49</v>
      </c>
      <c r="D5" s="184" t="s">
        <v>50</v>
      </c>
      <c r="E5" s="184" t="s">
        <v>51</v>
      </c>
      <c r="F5" s="184" t="s">
        <v>16</v>
      </c>
      <c r="G5" s="184" t="s">
        <v>47</v>
      </c>
      <c r="H5" s="184" t="s">
        <v>118</v>
      </c>
      <c r="I5" s="188" t="s">
        <v>120</v>
      </c>
      <c r="J5" s="184" t="s">
        <v>52</v>
      </c>
      <c r="K5" s="184" t="s">
        <v>53</v>
      </c>
      <c r="L5" s="184" t="s">
        <v>146</v>
      </c>
      <c r="M5" s="184" t="s">
        <v>54</v>
      </c>
      <c r="N5" s="184" t="s">
        <v>137</v>
      </c>
      <c r="O5" s="184" t="s">
        <v>139</v>
      </c>
      <c r="P5" s="194" t="s">
        <v>55</v>
      </c>
      <c r="Q5" s="33"/>
    </row>
    <row r="6" spans="1:17" ht="27" customHeight="1">
      <c r="A6" s="33"/>
      <c r="B6" s="33"/>
      <c r="C6" s="51"/>
      <c r="D6" s="184" t="s">
        <v>48</v>
      </c>
      <c r="E6" s="184" t="s">
        <v>48</v>
      </c>
      <c r="F6" s="170"/>
      <c r="G6" s="183"/>
      <c r="H6" s="184" t="s">
        <v>119</v>
      </c>
      <c r="I6" s="187" t="s">
        <v>121</v>
      </c>
      <c r="J6" s="183"/>
      <c r="K6" s="184" t="s">
        <v>14</v>
      </c>
      <c r="L6" s="184" t="s">
        <v>14</v>
      </c>
      <c r="M6" s="184" t="s">
        <v>14</v>
      </c>
      <c r="N6" s="184" t="s">
        <v>141</v>
      </c>
      <c r="O6" s="184" t="s">
        <v>142</v>
      </c>
      <c r="P6" s="194" t="s">
        <v>56</v>
      </c>
      <c r="Q6" s="33"/>
    </row>
    <row r="7" spans="1:17" ht="27" customHeight="1" thickBot="1">
      <c r="A7" s="36"/>
      <c r="B7" s="36"/>
      <c r="C7" s="38"/>
      <c r="D7" s="38"/>
      <c r="E7" s="38"/>
      <c r="F7" s="38"/>
      <c r="G7" s="38"/>
      <c r="H7" s="38"/>
      <c r="I7" s="160"/>
      <c r="J7" s="38"/>
      <c r="K7" s="38"/>
      <c r="L7" s="38"/>
      <c r="M7" s="38"/>
      <c r="N7" s="38"/>
      <c r="O7" s="38"/>
      <c r="P7" s="199"/>
      <c r="Q7" s="33"/>
    </row>
    <row r="8" spans="1:17" ht="27" customHeight="1">
      <c r="A8" s="31" t="s">
        <v>18</v>
      </c>
      <c r="B8" s="32">
        <v>2563256</v>
      </c>
      <c r="C8" s="3">
        <v>369121</v>
      </c>
      <c r="D8" s="3">
        <v>590018</v>
      </c>
      <c r="E8" s="3">
        <v>330009</v>
      </c>
      <c r="F8" s="3">
        <v>1274108</v>
      </c>
      <c r="G8" s="29">
        <v>253976</v>
      </c>
      <c r="H8" s="3">
        <v>47432</v>
      </c>
      <c r="I8" s="161">
        <v>206544</v>
      </c>
      <c r="J8" s="29">
        <v>16122054</v>
      </c>
      <c r="K8" s="3">
        <v>2717781</v>
      </c>
      <c r="L8" s="3">
        <v>753203</v>
      </c>
      <c r="M8" s="3">
        <v>0</v>
      </c>
      <c r="N8" s="3">
        <v>0</v>
      </c>
      <c r="O8" s="3">
        <v>0</v>
      </c>
      <c r="P8" s="30">
        <v>1664942</v>
      </c>
      <c r="Q8" s="33"/>
    </row>
    <row r="9" spans="1:17" ht="27" customHeight="1">
      <c r="A9" s="31" t="s">
        <v>19</v>
      </c>
      <c r="B9" s="32">
        <v>1728633</v>
      </c>
      <c r="C9" s="3">
        <v>111600</v>
      </c>
      <c r="D9" s="3">
        <v>531075</v>
      </c>
      <c r="E9" s="3">
        <v>458391</v>
      </c>
      <c r="F9" s="3">
        <v>627567</v>
      </c>
      <c r="G9" s="29">
        <v>952399</v>
      </c>
      <c r="H9" s="3">
        <v>171987</v>
      </c>
      <c r="I9" s="161">
        <v>780412</v>
      </c>
      <c r="J9" s="29">
        <v>14934454</v>
      </c>
      <c r="K9" s="3">
        <v>3921430</v>
      </c>
      <c r="L9" s="3">
        <v>634565</v>
      </c>
      <c r="M9" s="3">
        <v>0</v>
      </c>
      <c r="N9" s="3">
        <v>1332108</v>
      </c>
      <c r="O9" s="3">
        <v>1172199</v>
      </c>
      <c r="P9" s="30">
        <v>848298</v>
      </c>
      <c r="Q9" s="33"/>
    </row>
    <row r="10" spans="1:17" ht="27" customHeight="1">
      <c r="A10" s="31" t="s">
        <v>20</v>
      </c>
      <c r="B10" s="32">
        <v>762911</v>
      </c>
      <c r="C10" s="3">
        <v>20566</v>
      </c>
      <c r="D10" s="3">
        <v>304388</v>
      </c>
      <c r="E10" s="3">
        <v>170991</v>
      </c>
      <c r="F10" s="3">
        <v>266966</v>
      </c>
      <c r="G10" s="29">
        <v>62675</v>
      </c>
      <c r="H10" s="3">
        <v>26480</v>
      </c>
      <c r="I10" s="161">
        <v>36195</v>
      </c>
      <c r="J10" s="29">
        <v>7408131</v>
      </c>
      <c r="K10" s="3">
        <v>1578606</v>
      </c>
      <c r="L10" s="3">
        <v>268383</v>
      </c>
      <c r="M10" s="3">
        <v>0</v>
      </c>
      <c r="N10" s="3">
        <v>534255</v>
      </c>
      <c r="O10" s="3">
        <v>424907</v>
      </c>
      <c r="P10" s="30">
        <v>872185</v>
      </c>
      <c r="Q10" s="33"/>
    </row>
    <row r="11" spans="1:17" ht="27" customHeight="1">
      <c r="A11" s="31" t="s">
        <v>21</v>
      </c>
      <c r="B11" s="32">
        <v>1078793</v>
      </c>
      <c r="C11" s="3">
        <v>95198</v>
      </c>
      <c r="D11" s="3">
        <v>391115</v>
      </c>
      <c r="E11" s="3">
        <v>169049</v>
      </c>
      <c r="F11" s="3">
        <v>423431</v>
      </c>
      <c r="G11" s="29">
        <v>281194</v>
      </c>
      <c r="H11" s="3">
        <v>58396</v>
      </c>
      <c r="I11" s="161">
        <v>222798</v>
      </c>
      <c r="J11" s="29">
        <v>10097210</v>
      </c>
      <c r="K11" s="3">
        <v>2594699</v>
      </c>
      <c r="L11" s="3">
        <v>372886</v>
      </c>
      <c r="M11" s="3">
        <v>0</v>
      </c>
      <c r="N11" s="3">
        <v>859292</v>
      </c>
      <c r="O11" s="3">
        <v>599312</v>
      </c>
      <c r="P11" s="30">
        <v>616820</v>
      </c>
      <c r="Q11" s="33"/>
    </row>
    <row r="12" spans="1:17" ht="27" customHeight="1">
      <c r="A12" s="31" t="s">
        <v>22</v>
      </c>
      <c r="B12" s="32">
        <v>708889</v>
      </c>
      <c r="C12" s="3">
        <v>49131</v>
      </c>
      <c r="D12" s="3">
        <v>191882</v>
      </c>
      <c r="E12" s="3">
        <v>165169</v>
      </c>
      <c r="F12" s="3">
        <v>302707</v>
      </c>
      <c r="G12" s="29">
        <v>209152</v>
      </c>
      <c r="H12" s="3">
        <v>0</v>
      </c>
      <c r="I12" s="161">
        <v>209152</v>
      </c>
      <c r="J12" s="29">
        <v>6409689</v>
      </c>
      <c r="K12" s="3">
        <v>1059101</v>
      </c>
      <c r="L12" s="3">
        <v>337791</v>
      </c>
      <c r="M12" s="3">
        <v>0</v>
      </c>
      <c r="N12" s="3">
        <v>460023</v>
      </c>
      <c r="O12" s="3">
        <v>518617</v>
      </c>
      <c r="P12" s="30">
        <v>632658</v>
      </c>
      <c r="Q12" s="33"/>
    </row>
    <row r="13" spans="1:17" ht="27" customHeight="1">
      <c r="A13" s="31" t="s">
        <v>23</v>
      </c>
      <c r="B13" s="32">
        <v>841881</v>
      </c>
      <c r="C13" s="3">
        <v>63075</v>
      </c>
      <c r="D13" s="3">
        <v>274110</v>
      </c>
      <c r="E13" s="3">
        <v>328001</v>
      </c>
      <c r="F13" s="3">
        <v>176695</v>
      </c>
      <c r="G13" s="29">
        <v>430842</v>
      </c>
      <c r="H13" s="3">
        <v>35741</v>
      </c>
      <c r="I13" s="161">
        <v>395101</v>
      </c>
      <c r="J13" s="29">
        <v>10389077</v>
      </c>
      <c r="K13" s="3">
        <v>1503334</v>
      </c>
      <c r="L13" s="3">
        <v>762899</v>
      </c>
      <c r="M13" s="3">
        <v>0</v>
      </c>
      <c r="N13" s="3">
        <v>702101</v>
      </c>
      <c r="O13" s="3">
        <v>843728</v>
      </c>
      <c r="P13" s="30">
        <v>1296798</v>
      </c>
      <c r="Q13" s="33"/>
    </row>
    <row r="14" spans="1:17" ht="27" customHeight="1">
      <c r="A14" s="31" t="s">
        <v>24</v>
      </c>
      <c r="B14" s="32">
        <v>547229</v>
      </c>
      <c r="C14" s="3">
        <v>12677</v>
      </c>
      <c r="D14" s="3">
        <v>310312</v>
      </c>
      <c r="E14" s="3">
        <v>39277</v>
      </c>
      <c r="F14" s="3">
        <v>184963</v>
      </c>
      <c r="G14" s="29">
        <v>52670</v>
      </c>
      <c r="H14" s="3">
        <v>8404</v>
      </c>
      <c r="I14" s="161">
        <v>44266</v>
      </c>
      <c r="J14" s="29">
        <v>3663962</v>
      </c>
      <c r="K14" s="3">
        <v>393361</v>
      </c>
      <c r="L14" s="3">
        <v>28855</v>
      </c>
      <c r="M14" s="3">
        <v>0</v>
      </c>
      <c r="N14" s="3">
        <v>417377</v>
      </c>
      <c r="O14" s="3">
        <v>279348</v>
      </c>
      <c r="P14" s="30">
        <v>656000</v>
      </c>
      <c r="Q14" s="33"/>
    </row>
    <row r="15" spans="1:17" ht="27" customHeight="1">
      <c r="A15" s="31" t="s">
        <v>25</v>
      </c>
      <c r="B15" s="32">
        <v>43472</v>
      </c>
      <c r="C15" s="3">
        <v>3750</v>
      </c>
      <c r="D15" s="3">
        <v>0</v>
      </c>
      <c r="E15" s="3">
        <v>15324</v>
      </c>
      <c r="F15" s="3">
        <v>24398</v>
      </c>
      <c r="G15" s="29">
        <v>67749</v>
      </c>
      <c r="H15" s="3">
        <v>5083</v>
      </c>
      <c r="I15" s="161">
        <v>62666</v>
      </c>
      <c r="J15" s="29">
        <v>1405856</v>
      </c>
      <c r="K15" s="3">
        <v>279005</v>
      </c>
      <c r="L15" s="3">
        <v>121602</v>
      </c>
      <c r="M15" s="3">
        <v>0</v>
      </c>
      <c r="N15" s="3">
        <v>103408</v>
      </c>
      <c r="O15" s="3">
        <v>50843</v>
      </c>
      <c r="P15" s="30">
        <v>360483</v>
      </c>
      <c r="Q15" s="33"/>
    </row>
    <row r="16" spans="1:17" ht="27" customHeight="1">
      <c r="A16" s="31" t="s">
        <v>26</v>
      </c>
      <c r="B16" s="32">
        <v>335022</v>
      </c>
      <c r="C16" s="3">
        <v>28406</v>
      </c>
      <c r="D16" s="3">
        <v>160794</v>
      </c>
      <c r="E16" s="3">
        <v>42249</v>
      </c>
      <c r="F16" s="3">
        <v>103573</v>
      </c>
      <c r="G16" s="29">
        <v>77148</v>
      </c>
      <c r="H16" s="3">
        <v>64267</v>
      </c>
      <c r="I16" s="161">
        <v>12881</v>
      </c>
      <c r="J16" s="29">
        <v>1540214</v>
      </c>
      <c r="K16" s="3">
        <v>207023</v>
      </c>
      <c r="L16" s="3">
        <v>122893</v>
      </c>
      <c r="M16" s="3">
        <v>0</v>
      </c>
      <c r="N16" s="3">
        <v>0</v>
      </c>
      <c r="O16" s="3">
        <v>0</v>
      </c>
      <c r="P16" s="30">
        <v>461713</v>
      </c>
      <c r="Q16" s="33"/>
    </row>
    <row r="17" spans="1:17" ht="27" customHeight="1">
      <c r="A17" s="31" t="s">
        <v>27</v>
      </c>
      <c r="B17" s="32">
        <v>529088</v>
      </c>
      <c r="C17" s="3">
        <v>5526</v>
      </c>
      <c r="D17" s="3">
        <v>88513</v>
      </c>
      <c r="E17" s="3">
        <v>76873</v>
      </c>
      <c r="F17" s="3">
        <v>358176</v>
      </c>
      <c r="G17" s="29">
        <v>93103</v>
      </c>
      <c r="H17" s="3">
        <v>5243</v>
      </c>
      <c r="I17" s="161">
        <v>87860</v>
      </c>
      <c r="J17" s="29">
        <v>1859771</v>
      </c>
      <c r="K17" s="3">
        <v>143389</v>
      </c>
      <c r="L17" s="3">
        <v>2493</v>
      </c>
      <c r="M17" s="3">
        <v>0</v>
      </c>
      <c r="N17" s="3">
        <v>0</v>
      </c>
      <c r="O17" s="3">
        <v>0</v>
      </c>
      <c r="P17" s="30">
        <v>737835</v>
      </c>
      <c r="Q17" s="33"/>
    </row>
    <row r="18" spans="1:17" ht="27" customHeight="1">
      <c r="A18" s="31" t="s">
        <v>28</v>
      </c>
      <c r="B18" s="32">
        <v>139183</v>
      </c>
      <c r="C18" s="3">
        <v>2100</v>
      </c>
      <c r="D18" s="3">
        <v>69713</v>
      </c>
      <c r="E18" s="3">
        <v>28759</v>
      </c>
      <c r="F18" s="3">
        <v>38611</v>
      </c>
      <c r="G18" s="29">
        <v>99560</v>
      </c>
      <c r="H18" s="3">
        <v>5815</v>
      </c>
      <c r="I18" s="161">
        <v>93745</v>
      </c>
      <c r="J18" s="29">
        <v>1972064</v>
      </c>
      <c r="K18" s="3">
        <v>286258</v>
      </c>
      <c r="L18" s="3">
        <v>32917</v>
      </c>
      <c r="M18" s="3">
        <v>0</v>
      </c>
      <c r="N18" s="3">
        <v>132906</v>
      </c>
      <c r="O18" s="3">
        <v>0</v>
      </c>
      <c r="P18" s="30">
        <v>247084</v>
      </c>
      <c r="Q18" s="33"/>
    </row>
    <row r="19" spans="1:17" ht="27" customHeight="1">
      <c r="A19" s="85" t="s">
        <v>111</v>
      </c>
      <c r="B19" s="101">
        <v>354904</v>
      </c>
      <c r="C19" s="102">
        <v>1355</v>
      </c>
      <c r="D19" s="102">
        <v>248860</v>
      </c>
      <c r="E19" s="102">
        <v>11750</v>
      </c>
      <c r="F19" s="3">
        <v>92939</v>
      </c>
      <c r="G19" s="103">
        <v>76005</v>
      </c>
      <c r="H19" s="102">
        <v>23390</v>
      </c>
      <c r="I19" s="162">
        <v>52615</v>
      </c>
      <c r="J19" s="103">
        <v>1975009</v>
      </c>
      <c r="K19" s="102">
        <v>156815</v>
      </c>
      <c r="L19" s="102">
        <v>85242</v>
      </c>
      <c r="M19" s="102">
        <v>9542</v>
      </c>
      <c r="N19" s="102">
        <v>0</v>
      </c>
      <c r="O19" s="102">
        <v>308</v>
      </c>
      <c r="P19" s="104">
        <v>97761</v>
      </c>
      <c r="Q19" s="33"/>
    </row>
    <row r="20" spans="1:17" ht="27" customHeight="1">
      <c r="A20" s="86" t="s">
        <v>112</v>
      </c>
      <c r="B20" s="105">
        <v>426071</v>
      </c>
      <c r="C20" s="106">
        <v>36769</v>
      </c>
      <c r="D20" s="106">
        <v>181094</v>
      </c>
      <c r="E20" s="106">
        <v>86234</v>
      </c>
      <c r="F20" s="3">
        <v>121974</v>
      </c>
      <c r="G20" s="107">
        <v>166991</v>
      </c>
      <c r="H20" s="106">
        <v>11301</v>
      </c>
      <c r="I20" s="163">
        <v>155690</v>
      </c>
      <c r="J20" s="107">
        <v>3597255</v>
      </c>
      <c r="K20" s="106">
        <v>559313</v>
      </c>
      <c r="L20" s="106">
        <v>0</v>
      </c>
      <c r="M20" s="106">
        <v>0</v>
      </c>
      <c r="N20" s="106">
        <v>275061</v>
      </c>
      <c r="O20" s="106">
        <v>151088</v>
      </c>
      <c r="P20" s="108">
        <v>1356512</v>
      </c>
      <c r="Q20" s="33"/>
    </row>
    <row r="21" spans="1:17" ht="27" customHeight="1" thickBot="1">
      <c r="A21" s="87" t="s">
        <v>114</v>
      </c>
      <c r="B21" s="36">
        <v>221085</v>
      </c>
      <c r="C21" s="37">
        <v>11362</v>
      </c>
      <c r="D21" s="37">
        <v>0</v>
      </c>
      <c r="E21" s="37">
        <v>114130</v>
      </c>
      <c r="F21" s="195">
        <v>95593</v>
      </c>
      <c r="G21" s="38">
        <v>240521</v>
      </c>
      <c r="H21" s="37">
        <v>27835</v>
      </c>
      <c r="I21" s="164">
        <v>212686</v>
      </c>
      <c r="J21" s="38">
        <v>6051925</v>
      </c>
      <c r="K21" s="37">
        <v>1167819</v>
      </c>
      <c r="L21" s="37">
        <v>248612</v>
      </c>
      <c r="M21" s="37">
        <v>0</v>
      </c>
      <c r="N21" s="37">
        <v>0</v>
      </c>
      <c r="O21" s="37">
        <v>330866</v>
      </c>
      <c r="P21" s="39">
        <v>1151501</v>
      </c>
      <c r="Q21" s="33"/>
    </row>
    <row r="22" spans="1:17" ht="27" customHeight="1">
      <c r="A22" s="40" t="s">
        <v>29</v>
      </c>
      <c r="B22" s="41">
        <v>49684</v>
      </c>
      <c r="C22" s="42">
        <v>3690</v>
      </c>
      <c r="D22" s="42">
        <v>25604</v>
      </c>
      <c r="E22" s="42">
        <v>0</v>
      </c>
      <c r="F22" s="196">
        <v>20390</v>
      </c>
      <c r="G22" s="43">
        <v>11869</v>
      </c>
      <c r="H22" s="42">
        <v>0</v>
      </c>
      <c r="I22" s="165">
        <v>11869</v>
      </c>
      <c r="J22" s="43">
        <v>297923</v>
      </c>
      <c r="K22" s="42">
        <v>0</v>
      </c>
      <c r="L22" s="42">
        <v>135</v>
      </c>
      <c r="M22" s="42">
        <v>0</v>
      </c>
      <c r="N22" s="42">
        <v>0</v>
      </c>
      <c r="O22" s="42">
        <v>0</v>
      </c>
      <c r="P22" s="44">
        <v>55108</v>
      </c>
      <c r="Q22" s="33"/>
    </row>
    <row r="23" spans="1:17" ht="27" customHeight="1">
      <c r="A23" s="72" t="s">
        <v>30</v>
      </c>
      <c r="B23" s="73">
        <v>150393</v>
      </c>
      <c r="C23" s="74">
        <v>24540</v>
      </c>
      <c r="D23" s="74">
        <v>61895</v>
      </c>
      <c r="E23" s="74">
        <v>10056</v>
      </c>
      <c r="F23" s="197">
        <v>53902</v>
      </c>
      <c r="G23" s="75">
        <v>13081</v>
      </c>
      <c r="H23" s="74">
        <v>0</v>
      </c>
      <c r="I23" s="166">
        <v>13081</v>
      </c>
      <c r="J23" s="75">
        <v>821904</v>
      </c>
      <c r="K23" s="74">
        <v>0</v>
      </c>
      <c r="L23" s="74">
        <v>13814</v>
      </c>
      <c r="M23" s="74">
        <v>0</v>
      </c>
      <c r="N23" s="74">
        <v>119467</v>
      </c>
      <c r="O23" s="74">
        <v>87480</v>
      </c>
      <c r="P23" s="76">
        <v>15452</v>
      </c>
      <c r="Q23" s="33"/>
    </row>
    <row r="24" spans="1:17" ht="27" customHeight="1">
      <c r="A24" s="31" t="s">
        <v>31</v>
      </c>
      <c r="B24" s="32">
        <v>259325</v>
      </c>
      <c r="C24" s="3">
        <v>18478</v>
      </c>
      <c r="D24" s="3">
        <v>185918</v>
      </c>
      <c r="E24" s="3">
        <v>8783</v>
      </c>
      <c r="F24" s="3">
        <v>46146</v>
      </c>
      <c r="G24" s="29">
        <v>95039</v>
      </c>
      <c r="H24" s="3">
        <v>5304</v>
      </c>
      <c r="I24" s="161">
        <v>89735</v>
      </c>
      <c r="J24" s="29">
        <v>1717208</v>
      </c>
      <c r="K24" s="3">
        <v>0</v>
      </c>
      <c r="L24" s="3">
        <v>18327</v>
      </c>
      <c r="M24" s="3">
        <v>0</v>
      </c>
      <c r="N24" s="3">
        <v>0</v>
      </c>
      <c r="O24" s="3">
        <v>0</v>
      </c>
      <c r="P24" s="30">
        <v>342196</v>
      </c>
      <c r="Q24" s="33"/>
    </row>
    <row r="25" spans="1:17" ht="27" customHeight="1">
      <c r="A25" s="31" t="s">
        <v>32</v>
      </c>
      <c r="B25" s="32">
        <v>81246</v>
      </c>
      <c r="C25" s="3">
        <v>17771</v>
      </c>
      <c r="D25" s="3">
        <v>45225</v>
      </c>
      <c r="E25" s="3">
        <v>4430</v>
      </c>
      <c r="F25" s="3">
        <v>13820</v>
      </c>
      <c r="G25" s="29">
        <v>7413</v>
      </c>
      <c r="H25" s="3">
        <v>1226</v>
      </c>
      <c r="I25" s="161">
        <v>6187</v>
      </c>
      <c r="J25" s="29">
        <v>453699</v>
      </c>
      <c r="K25" s="3">
        <v>0</v>
      </c>
      <c r="L25" s="3">
        <v>0</v>
      </c>
      <c r="M25" s="3">
        <v>0</v>
      </c>
      <c r="N25" s="3">
        <v>15579</v>
      </c>
      <c r="O25" s="3">
        <v>55256</v>
      </c>
      <c r="P25" s="30">
        <v>101999</v>
      </c>
      <c r="Q25" s="33"/>
    </row>
    <row r="26" spans="1:17" ht="27" customHeight="1">
      <c r="A26" s="40" t="s">
        <v>33</v>
      </c>
      <c r="B26" s="41">
        <v>63057</v>
      </c>
      <c r="C26" s="42">
        <v>7423</v>
      </c>
      <c r="D26" s="42">
        <v>30045</v>
      </c>
      <c r="E26" s="42">
        <v>0</v>
      </c>
      <c r="F26" s="198">
        <v>25589</v>
      </c>
      <c r="G26" s="43">
        <v>12417</v>
      </c>
      <c r="H26" s="42">
        <v>1731</v>
      </c>
      <c r="I26" s="165">
        <v>10686</v>
      </c>
      <c r="J26" s="43">
        <v>806830</v>
      </c>
      <c r="K26" s="42">
        <v>0</v>
      </c>
      <c r="L26" s="42">
        <v>38732</v>
      </c>
      <c r="M26" s="42">
        <v>0</v>
      </c>
      <c r="N26" s="42">
        <v>40027</v>
      </c>
      <c r="O26" s="42">
        <v>69232</v>
      </c>
      <c r="P26" s="44">
        <v>389384</v>
      </c>
      <c r="Q26" s="33"/>
    </row>
    <row r="27" spans="1:17" ht="27" customHeight="1">
      <c r="A27" s="31" t="s">
        <v>34</v>
      </c>
      <c r="B27" s="32">
        <v>116774</v>
      </c>
      <c r="C27" s="3">
        <v>0</v>
      </c>
      <c r="D27" s="3">
        <v>99275</v>
      </c>
      <c r="E27" s="3">
        <v>1818</v>
      </c>
      <c r="F27" s="3">
        <v>15681</v>
      </c>
      <c r="G27" s="29">
        <v>11941</v>
      </c>
      <c r="H27" s="3">
        <v>5897</v>
      </c>
      <c r="I27" s="161">
        <v>6044</v>
      </c>
      <c r="J27" s="29">
        <v>1010853</v>
      </c>
      <c r="K27" s="3">
        <v>0</v>
      </c>
      <c r="L27" s="3">
        <v>86</v>
      </c>
      <c r="M27" s="3">
        <v>0</v>
      </c>
      <c r="N27" s="3">
        <v>65212</v>
      </c>
      <c r="O27" s="3">
        <v>49731</v>
      </c>
      <c r="P27" s="30">
        <v>141750</v>
      </c>
      <c r="Q27" s="33"/>
    </row>
    <row r="28" spans="1:17" ht="27" customHeight="1">
      <c r="A28" s="31" t="s">
        <v>35</v>
      </c>
      <c r="B28" s="32">
        <v>138299</v>
      </c>
      <c r="C28" s="3">
        <v>20955</v>
      </c>
      <c r="D28" s="3">
        <v>96695</v>
      </c>
      <c r="E28" s="3">
        <v>10611</v>
      </c>
      <c r="F28" s="3">
        <v>10038</v>
      </c>
      <c r="G28" s="29">
        <v>10956</v>
      </c>
      <c r="H28" s="3">
        <v>3453</v>
      </c>
      <c r="I28" s="161">
        <v>7503</v>
      </c>
      <c r="J28" s="29">
        <v>1355032</v>
      </c>
      <c r="K28" s="3">
        <v>0</v>
      </c>
      <c r="L28" s="3">
        <v>83017</v>
      </c>
      <c r="M28" s="3">
        <v>0</v>
      </c>
      <c r="N28" s="3">
        <v>4867</v>
      </c>
      <c r="O28" s="3">
        <v>0</v>
      </c>
      <c r="P28" s="30">
        <v>531653</v>
      </c>
      <c r="Q28" s="33"/>
    </row>
    <row r="29" spans="1:17" ht="27" customHeight="1">
      <c r="A29" s="52" t="s">
        <v>36</v>
      </c>
      <c r="B29" s="33">
        <v>62459</v>
      </c>
      <c r="C29" s="70">
        <v>0</v>
      </c>
      <c r="D29" s="70">
        <v>42827</v>
      </c>
      <c r="E29" s="70">
        <v>4680</v>
      </c>
      <c r="F29" s="198">
        <v>14952</v>
      </c>
      <c r="G29" s="51">
        <v>5966</v>
      </c>
      <c r="H29" s="70">
        <v>2599</v>
      </c>
      <c r="I29" s="167">
        <v>3367</v>
      </c>
      <c r="J29" s="51">
        <v>1017095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1">
        <v>677669</v>
      </c>
      <c r="Q29" s="33"/>
    </row>
    <row r="30" spans="1:17" ht="27" customHeight="1">
      <c r="A30" s="113" t="s">
        <v>37</v>
      </c>
      <c r="B30" s="117">
        <v>156279</v>
      </c>
      <c r="C30" s="115">
        <v>0</v>
      </c>
      <c r="D30" s="115">
        <v>130370</v>
      </c>
      <c r="E30" s="115">
        <v>19573</v>
      </c>
      <c r="F30" s="3">
        <v>6336</v>
      </c>
      <c r="G30" s="119">
        <v>6228</v>
      </c>
      <c r="H30" s="115">
        <v>2793</v>
      </c>
      <c r="I30" s="168">
        <v>3435</v>
      </c>
      <c r="J30" s="119">
        <v>675451</v>
      </c>
      <c r="K30" s="115">
        <v>0</v>
      </c>
      <c r="L30" s="115">
        <v>0</v>
      </c>
      <c r="M30" s="115">
        <v>0</v>
      </c>
      <c r="N30" s="115">
        <v>63550</v>
      </c>
      <c r="O30" s="115">
        <v>67328</v>
      </c>
      <c r="P30" s="116">
        <v>87156</v>
      </c>
      <c r="Q30" s="33"/>
    </row>
    <row r="31" spans="1:17" ht="27" customHeight="1">
      <c r="A31" s="31" t="s">
        <v>38</v>
      </c>
      <c r="B31" s="32">
        <v>67023</v>
      </c>
      <c r="C31" s="3">
        <v>0</v>
      </c>
      <c r="D31" s="3">
        <v>51793</v>
      </c>
      <c r="E31" s="3">
        <v>1023</v>
      </c>
      <c r="F31" s="3">
        <v>14207</v>
      </c>
      <c r="G31" s="29">
        <v>6170</v>
      </c>
      <c r="H31" s="3">
        <v>1650</v>
      </c>
      <c r="I31" s="161">
        <v>4520</v>
      </c>
      <c r="J31" s="29">
        <v>404796</v>
      </c>
      <c r="K31" s="3">
        <v>0</v>
      </c>
      <c r="L31" s="3">
        <v>0</v>
      </c>
      <c r="M31" s="3">
        <v>0</v>
      </c>
      <c r="N31" s="3">
        <v>31543</v>
      </c>
      <c r="O31" s="3">
        <v>28798</v>
      </c>
      <c r="P31" s="30">
        <v>65592</v>
      </c>
      <c r="Q31" s="33"/>
    </row>
    <row r="32" spans="1:17" ht="27" customHeight="1">
      <c r="A32" s="31" t="s">
        <v>126</v>
      </c>
      <c r="B32" s="32">
        <v>87948</v>
      </c>
      <c r="C32" s="3">
        <v>0</v>
      </c>
      <c r="D32" s="3">
        <v>42441</v>
      </c>
      <c r="E32" s="3">
        <v>13816</v>
      </c>
      <c r="F32" s="3">
        <v>31691</v>
      </c>
      <c r="G32" s="29">
        <v>6035</v>
      </c>
      <c r="H32" s="3">
        <v>4854</v>
      </c>
      <c r="I32" s="161">
        <v>1181</v>
      </c>
      <c r="J32" s="29">
        <v>998394</v>
      </c>
      <c r="K32" s="3">
        <v>0</v>
      </c>
      <c r="L32" s="3">
        <v>0</v>
      </c>
      <c r="M32" s="3">
        <v>0</v>
      </c>
      <c r="N32" s="3">
        <v>49761</v>
      </c>
      <c r="O32" s="3">
        <v>22229</v>
      </c>
      <c r="P32" s="30">
        <v>118808</v>
      </c>
      <c r="Q32" s="33"/>
    </row>
    <row r="33" spans="1:17" ht="27" customHeight="1">
      <c r="A33" s="40" t="s">
        <v>127</v>
      </c>
      <c r="B33" s="41">
        <v>88911</v>
      </c>
      <c r="C33" s="42">
        <v>0</v>
      </c>
      <c r="D33" s="42">
        <v>42276</v>
      </c>
      <c r="E33" s="42">
        <v>32584</v>
      </c>
      <c r="F33" s="198">
        <v>14051</v>
      </c>
      <c r="G33" s="43">
        <v>13095</v>
      </c>
      <c r="H33" s="42">
        <v>5060</v>
      </c>
      <c r="I33" s="165">
        <v>8035</v>
      </c>
      <c r="J33" s="43">
        <v>1122187</v>
      </c>
      <c r="K33" s="42">
        <v>0</v>
      </c>
      <c r="L33" s="42">
        <v>0</v>
      </c>
      <c r="M33" s="42">
        <v>0</v>
      </c>
      <c r="N33" s="42">
        <v>86811</v>
      </c>
      <c r="O33" s="42">
        <v>17802</v>
      </c>
      <c r="P33" s="44">
        <v>115384</v>
      </c>
      <c r="Q33" s="33"/>
    </row>
    <row r="34" spans="1:17" ht="27" customHeight="1">
      <c r="A34" s="40" t="s">
        <v>128</v>
      </c>
      <c r="B34" s="41">
        <v>137263</v>
      </c>
      <c r="C34" s="42">
        <v>4475</v>
      </c>
      <c r="D34" s="42">
        <v>1596</v>
      </c>
      <c r="E34" s="42">
        <v>50349</v>
      </c>
      <c r="F34" s="197">
        <v>80843</v>
      </c>
      <c r="G34" s="43">
        <v>11068</v>
      </c>
      <c r="H34" s="42">
        <v>4857</v>
      </c>
      <c r="I34" s="165">
        <v>6211</v>
      </c>
      <c r="J34" s="43">
        <v>1948068</v>
      </c>
      <c r="K34" s="42">
        <v>0</v>
      </c>
      <c r="L34" s="42">
        <v>110566</v>
      </c>
      <c r="M34" s="42">
        <v>0</v>
      </c>
      <c r="N34" s="42">
        <v>114971</v>
      </c>
      <c r="O34" s="42">
        <v>45131</v>
      </c>
      <c r="P34" s="44">
        <v>576606</v>
      </c>
      <c r="Q34" s="33"/>
    </row>
    <row r="35" spans="1:17" ht="27" customHeight="1">
      <c r="A35" s="31" t="s">
        <v>39</v>
      </c>
      <c r="B35" s="32">
        <v>86355</v>
      </c>
      <c r="C35" s="3">
        <v>0</v>
      </c>
      <c r="D35" s="3">
        <v>70172</v>
      </c>
      <c r="E35" s="3">
        <v>5264</v>
      </c>
      <c r="F35" s="3">
        <v>10919</v>
      </c>
      <c r="G35" s="29">
        <v>5425</v>
      </c>
      <c r="H35" s="3">
        <v>2712</v>
      </c>
      <c r="I35" s="161">
        <v>2713</v>
      </c>
      <c r="J35" s="29">
        <v>620200</v>
      </c>
      <c r="K35" s="3">
        <v>0</v>
      </c>
      <c r="L35" s="3">
        <v>801</v>
      </c>
      <c r="M35" s="3">
        <v>0</v>
      </c>
      <c r="N35" s="3">
        <v>0</v>
      </c>
      <c r="O35" s="3">
        <v>0</v>
      </c>
      <c r="P35" s="30">
        <v>16091</v>
      </c>
      <c r="Q35" s="33"/>
    </row>
    <row r="36" spans="1:17" ht="27" customHeight="1" thickBot="1">
      <c r="A36" s="52" t="s">
        <v>40</v>
      </c>
      <c r="B36" s="33">
        <v>158004</v>
      </c>
      <c r="C36" s="70">
        <v>3096</v>
      </c>
      <c r="D36" s="70">
        <v>52922</v>
      </c>
      <c r="E36" s="70">
        <v>0</v>
      </c>
      <c r="F36" s="3">
        <v>101986</v>
      </c>
      <c r="G36" s="51">
        <v>6456</v>
      </c>
      <c r="H36" s="70">
        <v>3332</v>
      </c>
      <c r="I36" s="167">
        <v>3124</v>
      </c>
      <c r="J36" s="51">
        <v>806780</v>
      </c>
      <c r="K36" s="70">
        <v>0</v>
      </c>
      <c r="L36" s="70">
        <v>10119</v>
      </c>
      <c r="M36" s="70">
        <v>0</v>
      </c>
      <c r="N36" s="70">
        <v>0</v>
      </c>
      <c r="O36" s="70">
        <v>40033</v>
      </c>
      <c r="P36" s="71">
        <v>118179</v>
      </c>
      <c r="Q36" s="33"/>
    </row>
    <row r="37" spans="1:17" ht="27" customHeight="1" thickBot="1">
      <c r="A37" s="153" t="s">
        <v>41</v>
      </c>
      <c r="B37" s="154">
        <f>SUM(B8:B21)</f>
        <v>10280417</v>
      </c>
      <c r="C37" s="155">
        <f aca="true" t="shared" si="0" ref="C37:P37">SUM(C8:C21)</f>
        <v>810636</v>
      </c>
      <c r="D37" s="155">
        <f t="shared" si="0"/>
        <v>3341874</v>
      </c>
      <c r="E37" s="155">
        <f t="shared" si="0"/>
        <v>2036206</v>
      </c>
      <c r="F37" s="155">
        <f t="shared" si="0"/>
        <v>4091701</v>
      </c>
      <c r="G37" s="155">
        <f t="shared" si="0"/>
        <v>3063985</v>
      </c>
      <c r="H37" s="155">
        <f t="shared" si="0"/>
        <v>491374</v>
      </c>
      <c r="I37" s="169">
        <f t="shared" si="0"/>
        <v>2572611</v>
      </c>
      <c r="J37" s="155">
        <f t="shared" si="0"/>
        <v>87426671</v>
      </c>
      <c r="K37" s="155">
        <f t="shared" si="0"/>
        <v>16567934</v>
      </c>
      <c r="L37" s="155">
        <f t="shared" si="0"/>
        <v>3772341</v>
      </c>
      <c r="M37" s="155">
        <f t="shared" si="0"/>
        <v>9542</v>
      </c>
      <c r="N37" s="155">
        <f>SUM(N8:N21)</f>
        <v>4816531</v>
      </c>
      <c r="O37" s="155">
        <f>SUM(O8:O21)</f>
        <v>4371216</v>
      </c>
      <c r="P37" s="156">
        <f t="shared" si="0"/>
        <v>11000590</v>
      </c>
      <c r="Q37" s="33"/>
    </row>
    <row r="38" spans="1:17" ht="27" customHeight="1" thickBot="1">
      <c r="A38" s="18" t="s">
        <v>135</v>
      </c>
      <c r="B38" s="36">
        <f aca="true" t="shared" si="1" ref="B38:P38">SUM(B22:B36)</f>
        <v>1703020</v>
      </c>
      <c r="C38" s="38">
        <f t="shared" si="1"/>
        <v>100428</v>
      </c>
      <c r="D38" s="38">
        <f t="shared" si="1"/>
        <v>979054</v>
      </c>
      <c r="E38" s="38">
        <f t="shared" si="1"/>
        <v>162987</v>
      </c>
      <c r="F38" s="38">
        <f t="shared" si="1"/>
        <v>460551</v>
      </c>
      <c r="G38" s="38">
        <f t="shared" si="1"/>
        <v>223159</v>
      </c>
      <c r="H38" s="38">
        <f t="shared" si="1"/>
        <v>45468</v>
      </c>
      <c r="I38" s="160">
        <f t="shared" si="1"/>
        <v>177691</v>
      </c>
      <c r="J38" s="38">
        <f t="shared" si="1"/>
        <v>14056420</v>
      </c>
      <c r="K38" s="38">
        <f t="shared" si="1"/>
        <v>0</v>
      </c>
      <c r="L38" s="38">
        <f t="shared" si="1"/>
        <v>275597</v>
      </c>
      <c r="M38" s="38">
        <f t="shared" si="1"/>
        <v>0</v>
      </c>
      <c r="N38" s="38">
        <f>SUM(N22:N36)</f>
        <v>591788</v>
      </c>
      <c r="O38" s="38">
        <f>SUM(O22:O36)</f>
        <v>483020</v>
      </c>
      <c r="P38" s="45">
        <f t="shared" si="1"/>
        <v>3353027</v>
      </c>
      <c r="Q38" s="33"/>
    </row>
    <row r="39" spans="1:17" ht="27" customHeight="1" thickBot="1">
      <c r="A39" s="35" t="s">
        <v>42</v>
      </c>
      <c r="B39" s="36">
        <f aca="true" t="shared" si="2" ref="B39:P39">SUM(B8:B36)</f>
        <v>11983437</v>
      </c>
      <c r="C39" s="38">
        <f t="shared" si="2"/>
        <v>911064</v>
      </c>
      <c r="D39" s="38">
        <f t="shared" si="2"/>
        <v>4320928</v>
      </c>
      <c r="E39" s="38">
        <f t="shared" si="2"/>
        <v>2199193</v>
      </c>
      <c r="F39" s="38">
        <f t="shared" si="2"/>
        <v>4552252</v>
      </c>
      <c r="G39" s="38">
        <f t="shared" si="2"/>
        <v>3287144</v>
      </c>
      <c r="H39" s="38">
        <f t="shared" si="2"/>
        <v>536842</v>
      </c>
      <c r="I39" s="160">
        <f t="shared" si="2"/>
        <v>2750302</v>
      </c>
      <c r="J39" s="38">
        <f t="shared" si="2"/>
        <v>101483091</v>
      </c>
      <c r="K39" s="38">
        <f t="shared" si="2"/>
        <v>16567934</v>
      </c>
      <c r="L39" s="38">
        <f t="shared" si="2"/>
        <v>4047938</v>
      </c>
      <c r="M39" s="38">
        <f t="shared" si="2"/>
        <v>9542</v>
      </c>
      <c r="N39" s="38">
        <f>SUM(N8:N36)</f>
        <v>5408319</v>
      </c>
      <c r="O39" s="38">
        <f>SUM(O8:O36)</f>
        <v>4854236</v>
      </c>
      <c r="P39" s="45">
        <f t="shared" si="2"/>
        <v>14353617</v>
      </c>
      <c r="Q39" s="33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6" r:id="rId1"/>
  <headerFooter alignWithMargins="0">
    <oddHeader>&amp;L&amp;24３　歳入の状況（２）</oddHeader>
  </headerFooter>
  <colBreaks count="1" manualBreakCount="1">
    <brk id="8" min="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ht="27" customHeight="1">
      <c r="A1" s="34" t="s">
        <v>57</v>
      </c>
    </row>
    <row r="2" spans="1:16" ht="27" customHeight="1" thickBot="1">
      <c r="A2" s="46"/>
      <c r="B2" s="46"/>
      <c r="C2" s="46"/>
      <c r="D2" s="46"/>
      <c r="E2" s="46"/>
      <c r="F2" s="46"/>
      <c r="G2" s="46"/>
      <c r="H2" s="47"/>
      <c r="I2" s="46"/>
      <c r="J2" s="46"/>
      <c r="K2" s="46"/>
      <c r="L2" s="46"/>
      <c r="M2" s="46"/>
      <c r="N2" s="46"/>
      <c r="O2" s="46"/>
      <c r="P2" s="47" t="s">
        <v>1</v>
      </c>
    </row>
    <row r="3" spans="1:17" ht="27" customHeight="1">
      <c r="A3" s="33"/>
      <c r="B3" s="203" t="s">
        <v>58</v>
      </c>
      <c r="C3" s="204" t="s">
        <v>59</v>
      </c>
      <c r="D3" s="204" t="s">
        <v>60</v>
      </c>
      <c r="E3" s="204" t="s">
        <v>61</v>
      </c>
      <c r="F3" s="204" t="s">
        <v>147</v>
      </c>
      <c r="G3" s="204"/>
      <c r="H3" s="170"/>
      <c r="I3" s="171"/>
      <c r="J3" s="200"/>
      <c r="K3" s="200"/>
      <c r="L3" s="200"/>
      <c r="M3" s="200"/>
      <c r="N3" s="200"/>
      <c r="O3" s="200"/>
      <c r="P3" s="177"/>
      <c r="Q3" s="33"/>
    </row>
    <row r="4" spans="1:17" ht="27" customHeight="1">
      <c r="A4" s="33"/>
      <c r="B4" s="205"/>
      <c r="C4" s="206"/>
      <c r="D4" s="206"/>
      <c r="E4" s="206"/>
      <c r="F4" s="206"/>
      <c r="G4" s="206"/>
      <c r="H4" s="184" t="s">
        <v>62</v>
      </c>
      <c r="I4" s="170"/>
      <c r="J4" s="170"/>
      <c r="K4" s="200"/>
      <c r="L4" s="200"/>
      <c r="M4" s="200"/>
      <c r="N4" s="200"/>
      <c r="O4" s="200"/>
      <c r="P4" s="177"/>
      <c r="Q4" s="33"/>
    </row>
    <row r="5" spans="1:17" ht="27" customHeight="1">
      <c r="A5" s="52" t="s">
        <v>132</v>
      </c>
      <c r="B5" s="207" t="s">
        <v>63</v>
      </c>
      <c r="C5" s="208" t="s">
        <v>64</v>
      </c>
      <c r="D5" s="208" t="s">
        <v>136</v>
      </c>
      <c r="E5" s="208" t="s">
        <v>148</v>
      </c>
      <c r="F5" s="208" t="s">
        <v>150</v>
      </c>
      <c r="G5" s="208" t="s">
        <v>16</v>
      </c>
      <c r="H5" s="184" t="s">
        <v>65</v>
      </c>
      <c r="I5" s="208" t="s">
        <v>66</v>
      </c>
      <c r="J5" s="184" t="s">
        <v>67</v>
      </c>
      <c r="K5" s="183"/>
      <c r="L5" s="183"/>
      <c r="M5" s="170"/>
      <c r="N5" s="170"/>
      <c r="O5" s="170"/>
      <c r="P5" s="178"/>
      <c r="Q5" s="33"/>
    </row>
    <row r="6" spans="1:17" ht="27" customHeight="1">
      <c r="A6" s="33"/>
      <c r="B6" s="207" t="s">
        <v>56</v>
      </c>
      <c r="C6" s="206"/>
      <c r="D6" s="208"/>
      <c r="E6" s="208" t="s">
        <v>149</v>
      </c>
      <c r="F6" s="208" t="s">
        <v>151</v>
      </c>
      <c r="G6" s="206"/>
      <c r="H6" s="184" t="s">
        <v>68</v>
      </c>
      <c r="I6" s="183"/>
      <c r="J6" s="184" t="s">
        <v>69</v>
      </c>
      <c r="K6" s="184" t="s">
        <v>146</v>
      </c>
      <c r="L6" s="184" t="s">
        <v>143</v>
      </c>
      <c r="M6" s="211" t="s">
        <v>137</v>
      </c>
      <c r="N6" s="184" t="s">
        <v>139</v>
      </c>
      <c r="O6" s="184" t="s">
        <v>55</v>
      </c>
      <c r="P6" s="194" t="s">
        <v>63</v>
      </c>
      <c r="Q6" s="33"/>
    </row>
    <row r="7" spans="1:17" ht="27" customHeight="1" thickBot="1">
      <c r="A7" s="36"/>
      <c r="B7" s="209"/>
      <c r="C7" s="210"/>
      <c r="D7" s="210"/>
      <c r="E7" s="210"/>
      <c r="F7" s="210"/>
      <c r="G7" s="210"/>
      <c r="H7" s="179"/>
      <c r="I7" s="192"/>
      <c r="J7" s="192"/>
      <c r="K7" s="193" t="s">
        <v>14</v>
      </c>
      <c r="L7" s="193" t="s">
        <v>14</v>
      </c>
      <c r="M7" s="212" t="s">
        <v>138</v>
      </c>
      <c r="N7" s="193" t="s">
        <v>44</v>
      </c>
      <c r="O7" s="193" t="s">
        <v>56</v>
      </c>
      <c r="P7" s="213" t="s">
        <v>56</v>
      </c>
      <c r="Q7" s="33"/>
    </row>
    <row r="8" spans="1:17" ht="27" customHeight="1">
      <c r="A8" s="31" t="s">
        <v>18</v>
      </c>
      <c r="B8" s="54">
        <v>215596</v>
      </c>
      <c r="C8" s="3">
        <v>56763</v>
      </c>
      <c r="D8" s="3">
        <v>0</v>
      </c>
      <c r="E8" s="3">
        <v>749008</v>
      </c>
      <c r="F8" s="3">
        <v>0</v>
      </c>
      <c r="G8" s="3">
        <v>9964761</v>
      </c>
      <c r="H8" s="29">
        <v>56988</v>
      </c>
      <c r="I8" s="29">
        <v>4965615</v>
      </c>
      <c r="J8" s="3">
        <v>2871427</v>
      </c>
      <c r="K8" s="3">
        <v>598189</v>
      </c>
      <c r="L8" s="3">
        <v>0</v>
      </c>
      <c r="M8" s="3">
        <v>0</v>
      </c>
      <c r="N8" s="3">
        <v>0</v>
      </c>
      <c r="O8" s="3">
        <v>105219</v>
      </c>
      <c r="P8" s="30">
        <v>0</v>
      </c>
      <c r="Q8" s="33"/>
    </row>
    <row r="9" spans="1:17" ht="27" customHeight="1">
      <c r="A9" s="31" t="s">
        <v>19</v>
      </c>
      <c r="B9" s="54">
        <v>0</v>
      </c>
      <c r="C9" s="3">
        <v>27854</v>
      </c>
      <c r="D9" s="3">
        <v>0</v>
      </c>
      <c r="E9" s="3">
        <v>618435</v>
      </c>
      <c r="F9" s="3">
        <v>0</v>
      </c>
      <c r="G9" s="3">
        <v>6379565</v>
      </c>
      <c r="H9" s="29">
        <v>0</v>
      </c>
      <c r="I9" s="29">
        <v>5162730</v>
      </c>
      <c r="J9" s="3">
        <v>3398876</v>
      </c>
      <c r="K9" s="3">
        <v>271587</v>
      </c>
      <c r="L9" s="3">
        <v>0</v>
      </c>
      <c r="M9" s="3">
        <v>665562</v>
      </c>
      <c r="N9" s="3">
        <v>657190</v>
      </c>
      <c r="O9" s="3">
        <v>188301</v>
      </c>
      <c r="P9" s="30">
        <v>0</v>
      </c>
      <c r="Q9" s="33"/>
    </row>
    <row r="10" spans="1:17" ht="27" customHeight="1">
      <c r="A10" s="31" t="s">
        <v>20</v>
      </c>
      <c r="B10" s="54">
        <v>27348</v>
      </c>
      <c r="C10" s="3">
        <v>48559</v>
      </c>
      <c r="D10" s="3">
        <v>0</v>
      </c>
      <c r="E10" s="3">
        <v>43109</v>
      </c>
      <c r="F10" s="3">
        <v>0</v>
      </c>
      <c r="G10" s="3">
        <v>3610779</v>
      </c>
      <c r="H10" s="29">
        <v>49615</v>
      </c>
      <c r="I10" s="29">
        <v>2487468</v>
      </c>
      <c r="J10" s="3">
        <v>1636626</v>
      </c>
      <c r="K10" s="3">
        <v>134191</v>
      </c>
      <c r="L10" s="3">
        <v>0</v>
      </c>
      <c r="M10" s="3">
        <v>263180</v>
      </c>
      <c r="N10" s="3">
        <v>246712</v>
      </c>
      <c r="O10" s="3">
        <v>321790</v>
      </c>
      <c r="P10" s="30">
        <v>490</v>
      </c>
      <c r="Q10" s="33"/>
    </row>
    <row r="11" spans="1:17" ht="27" customHeight="1">
      <c r="A11" s="31" t="s">
        <v>21</v>
      </c>
      <c r="B11" s="54">
        <v>32590</v>
      </c>
      <c r="C11" s="3">
        <v>54479</v>
      </c>
      <c r="D11" s="3">
        <v>0</v>
      </c>
      <c r="E11" s="3">
        <v>78100</v>
      </c>
      <c r="F11" s="3">
        <v>0</v>
      </c>
      <c r="G11" s="3">
        <v>4889032</v>
      </c>
      <c r="H11" s="29">
        <v>218</v>
      </c>
      <c r="I11" s="29">
        <v>3315632</v>
      </c>
      <c r="J11" s="3">
        <v>1965820</v>
      </c>
      <c r="K11" s="3">
        <v>190636</v>
      </c>
      <c r="L11" s="3">
        <v>0</v>
      </c>
      <c r="M11" s="3">
        <v>428823</v>
      </c>
      <c r="N11" s="3">
        <v>341584</v>
      </c>
      <c r="O11" s="3">
        <v>88518</v>
      </c>
      <c r="P11" s="30">
        <v>26561</v>
      </c>
      <c r="Q11" s="33"/>
    </row>
    <row r="12" spans="1:17" ht="27" customHeight="1">
      <c r="A12" s="31" t="s">
        <v>22</v>
      </c>
      <c r="B12" s="54">
        <v>1606</v>
      </c>
      <c r="C12" s="3">
        <v>43728</v>
      </c>
      <c r="D12" s="3">
        <v>0</v>
      </c>
      <c r="E12" s="3">
        <v>70565</v>
      </c>
      <c r="F12" s="3">
        <v>0</v>
      </c>
      <c r="G12" s="3">
        <v>3285600</v>
      </c>
      <c r="H12" s="29">
        <v>0</v>
      </c>
      <c r="I12" s="29">
        <v>2030563</v>
      </c>
      <c r="J12" s="3">
        <v>1266488</v>
      </c>
      <c r="K12" s="3">
        <v>168896</v>
      </c>
      <c r="L12" s="3">
        <v>0</v>
      </c>
      <c r="M12" s="3">
        <v>235502</v>
      </c>
      <c r="N12" s="3">
        <v>287696</v>
      </c>
      <c r="O12" s="3">
        <v>31906</v>
      </c>
      <c r="P12" s="30">
        <v>0</v>
      </c>
      <c r="Q12" s="33"/>
    </row>
    <row r="13" spans="1:17" ht="27" customHeight="1">
      <c r="A13" s="31" t="s">
        <v>23</v>
      </c>
      <c r="B13" s="54">
        <v>2857</v>
      </c>
      <c r="C13" s="3">
        <v>88214</v>
      </c>
      <c r="D13" s="3">
        <v>0</v>
      </c>
      <c r="E13" s="3">
        <v>350293</v>
      </c>
      <c r="F13" s="3">
        <v>0</v>
      </c>
      <c r="G13" s="3">
        <v>4838853</v>
      </c>
      <c r="H13" s="29">
        <v>0</v>
      </c>
      <c r="I13" s="29">
        <v>3415760</v>
      </c>
      <c r="J13" s="3">
        <v>2244867</v>
      </c>
      <c r="K13" s="3">
        <v>369849</v>
      </c>
      <c r="L13" s="3">
        <v>0</v>
      </c>
      <c r="M13" s="3">
        <v>350314</v>
      </c>
      <c r="N13" s="3">
        <v>481098</v>
      </c>
      <c r="O13" s="3">
        <v>237270</v>
      </c>
      <c r="P13" s="30">
        <v>0</v>
      </c>
      <c r="Q13" s="33"/>
    </row>
    <row r="14" spans="1:17" ht="27" customHeight="1">
      <c r="A14" s="31" t="s">
        <v>24</v>
      </c>
      <c r="B14" s="54">
        <v>941</v>
      </c>
      <c r="C14" s="3">
        <v>30245</v>
      </c>
      <c r="D14" s="3">
        <v>0</v>
      </c>
      <c r="E14" s="3">
        <v>75020</v>
      </c>
      <c r="F14" s="3">
        <v>0</v>
      </c>
      <c r="G14" s="3">
        <v>1782815</v>
      </c>
      <c r="H14" s="29">
        <v>0</v>
      </c>
      <c r="I14" s="29">
        <v>1422365</v>
      </c>
      <c r="J14" s="3">
        <v>1073869</v>
      </c>
      <c r="K14" s="3">
        <v>14427</v>
      </c>
      <c r="L14" s="3">
        <v>0</v>
      </c>
      <c r="M14" s="3">
        <v>209463</v>
      </c>
      <c r="N14" s="3">
        <v>156619</v>
      </c>
      <c r="O14" s="3">
        <v>150987</v>
      </c>
      <c r="P14" s="30">
        <v>45031</v>
      </c>
      <c r="Q14" s="33"/>
    </row>
    <row r="15" spans="1:17" ht="27" customHeight="1">
      <c r="A15" s="31" t="s">
        <v>25</v>
      </c>
      <c r="B15" s="54">
        <v>0</v>
      </c>
      <c r="C15" s="3">
        <v>5351</v>
      </c>
      <c r="D15" s="3">
        <v>0</v>
      </c>
      <c r="E15" s="3">
        <v>4200</v>
      </c>
      <c r="F15" s="3">
        <v>8700</v>
      </c>
      <c r="G15" s="3">
        <v>472264</v>
      </c>
      <c r="H15" s="29">
        <v>0</v>
      </c>
      <c r="I15" s="29">
        <v>861139</v>
      </c>
      <c r="J15" s="3">
        <v>621875</v>
      </c>
      <c r="K15" s="3">
        <v>60801</v>
      </c>
      <c r="L15" s="3">
        <v>0</v>
      </c>
      <c r="M15" s="3">
        <v>0</v>
      </c>
      <c r="N15" s="3">
        <v>31644</v>
      </c>
      <c r="O15" s="3">
        <v>311209</v>
      </c>
      <c r="P15" s="30">
        <v>4899</v>
      </c>
      <c r="Q15" s="33"/>
    </row>
    <row r="16" spans="1:17" ht="27" customHeight="1">
      <c r="A16" s="31" t="s">
        <v>26</v>
      </c>
      <c r="B16" s="54">
        <v>18955</v>
      </c>
      <c r="C16" s="3">
        <v>30103</v>
      </c>
      <c r="D16" s="3">
        <v>0</v>
      </c>
      <c r="E16" s="3">
        <v>96290</v>
      </c>
      <c r="F16" s="3">
        <v>0</v>
      </c>
      <c r="G16" s="3">
        <v>603237</v>
      </c>
      <c r="H16" s="29">
        <v>0</v>
      </c>
      <c r="I16" s="29">
        <v>798762</v>
      </c>
      <c r="J16" s="3">
        <v>352646</v>
      </c>
      <c r="K16" s="3">
        <v>43850</v>
      </c>
      <c r="L16" s="3">
        <v>0</v>
      </c>
      <c r="M16" s="3">
        <v>47831</v>
      </c>
      <c r="N16" s="3">
        <v>0</v>
      </c>
      <c r="O16" s="3">
        <v>10204</v>
      </c>
      <c r="P16" s="30">
        <v>546</v>
      </c>
      <c r="Q16" s="33"/>
    </row>
    <row r="17" spans="1:17" ht="27" customHeight="1">
      <c r="A17" s="31" t="s">
        <v>27</v>
      </c>
      <c r="B17" s="54">
        <v>0</v>
      </c>
      <c r="C17" s="3">
        <v>10049</v>
      </c>
      <c r="D17" s="3">
        <v>0</v>
      </c>
      <c r="E17" s="3">
        <v>25685</v>
      </c>
      <c r="F17" s="3">
        <v>0</v>
      </c>
      <c r="G17" s="3">
        <v>940320</v>
      </c>
      <c r="H17" s="29">
        <v>0</v>
      </c>
      <c r="I17" s="29">
        <v>947379</v>
      </c>
      <c r="J17" s="3">
        <v>761492</v>
      </c>
      <c r="K17" s="3">
        <v>1247</v>
      </c>
      <c r="L17" s="3">
        <v>0</v>
      </c>
      <c r="M17" s="3">
        <v>59590</v>
      </c>
      <c r="N17" s="3">
        <v>43868</v>
      </c>
      <c r="O17" s="3">
        <v>477519</v>
      </c>
      <c r="P17" s="30">
        <v>0</v>
      </c>
      <c r="Q17" s="33"/>
    </row>
    <row r="18" spans="1:17" ht="27" customHeight="1">
      <c r="A18" s="31" t="s">
        <v>28</v>
      </c>
      <c r="B18" s="54">
        <v>9296</v>
      </c>
      <c r="C18" s="3">
        <v>9977</v>
      </c>
      <c r="D18" s="3">
        <v>0</v>
      </c>
      <c r="E18" s="3">
        <v>90116</v>
      </c>
      <c r="F18" s="3">
        <v>0</v>
      </c>
      <c r="G18" s="3">
        <v>1163510</v>
      </c>
      <c r="H18" s="29">
        <v>0</v>
      </c>
      <c r="I18" s="29">
        <v>893203</v>
      </c>
      <c r="J18" s="3">
        <v>577492</v>
      </c>
      <c r="K18" s="3">
        <v>16458</v>
      </c>
      <c r="L18" s="3">
        <v>0</v>
      </c>
      <c r="M18" s="3">
        <v>66453</v>
      </c>
      <c r="N18" s="3">
        <v>0</v>
      </c>
      <c r="O18" s="3">
        <v>162616</v>
      </c>
      <c r="P18" s="30">
        <v>11590</v>
      </c>
      <c r="Q18" s="33"/>
    </row>
    <row r="19" spans="1:17" ht="27" customHeight="1">
      <c r="A19" s="85" t="s">
        <v>111</v>
      </c>
      <c r="B19" s="109">
        <v>40825</v>
      </c>
      <c r="C19" s="102">
        <v>19747</v>
      </c>
      <c r="D19" s="102">
        <v>0</v>
      </c>
      <c r="E19" s="102">
        <v>216656</v>
      </c>
      <c r="F19" s="102">
        <v>0</v>
      </c>
      <c r="G19" s="102">
        <v>1348113</v>
      </c>
      <c r="H19" s="103">
        <v>0</v>
      </c>
      <c r="I19" s="103">
        <v>838657</v>
      </c>
      <c r="J19" s="102">
        <v>449977</v>
      </c>
      <c r="K19" s="102">
        <v>39271</v>
      </c>
      <c r="L19" s="102">
        <v>0</v>
      </c>
      <c r="M19" s="102">
        <v>96405</v>
      </c>
      <c r="N19" s="102">
        <v>190</v>
      </c>
      <c r="O19" s="102">
        <v>1168</v>
      </c>
      <c r="P19" s="104">
        <v>38658</v>
      </c>
      <c r="Q19" s="33"/>
    </row>
    <row r="20" spans="1:17" ht="27" customHeight="1">
      <c r="A20" s="86" t="s">
        <v>112</v>
      </c>
      <c r="B20" s="111">
        <v>0</v>
      </c>
      <c r="C20" s="106">
        <v>16499</v>
      </c>
      <c r="D20" s="106">
        <v>0</v>
      </c>
      <c r="E20" s="106">
        <v>0</v>
      </c>
      <c r="F20" s="106">
        <v>0</v>
      </c>
      <c r="G20" s="106">
        <v>1238782</v>
      </c>
      <c r="H20" s="107">
        <v>0</v>
      </c>
      <c r="I20" s="107">
        <v>1137560</v>
      </c>
      <c r="J20" s="106">
        <v>682101</v>
      </c>
      <c r="K20" s="106">
        <v>0</v>
      </c>
      <c r="L20" s="106">
        <v>0</v>
      </c>
      <c r="M20" s="106">
        <v>0</v>
      </c>
      <c r="N20" s="106">
        <v>102096</v>
      </c>
      <c r="O20" s="106">
        <v>60652</v>
      </c>
      <c r="P20" s="108">
        <v>1958</v>
      </c>
      <c r="Q20" s="33"/>
    </row>
    <row r="21" spans="1:17" ht="27" customHeight="1" thickBot="1">
      <c r="A21" s="87" t="s">
        <v>114</v>
      </c>
      <c r="B21" s="56">
        <v>37149</v>
      </c>
      <c r="C21" s="37">
        <v>34851</v>
      </c>
      <c r="D21" s="37">
        <v>0</v>
      </c>
      <c r="E21" s="37">
        <v>106810</v>
      </c>
      <c r="F21" s="37">
        <v>0</v>
      </c>
      <c r="G21" s="37">
        <v>2974317</v>
      </c>
      <c r="H21" s="38">
        <v>4586</v>
      </c>
      <c r="I21" s="38">
        <v>2537016</v>
      </c>
      <c r="J21" s="37">
        <v>1733178</v>
      </c>
      <c r="K21" s="37">
        <v>124306</v>
      </c>
      <c r="L21" s="37">
        <v>0</v>
      </c>
      <c r="M21" s="37">
        <v>693145</v>
      </c>
      <c r="N21" s="37">
        <v>190875</v>
      </c>
      <c r="O21" s="37">
        <v>8412</v>
      </c>
      <c r="P21" s="39">
        <v>64670</v>
      </c>
      <c r="Q21" s="33"/>
    </row>
    <row r="22" spans="1:17" ht="27" customHeight="1">
      <c r="A22" s="40" t="s">
        <v>29</v>
      </c>
      <c r="B22" s="57">
        <v>0</v>
      </c>
      <c r="C22" s="42">
        <v>4145</v>
      </c>
      <c r="D22" s="42">
        <v>0</v>
      </c>
      <c r="E22" s="42">
        <v>55935</v>
      </c>
      <c r="F22" s="42">
        <v>0</v>
      </c>
      <c r="G22" s="42">
        <v>182600</v>
      </c>
      <c r="H22" s="43">
        <v>0</v>
      </c>
      <c r="I22" s="43">
        <v>143063</v>
      </c>
      <c r="J22" s="42">
        <v>83803</v>
      </c>
      <c r="K22" s="42">
        <v>67</v>
      </c>
      <c r="L22" s="42">
        <v>0</v>
      </c>
      <c r="M22" s="42">
        <v>4740</v>
      </c>
      <c r="N22" s="42">
        <v>13102</v>
      </c>
      <c r="O22" s="42">
        <v>7048</v>
      </c>
      <c r="P22" s="44">
        <v>0</v>
      </c>
      <c r="Q22" s="33"/>
    </row>
    <row r="23" spans="1:17" ht="27" customHeight="1">
      <c r="A23" s="72" t="s">
        <v>30</v>
      </c>
      <c r="B23" s="77">
        <v>0</v>
      </c>
      <c r="C23" s="74">
        <v>7581</v>
      </c>
      <c r="D23" s="74">
        <v>0</v>
      </c>
      <c r="E23" s="74">
        <v>52250</v>
      </c>
      <c r="F23" s="74">
        <v>0</v>
      </c>
      <c r="G23" s="74">
        <v>525860</v>
      </c>
      <c r="H23" s="75">
        <v>0</v>
      </c>
      <c r="I23" s="75">
        <v>376820</v>
      </c>
      <c r="J23" s="74">
        <v>189758</v>
      </c>
      <c r="K23" s="74">
        <v>343</v>
      </c>
      <c r="L23" s="74">
        <v>0</v>
      </c>
      <c r="M23" s="74">
        <v>59623</v>
      </c>
      <c r="N23" s="74">
        <v>0</v>
      </c>
      <c r="O23" s="74">
        <v>40165</v>
      </c>
      <c r="P23" s="76">
        <v>0</v>
      </c>
      <c r="Q23" s="33"/>
    </row>
    <row r="24" spans="1:17" ht="27" customHeight="1">
      <c r="A24" s="31" t="s">
        <v>31</v>
      </c>
      <c r="B24" s="54">
        <v>32703</v>
      </c>
      <c r="C24" s="3">
        <v>22036</v>
      </c>
      <c r="D24" s="3">
        <v>0</v>
      </c>
      <c r="E24" s="3">
        <v>74250</v>
      </c>
      <c r="F24" s="3">
        <v>0</v>
      </c>
      <c r="G24" s="3">
        <v>1227696</v>
      </c>
      <c r="H24" s="29">
        <v>0</v>
      </c>
      <c r="I24" s="29">
        <v>595683</v>
      </c>
      <c r="J24" s="3">
        <v>350420</v>
      </c>
      <c r="K24" s="3">
        <v>9164</v>
      </c>
      <c r="L24" s="3">
        <v>0</v>
      </c>
      <c r="M24" s="3">
        <v>0</v>
      </c>
      <c r="N24" s="3">
        <v>0</v>
      </c>
      <c r="O24" s="3">
        <v>22500</v>
      </c>
      <c r="P24" s="30">
        <v>0</v>
      </c>
      <c r="Q24" s="33"/>
    </row>
    <row r="25" spans="1:17" ht="27" customHeight="1">
      <c r="A25" s="31" t="s">
        <v>32</v>
      </c>
      <c r="B25" s="54">
        <v>0</v>
      </c>
      <c r="C25" s="3">
        <v>8636</v>
      </c>
      <c r="D25" s="3">
        <v>0</v>
      </c>
      <c r="E25" s="3">
        <v>0</v>
      </c>
      <c r="F25" s="3">
        <v>0</v>
      </c>
      <c r="G25" s="3">
        <v>272229</v>
      </c>
      <c r="H25" s="29">
        <v>0</v>
      </c>
      <c r="I25" s="29">
        <v>121099</v>
      </c>
      <c r="J25" s="3">
        <v>38668</v>
      </c>
      <c r="K25" s="3">
        <v>0</v>
      </c>
      <c r="L25" s="3">
        <v>0</v>
      </c>
      <c r="M25" s="3">
        <v>7753</v>
      </c>
      <c r="N25" s="3">
        <v>25189</v>
      </c>
      <c r="O25" s="3">
        <v>0</v>
      </c>
      <c r="P25" s="30">
        <v>0</v>
      </c>
      <c r="Q25" s="33"/>
    </row>
    <row r="26" spans="1:17" ht="27" customHeight="1">
      <c r="A26" s="40" t="s">
        <v>33</v>
      </c>
      <c r="B26" s="57">
        <v>0</v>
      </c>
      <c r="C26" s="42">
        <v>8402</v>
      </c>
      <c r="D26" s="42">
        <v>0</v>
      </c>
      <c r="E26" s="42">
        <v>0</v>
      </c>
      <c r="F26" s="42">
        <v>0</v>
      </c>
      <c r="G26" s="42">
        <v>261053</v>
      </c>
      <c r="H26" s="43">
        <v>0</v>
      </c>
      <c r="I26" s="43">
        <v>220115</v>
      </c>
      <c r="J26" s="42">
        <v>171590</v>
      </c>
      <c r="K26" s="42">
        <v>43181</v>
      </c>
      <c r="L26" s="42">
        <v>0</v>
      </c>
      <c r="M26" s="42">
        <v>20014</v>
      </c>
      <c r="N26" s="42">
        <v>35363</v>
      </c>
      <c r="O26" s="42">
        <v>0</v>
      </c>
      <c r="P26" s="44">
        <v>0</v>
      </c>
      <c r="Q26" s="33"/>
    </row>
    <row r="27" spans="1:17" ht="27" customHeight="1">
      <c r="A27" s="31" t="s">
        <v>34</v>
      </c>
      <c r="B27" s="54">
        <v>2268</v>
      </c>
      <c r="C27" s="3">
        <v>28189</v>
      </c>
      <c r="D27" s="3">
        <v>0</v>
      </c>
      <c r="E27" s="3">
        <v>114158</v>
      </c>
      <c r="F27" s="3">
        <v>0</v>
      </c>
      <c r="G27" s="3">
        <v>609459</v>
      </c>
      <c r="H27" s="29">
        <v>0</v>
      </c>
      <c r="I27" s="29">
        <v>582882</v>
      </c>
      <c r="J27" s="3">
        <v>193497</v>
      </c>
      <c r="K27" s="3">
        <v>43</v>
      </c>
      <c r="L27" s="3">
        <v>0</v>
      </c>
      <c r="M27" s="3">
        <v>28244</v>
      </c>
      <c r="N27" s="3">
        <v>28102</v>
      </c>
      <c r="O27" s="3">
        <v>36835</v>
      </c>
      <c r="P27" s="30">
        <v>9257</v>
      </c>
      <c r="Q27" s="33"/>
    </row>
    <row r="28" spans="1:17" ht="27" customHeight="1">
      <c r="A28" s="31" t="s">
        <v>35</v>
      </c>
      <c r="B28" s="54">
        <v>496</v>
      </c>
      <c r="C28" s="3">
        <v>5416</v>
      </c>
      <c r="D28" s="3">
        <v>146152</v>
      </c>
      <c r="E28" s="3">
        <v>107824</v>
      </c>
      <c r="F28" s="3">
        <v>0</v>
      </c>
      <c r="G28" s="3">
        <v>475607</v>
      </c>
      <c r="H28" s="29">
        <v>0</v>
      </c>
      <c r="I28" s="29">
        <v>577335</v>
      </c>
      <c r="J28" s="3">
        <v>256522</v>
      </c>
      <c r="K28" s="3">
        <v>49043</v>
      </c>
      <c r="L28" s="3">
        <v>0</v>
      </c>
      <c r="M28" s="3">
        <v>0</v>
      </c>
      <c r="N28" s="3">
        <v>0</v>
      </c>
      <c r="O28" s="3">
        <v>55267</v>
      </c>
      <c r="P28" s="30">
        <v>0</v>
      </c>
      <c r="Q28" s="33"/>
    </row>
    <row r="29" spans="1:17" ht="27" customHeight="1">
      <c r="A29" s="52" t="s">
        <v>36</v>
      </c>
      <c r="B29" s="69">
        <v>3672</v>
      </c>
      <c r="C29" s="70">
        <v>4018</v>
      </c>
      <c r="D29" s="70">
        <v>0</v>
      </c>
      <c r="E29" s="70">
        <v>51887</v>
      </c>
      <c r="F29" s="70">
        <v>0</v>
      </c>
      <c r="G29" s="70">
        <v>279849</v>
      </c>
      <c r="H29" s="51">
        <v>0</v>
      </c>
      <c r="I29" s="51">
        <v>435245</v>
      </c>
      <c r="J29" s="70">
        <v>244665</v>
      </c>
      <c r="K29" s="70">
        <v>0</v>
      </c>
      <c r="L29" s="70">
        <v>0</v>
      </c>
      <c r="M29" s="70">
        <v>0</v>
      </c>
      <c r="N29" s="70">
        <v>0</v>
      </c>
      <c r="O29" s="70">
        <v>57364</v>
      </c>
      <c r="P29" s="71">
        <v>0</v>
      </c>
      <c r="Q29" s="33"/>
    </row>
    <row r="30" spans="1:17" ht="27" customHeight="1">
      <c r="A30" s="113" t="s">
        <v>37</v>
      </c>
      <c r="B30" s="114">
        <v>0</v>
      </c>
      <c r="C30" s="115">
        <v>12851</v>
      </c>
      <c r="D30" s="115">
        <v>0</v>
      </c>
      <c r="E30" s="115">
        <v>68112</v>
      </c>
      <c r="F30" s="115">
        <v>0</v>
      </c>
      <c r="G30" s="115">
        <v>376454</v>
      </c>
      <c r="H30" s="119">
        <v>472</v>
      </c>
      <c r="I30" s="119">
        <v>290387</v>
      </c>
      <c r="J30" s="115">
        <v>189772</v>
      </c>
      <c r="K30" s="115">
        <v>0</v>
      </c>
      <c r="L30" s="115">
        <v>0</v>
      </c>
      <c r="M30" s="115">
        <v>32983</v>
      </c>
      <c r="N30" s="115">
        <v>37220</v>
      </c>
      <c r="O30" s="115">
        <v>986</v>
      </c>
      <c r="P30" s="116">
        <v>0</v>
      </c>
      <c r="Q30" s="33"/>
    </row>
    <row r="31" spans="1:17" ht="27" customHeight="1">
      <c r="A31" s="31" t="s">
        <v>38</v>
      </c>
      <c r="B31" s="54">
        <v>0</v>
      </c>
      <c r="C31" s="3">
        <v>4782</v>
      </c>
      <c r="D31" s="3">
        <v>0</v>
      </c>
      <c r="E31" s="3">
        <v>5394</v>
      </c>
      <c r="F31" s="3">
        <v>0</v>
      </c>
      <c r="G31" s="3">
        <v>268687</v>
      </c>
      <c r="H31" s="29">
        <v>0</v>
      </c>
      <c r="I31" s="29">
        <v>210786</v>
      </c>
      <c r="J31" s="3">
        <v>162691</v>
      </c>
      <c r="K31" s="3">
        <v>0</v>
      </c>
      <c r="L31" s="3">
        <v>0</v>
      </c>
      <c r="M31" s="3">
        <v>16243</v>
      </c>
      <c r="N31" s="3">
        <v>18769</v>
      </c>
      <c r="O31" s="3">
        <v>39379</v>
      </c>
      <c r="P31" s="30">
        <v>0</v>
      </c>
      <c r="Q31" s="33"/>
    </row>
    <row r="32" spans="1:17" ht="27" customHeight="1">
      <c r="A32" s="31" t="s">
        <v>126</v>
      </c>
      <c r="B32" s="54">
        <v>0</v>
      </c>
      <c r="C32" s="3">
        <v>25014</v>
      </c>
      <c r="D32" s="3">
        <v>0</v>
      </c>
      <c r="E32" s="3">
        <v>23231</v>
      </c>
      <c r="F32" s="3">
        <v>0</v>
      </c>
      <c r="G32" s="3">
        <v>759351</v>
      </c>
      <c r="H32" s="29">
        <v>0</v>
      </c>
      <c r="I32" s="29">
        <v>283257</v>
      </c>
      <c r="J32" s="3">
        <v>167490</v>
      </c>
      <c r="K32" s="3">
        <v>0</v>
      </c>
      <c r="L32" s="3">
        <v>0</v>
      </c>
      <c r="M32" s="3">
        <v>26115</v>
      </c>
      <c r="N32" s="3">
        <v>14180</v>
      </c>
      <c r="O32" s="3">
        <v>56596</v>
      </c>
      <c r="P32" s="30">
        <v>0</v>
      </c>
      <c r="Q32" s="33"/>
    </row>
    <row r="33" spans="1:17" ht="27" customHeight="1">
      <c r="A33" s="40" t="s">
        <v>127</v>
      </c>
      <c r="B33" s="57">
        <v>19172</v>
      </c>
      <c r="C33" s="42">
        <v>6547</v>
      </c>
      <c r="D33" s="42">
        <v>0</v>
      </c>
      <c r="E33" s="42">
        <v>22685</v>
      </c>
      <c r="F33" s="42">
        <v>0</v>
      </c>
      <c r="G33" s="42">
        <v>853786</v>
      </c>
      <c r="H33" s="43">
        <v>0</v>
      </c>
      <c r="I33" s="43">
        <v>446793</v>
      </c>
      <c r="J33" s="42">
        <v>339277</v>
      </c>
      <c r="K33" s="42">
        <v>0</v>
      </c>
      <c r="L33" s="42">
        <v>0</v>
      </c>
      <c r="M33" s="42">
        <v>52834</v>
      </c>
      <c r="N33" s="42">
        <v>20764</v>
      </c>
      <c r="O33" s="42">
        <v>113329</v>
      </c>
      <c r="P33" s="44">
        <v>0</v>
      </c>
      <c r="Q33" s="33"/>
    </row>
    <row r="34" spans="1:17" ht="27" customHeight="1">
      <c r="A34" s="72" t="s">
        <v>129</v>
      </c>
      <c r="B34" s="77">
        <v>53099</v>
      </c>
      <c r="C34" s="74">
        <v>134714</v>
      </c>
      <c r="D34" s="74">
        <v>0</v>
      </c>
      <c r="E34" s="74">
        <v>0</v>
      </c>
      <c r="F34" s="74">
        <v>0</v>
      </c>
      <c r="G34" s="74">
        <v>912981</v>
      </c>
      <c r="H34" s="75">
        <v>0</v>
      </c>
      <c r="I34" s="75">
        <v>571921</v>
      </c>
      <c r="J34" s="74">
        <v>345041</v>
      </c>
      <c r="K34" s="74">
        <v>55283</v>
      </c>
      <c r="L34" s="74">
        <v>1250</v>
      </c>
      <c r="M34" s="74">
        <v>60106</v>
      </c>
      <c r="N34" s="74">
        <v>31220</v>
      </c>
      <c r="O34" s="74">
        <v>33824</v>
      </c>
      <c r="P34" s="76">
        <v>4631</v>
      </c>
      <c r="Q34" s="33"/>
    </row>
    <row r="35" spans="1:17" ht="27" customHeight="1">
      <c r="A35" s="31" t="s">
        <v>39</v>
      </c>
      <c r="B35" s="54">
        <v>14674</v>
      </c>
      <c r="C35" s="3">
        <v>3084</v>
      </c>
      <c r="D35" s="3">
        <v>0</v>
      </c>
      <c r="E35" s="3">
        <v>25337</v>
      </c>
      <c r="F35" s="3">
        <v>0</v>
      </c>
      <c r="G35" s="3">
        <v>560213</v>
      </c>
      <c r="H35" s="29">
        <v>0</v>
      </c>
      <c r="I35" s="29">
        <v>297643</v>
      </c>
      <c r="J35" s="3">
        <v>164683</v>
      </c>
      <c r="K35" s="3">
        <v>400</v>
      </c>
      <c r="L35" s="3">
        <v>0</v>
      </c>
      <c r="M35" s="3">
        <v>30302</v>
      </c>
      <c r="N35" s="3">
        <v>18070</v>
      </c>
      <c r="O35" s="3">
        <v>64179</v>
      </c>
      <c r="P35" s="30">
        <v>0</v>
      </c>
      <c r="Q35" s="33"/>
    </row>
    <row r="36" spans="1:17" ht="27" customHeight="1" thickBot="1">
      <c r="A36" s="52" t="s">
        <v>40</v>
      </c>
      <c r="B36" s="69">
        <v>0</v>
      </c>
      <c r="C36" s="70">
        <v>9901</v>
      </c>
      <c r="D36" s="70">
        <v>0</v>
      </c>
      <c r="E36" s="70">
        <v>23976</v>
      </c>
      <c r="F36" s="70">
        <v>0</v>
      </c>
      <c r="G36" s="70">
        <v>604572</v>
      </c>
      <c r="H36" s="51">
        <v>0</v>
      </c>
      <c r="I36" s="51">
        <v>533749</v>
      </c>
      <c r="J36" s="70">
        <v>355367</v>
      </c>
      <c r="K36" s="70">
        <v>5060</v>
      </c>
      <c r="L36" s="70">
        <v>0</v>
      </c>
      <c r="M36" s="70">
        <v>31728</v>
      </c>
      <c r="N36" s="70">
        <v>25816</v>
      </c>
      <c r="O36" s="70">
        <v>187818</v>
      </c>
      <c r="P36" s="71">
        <v>6818</v>
      </c>
      <c r="Q36" s="33"/>
    </row>
    <row r="37" spans="1:17" ht="27" customHeight="1" thickBot="1">
      <c r="A37" s="153" t="s">
        <v>41</v>
      </c>
      <c r="B37" s="154">
        <f aca="true" t="shared" si="0" ref="B37:P37">SUM(B8:B21)</f>
        <v>387163</v>
      </c>
      <c r="C37" s="155">
        <f t="shared" si="0"/>
        <v>476419</v>
      </c>
      <c r="D37" s="155">
        <f t="shared" si="0"/>
        <v>0</v>
      </c>
      <c r="E37" s="155">
        <f t="shared" si="0"/>
        <v>2524287</v>
      </c>
      <c r="F37" s="155">
        <f t="shared" si="0"/>
        <v>8700</v>
      </c>
      <c r="G37" s="155">
        <f t="shared" si="0"/>
        <v>43491948</v>
      </c>
      <c r="H37" s="155">
        <f t="shared" si="0"/>
        <v>111407</v>
      </c>
      <c r="I37" s="155">
        <f t="shared" si="0"/>
        <v>30813849</v>
      </c>
      <c r="J37" s="155">
        <f t="shared" si="0"/>
        <v>19636734</v>
      </c>
      <c r="K37" s="155">
        <f t="shared" si="0"/>
        <v>2033708</v>
      </c>
      <c r="L37" s="155">
        <f>SUM(L8:L21)</f>
        <v>0</v>
      </c>
      <c r="M37" s="155">
        <f>SUM(M8:M21)</f>
        <v>3116268</v>
      </c>
      <c r="N37" s="155">
        <f t="shared" si="0"/>
        <v>2539572</v>
      </c>
      <c r="O37" s="155">
        <f t="shared" si="0"/>
        <v>2155771</v>
      </c>
      <c r="P37" s="156">
        <f t="shared" si="0"/>
        <v>194403</v>
      </c>
      <c r="Q37" s="33"/>
    </row>
    <row r="38" spans="1:17" ht="27" customHeight="1" thickBot="1">
      <c r="A38" s="18" t="s">
        <v>135</v>
      </c>
      <c r="B38" s="36">
        <f aca="true" t="shared" si="1" ref="B38:P38">SUM(B22:B36)</f>
        <v>126084</v>
      </c>
      <c r="C38" s="38">
        <f t="shared" si="1"/>
        <v>285316</v>
      </c>
      <c r="D38" s="38">
        <f t="shared" si="1"/>
        <v>146152</v>
      </c>
      <c r="E38" s="38">
        <f t="shared" si="1"/>
        <v>625039</v>
      </c>
      <c r="F38" s="38">
        <f t="shared" si="1"/>
        <v>0</v>
      </c>
      <c r="G38" s="38">
        <f t="shared" si="1"/>
        <v>8170397</v>
      </c>
      <c r="H38" s="38">
        <f t="shared" si="1"/>
        <v>472</v>
      </c>
      <c r="I38" s="38">
        <f t="shared" si="1"/>
        <v>5686778</v>
      </c>
      <c r="J38" s="38">
        <f t="shared" si="1"/>
        <v>3253244</v>
      </c>
      <c r="K38" s="38">
        <f t="shared" si="1"/>
        <v>162584</v>
      </c>
      <c r="L38" s="38">
        <f>SUM(L22:L36)</f>
        <v>1250</v>
      </c>
      <c r="M38" s="38">
        <f>SUM(M22:M36)</f>
        <v>370685</v>
      </c>
      <c r="N38" s="38">
        <f t="shared" si="1"/>
        <v>267795</v>
      </c>
      <c r="O38" s="38">
        <f t="shared" si="1"/>
        <v>715290</v>
      </c>
      <c r="P38" s="45">
        <f t="shared" si="1"/>
        <v>20706</v>
      </c>
      <c r="Q38" s="33"/>
    </row>
    <row r="39" spans="1:17" ht="27" customHeight="1" thickBot="1">
      <c r="A39" s="35" t="s">
        <v>42</v>
      </c>
      <c r="B39" s="36">
        <f aca="true" t="shared" si="2" ref="B39:P39">SUM(B8:B36)</f>
        <v>513247</v>
      </c>
      <c r="C39" s="38">
        <f t="shared" si="2"/>
        <v>761735</v>
      </c>
      <c r="D39" s="38">
        <f t="shared" si="2"/>
        <v>146152</v>
      </c>
      <c r="E39" s="38">
        <f t="shared" si="2"/>
        <v>3149326</v>
      </c>
      <c r="F39" s="38">
        <f t="shared" si="2"/>
        <v>8700</v>
      </c>
      <c r="G39" s="38">
        <f t="shared" si="2"/>
        <v>51662345</v>
      </c>
      <c r="H39" s="38">
        <f t="shared" si="2"/>
        <v>111879</v>
      </c>
      <c r="I39" s="38">
        <f t="shared" si="2"/>
        <v>36500627</v>
      </c>
      <c r="J39" s="38">
        <f t="shared" si="2"/>
        <v>22889978</v>
      </c>
      <c r="K39" s="38">
        <f t="shared" si="2"/>
        <v>2196292</v>
      </c>
      <c r="L39" s="38">
        <f>SUM(L8:L36)</f>
        <v>1250</v>
      </c>
      <c r="M39" s="38">
        <f>SUM(M8:M36)</f>
        <v>3486953</v>
      </c>
      <c r="N39" s="38">
        <f t="shared" si="2"/>
        <v>2807367</v>
      </c>
      <c r="O39" s="38">
        <f t="shared" si="2"/>
        <v>2871061</v>
      </c>
      <c r="P39" s="45">
        <f t="shared" si="2"/>
        <v>215109</v>
      </c>
      <c r="Q39" s="33"/>
    </row>
    <row r="40" ht="24" customHeight="1">
      <c r="G40" s="34" t="s">
        <v>70</v>
      </c>
    </row>
  </sheetData>
  <printOptions/>
  <pageMargins left="0.56" right="0.31496062992125984" top="0.7874015748031497" bottom="0.5118110236220472" header="0.5118110236220472" footer="0.5118110236220472"/>
  <pageSetup fitToHeight="1" fitToWidth="1" horizontalDpi="300" verticalDpi="300" orientation="landscape" paperSize="9" scale="46" r:id="rId1"/>
  <headerFooter alignWithMargins="0">
    <oddHeader>&amp;L&amp;24３　歳入の状況（３）</oddHeader>
  </headerFooter>
  <rowBreaks count="1" manualBreakCount="1">
    <brk id="39" max="255" man="1"/>
  </rowBreaks>
  <colBreaks count="2" manualBreakCount="2">
    <brk id="8" min="1" max="78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60" zoomScaleNormal="60" workbookViewId="0" topLeftCell="A1">
      <pane xSplit="1" ySplit="7" topLeftCell="I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N6" sqref="N6"/>
    </sheetView>
  </sheetViews>
  <sheetFormatPr defaultColWidth="14.66015625" defaultRowHeight="24" customHeight="1"/>
  <cols>
    <col min="1" max="1" width="14.08203125" style="34" customWidth="1"/>
    <col min="2" max="16" width="13.66015625" style="34" customWidth="1"/>
    <col min="17" max="16384" width="14.66015625" style="34" customWidth="1"/>
  </cols>
  <sheetData>
    <row r="1" ht="27" customHeight="1">
      <c r="A1" s="34" t="s">
        <v>71</v>
      </c>
    </row>
    <row r="2" spans="1:16" ht="27" customHeight="1" thickBot="1">
      <c r="A2" s="46"/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  <c r="M2" s="46"/>
      <c r="N2" s="46"/>
      <c r="O2" s="46"/>
      <c r="P2" s="47" t="s">
        <v>1</v>
      </c>
    </row>
    <row r="3" spans="1:17" ht="27" customHeight="1">
      <c r="A3" s="33"/>
      <c r="B3" s="214"/>
      <c r="C3" s="191" t="s">
        <v>72</v>
      </c>
      <c r="D3" s="191"/>
      <c r="E3" s="191"/>
      <c r="F3" s="191"/>
      <c r="G3" s="191"/>
      <c r="H3" s="191"/>
      <c r="I3" s="191"/>
      <c r="J3" s="218"/>
      <c r="K3" s="191"/>
      <c r="L3" s="191"/>
      <c r="M3" s="191"/>
      <c r="N3" s="191"/>
      <c r="O3" s="191"/>
      <c r="P3" s="219"/>
      <c r="Q3" s="33"/>
    </row>
    <row r="4" spans="1:17" ht="27" customHeight="1">
      <c r="A4" s="33"/>
      <c r="B4" s="214" t="s">
        <v>73</v>
      </c>
      <c r="C4" s="191"/>
      <c r="D4" s="191"/>
      <c r="E4" s="191"/>
      <c r="F4" s="183"/>
      <c r="G4" s="191"/>
      <c r="H4" s="191"/>
      <c r="I4" s="191"/>
      <c r="J4" s="183"/>
      <c r="K4" s="183"/>
      <c r="L4" s="183"/>
      <c r="M4" s="191"/>
      <c r="N4" s="191"/>
      <c r="O4" s="191"/>
      <c r="P4" s="219"/>
      <c r="Q4" s="33"/>
    </row>
    <row r="5" spans="1:17" ht="27" customHeight="1">
      <c r="A5" s="52" t="s">
        <v>132</v>
      </c>
      <c r="B5" s="215"/>
      <c r="C5" s="183"/>
      <c r="D5" s="184" t="s">
        <v>74</v>
      </c>
      <c r="E5" s="183"/>
      <c r="F5" s="216" t="s">
        <v>75</v>
      </c>
      <c r="G5" s="183"/>
      <c r="H5" s="183"/>
      <c r="I5" s="183"/>
      <c r="J5" s="208" t="s">
        <v>76</v>
      </c>
      <c r="K5" s="184" t="s">
        <v>77</v>
      </c>
      <c r="L5" s="184" t="s">
        <v>78</v>
      </c>
      <c r="M5" s="183"/>
      <c r="N5" s="183"/>
      <c r="O5" s="183"/>
      <c r="P5" s="194" t="s">
        <v>79</v>
      </c>
      <c r="Q5" s="33"/>
    </row>
    <row r="6" spans="1:17" ht="27" customHeight="1">
      <c r="A6" s="33"/>
      <c r="B6" s="207" t="s">
        <v>64</v>
      </c>
      <c r="C6" s="184" t="s">
        <v>144</v>
      </c>
      <c r="D6" s="184" t="s">
        <v>80</v>
      </c>
      <c r="E6" s="184" t="s">
        <v>16</v>
      </c>
      <c r="F6" s="183"/>
      <c r="G6" s="216" t="s">
        <v>55</v>
      </c>
      <c r="H6" s="216" t="s">
        <v>63</v>
      </c>
      <c r="I6" s="184" t="s">
        <v>16</v>
      </c>
      <c r="J6" s="183"/>
      <c r="K6" s="184" t="s">
        <v>81</v>
      </c>
      <c r="L6" s="184" t="s">
        <v>81</v>
      </c>
      <c r="M6" s="184" t="s">
        <v>82</v>
      </c>
      <c r="N6" s="184" t="s">
        <v>83</v>
      </c>
      <c r="O6" s="184" t="s">
        <v>16</v>
      </c>
      <c r="P6" s="219"/>
      <c r="Q6" s="33"/>
    </row>
    <row r="7" spans="1:17" ht="27" customHeight="1" thickBot="1">
      <c r="A7" s="36"/>
      <c r="B7" s="217"/>
      <c r="C7" s="193" t="s">
        <v>145</v>
      </c>
      <c r="D7" s="193" t="s">
        <v>84</v>
      </c>
      <c r="E7" s="192"/>
      <c r="F7" s="192"/>
      <c r="G7" s="193" t="s">
        <v>56</v>
      </c>
      <c r="H7" s="193" t="s">
        <v>56</v>
      </c>
      <c r="I7" s="192"/>
      <c r="J7" s="192"/>
      <c r="K7" s="192"/>
      <c r="L7" s="192"/>
      <c r="M7" s="192"/>
      <c r="N7" s="192"/>
      <c r="O7" s="192"/>
      <c r="P7" s="199"/>
      <c r="Q7" s="33"/>
    </row>
    <row r="8" spans="1:17" ht="27" customHeight="1">
      <c r="A8" s="31" t="s">
        <v>18</v>
      </c>
      <c r="B8" s="54">
        <v>142210</v>
      </c>
      <c r="C8" s="3">
        <v>4848</v>
      </c>
      <c r="D8" s="3">
        <v>0</v>
      </c>
      <c r="E8" s="3">
        <v>2020961</v>
      </c>
      <c r="F8" s="3">
        <v>2094188</v>
      </c>
      <c r="G8" s="3">
        <v>113861</v>
      </c>
      <c r="H8" s="3">
        <v>0</v>
      </c>
      <c r="I8" s="3">
        <v>1980327</v>
      </c>
      <c r="J8" s="29">
        <v>3274339</v>
      </c>
      <c r="K8" s="3">
        <v>3128415</v>
      </c>
      <c r="L8" s="3">
        <v>145924</v>
      </c>
      <c r="M8" s="3">
        <v>140827</v>
      </c>
      <c r="N8" s="3">
        <v>1997</v>
      </c>
      <c r="O8" s="3">
        <v>3100</v>
      </c>
      <c r="P8" s="55">
        <v>52913</v>
      </c>
      <c r="Q8" s="33"/>
    </row>
    <row r="9" spans="1:17" ht="27" customHeight="1">
      <c r="A9" s="31" t="s">
        <v>19</v>
      </c>
      <c r="B9" s="54">
        <v>100792</v>
      </c>
      <c r="C9" s="3">
        <v>0</v>
      </c>
      <c r="D9" s="3">
        <v>145052</v>
      </c>
      <c r="E9" s="3">
        <v>1370392</v>
      </c>
      <c r="F9" s="3">
        <v>1763854</v>
      </c>
      <c r="G9" s="3">
        <v>58388</v>
      </c>
      <c r="H9" s="3">
        <v>0</v>
      </c>
      <c r="I9" s="3">
        <v>1705466</v>
      </c>
      <c r="J9" s="29">
        <v>373204</v>
      </c>
      <c r="K9" s="3">
        <v>125770</v>
      </c>
      <c r="L9" s="3">
        <v>247434</v>
      </c>
      <c r="M9" s="3">
        <v>233826</v>
      </c>
      <c r="N9" s="3">
        <v>135</v>
      </c>
      <c r="O9" s="3">
        <v>13473</v>
      </c>
      <c r="P9" s="55">
        <v>56349</v>
      </c>
      <c r="Q9" s="33"/>
    </row>
    <row r="10" spans="1:17" ht="27" customHeight="1">
      <c r="A10" s="31" t="s">
        <v>20</v>
      </c>
      <c r="B10" s="54">
        <v>73899</v>
      </c>
      <c r="C10" s="3">
        <v>0</v>
      </c>
      <c r="D10" s="3">
        <v>0</v>
      </c>
      <c r="E10" s="3">
        <v>596364</v>
      </c>
      <c r="F10" s="3">
        <v>850842</v>
      </c>
      <c r="G10" s="3">
        <v>22535</v>
      </c>
      <c r="H10" s="3">
        <v>0</v>
      </c>
      <c r="I10" s="3">
        <v>828307</v>
      </c>
      <c r="J10" s="29">
        <v>101031</v>
      </c>
      <c r="K10" s="3">
        <v>59056</v>
      </c>
      <c r="L10" s="3">
        <v>41975</v>
      </c>
      <c r="M10" s="3">
        <v>41973</v>
      </c>
      <c r="N10" s="3">
        <v>0</v>
      </c>
      <c r="O10" s="3">
        <v>2</v>
      </c>
      <c r="P10" s="55">
        <v>33440</v>
      </c>
      <c r="Q10" s="33"/>
    </row>
    <row r="11" spans="1:17" ht="27" customHeight="1">
      <c r="A11" s="31" t="s">
        <v>21</v>
      </c>
      <c r="B11" s="54">
        <v>91066</v>
      </c>
      <c r="C11" s="3">
        <v>16205</v>
      </c>
      <c r="D11" s="3">
        <v>0</v>
      </c>
      <c r="E11" s="3">
        <v>782427</v>
      </c>
      <c r="F11" s="3">
        <v>1349812</v>
      </c>
      <c r="G11" s="3">
        <v>312900</v>
      </c>
      <c r="H11" s="3">
        <v>0</v>
      </c>
      <c r="I11" s="3">
        <v>1036912</v>
      </c>
      <c r="J11" s="29">
        <v>178096</v>
      </c>
      <c r="K11" s="3">
        <v>85615</v>
      </c>
      <c r="L11" s="3">
        <v>92481</v>
      </c>
      <c r="M11" s="3">
        <v>91683</v>
      </c>
      <c r="N11" s="3">
        <v>398</v>
      </c>
      <c r="O11" s="3">
        <v>400</v>
      </c>
      <c r="P11" s="55">
        <v>25598</v>
      </c>
      <c r="Q11" s="33"/>
    </row>
    <row r="12" spans="1:17" ht="27" customHeight="1">
      <c r="A12" s="31" t="s">
        <v>22</v>
      </c>
      <c r="B12" s="54">
        <v>54895</v>
      </c>
      <c r="C12" s="3">
        <v>15052</v>
      </c>
      <c r="D12" s="3">
        <v>3697</v>
      </c>
      <c r="E12" s="3">
        <v>468844</v>
      </c>
      <c r="F12" s="3">
        <v>764075</v>
      </c>
      <c r="G12" s="3">
        <v>71688</v>
      </c>
      <c r="H12" s="3">
        <v>0</v>
      </c>
      <c r="I12" s="3">
        <v>692387</v>
      </c>
      <c r="J12" s="29">
        <v>208169</v>
      </c>
      <c r="K12" s="3">
        <v>79420</v>
      </c>
      <c r="L12" s="3">
        <v>128749</v>
      </c>
      <c r="M12" s="3">
        <v>120353</v>
      </c>
      <c r="N12" s="3">
        <v>0</v>
      </c>
      <c r="O12" s="3">
        <v>8396</v>
      </c>
      <c r="P12" s="55">
        <v>1365</v>
      </c>
      <c r="Q12" s="33"/>
    </row>
    <row r="13" spans="1:17" ht="27" customHeight="1">
      <c r="A13" s="31" t="s">
        <v>23</v>
      </c>
      <c r="B13" s="54">
        <v>73441</v>
      </c>
      <c r="C13" s="3">
        <v>0</v>
      </c>
      <c r="D13" s="3">
        <v>8614</v>
      </c>
      <c r="E13" s="3">
        <v>724281</v>
      </c>
      <c r="F13" s="3">
        <v>1170893</v>
      </c>
      <c r="G13" s="3">
        <v>36628</v>
      </c>
      <c r="H13" s="3">
        <v>0</v>
      </c>
      <c r="I13" s="3">
        <v>1134265</v>
      </c>
      <c r="J13" s="29">
        <v>254233</v>
      </c>
      <c r="K13" s="3">
        <v>130286</v>
      </c>
      <c r="L13" s="3">
        <v>123947</v>
      </c>
      <c r="M13" s="3">
        <v>123690</v>
      </c>
      <c r="N13" s="3">
        <v>0</v>
      </c>
      <c r="O13" s="3">
        <v>257</v>
      </c>
      <c r="P13" s="55">
        <v>3026</v>
      </c>
      <c r="Q13" s="33"/>
    </row>
    <row r="14" spans="1:17" ht="27" customHeight="1">
      <c r="A14" s="31" t="s">
        <v>24</v>
      </c>
      <c r="B14" s="54">
        <v>38536</v>
      </c>
      <c r="C14" s="3">
        <v>4500</v>
      </c>
      <c r="D14" s="3">
        <v>0</v>
      </c>
      <c r="E14" s="3">
        <v>454306</v>
      </c>
      <c r="F14" s="3">
        <v>348496</v>
      </c>
      <c r="G14" s="3">
        <v>4203</v>
      </c>
      <c r="H14" s="3">
        <v>0</v>
      </c>
      <c r="I14" s="3">
        <v>344293</v>
      </c>
      <c r="J14" s="29">
        <v>66385</v>
      </c>
      <c r="K14" s="3">
        <v>45019</v>
      </c>
      <c r="L14" s="3">
        <v>21366</v>
      </c>
      <c r="M14" s="3">
        <v>21321</v>
      </c>
      <c r="N14" s="3">
        <v>0</v>
      </c>
      <c r="O14" s="3">
        <v>45</v>
      </c>
      <c r="P14" s="55">
        <v>54024</v>
      </c>
      <c r="Q14" s="33"/>
    </row>
    <row r="15" spans="1:17" ht="27" customHeight="1">
      <c r="A15" s="31" t="s">
        <v>25</v>
      </c>
      <c r="B15" s="54">
        <v>15597</v>
      </c>
      <c r="C15" s="3">
        <v>0</v>
      </c>
      <c r="D15" s="3">
        <v>0</v>
      </c>
      <c r="E15" s="3">
        <v>197725</v>
      </c>
      <c r="F15" s="3">
        <v>239264</v>
      </c>
      <c r="G15" s="3">
        <v>32566</v>
      </c>
      <c r="H15" s="3">
        <v>0</v>
      </c>
      <c r="I15" s="3">
        <v>206698</v>
      </c>
      <c r="J15" s="29">
        <v>21018</v>
      </c>
      <c r="K15" s="3">
        <v>20500</v>
      </c>
      <c r="L15" s="3">
        <v>518</v>
      </c>
      <c r="M15" s="3">
        <v>504</v>
      </c>
      <c r="N15" s="3">
        <v>14</v>
      </c>
      <c r="O15" s="3">
        <v>0</v>
      </c>
      <c r="P15" s="55">
        <v>3668</v>
      </c>
      <c r="Q15" s="33"/>
    </row>
    <row r="16" spans="1:17" ht="27" customHeight="1">
      <c r="A16" s="31" t="s">
        <v>26</v>
      </c>
      <c r="B16" s="54">
        <v>64</v>
      </c>
      <c r="C16" s="3">
        <v>0</v>
      </c>
      <c r="D16" s="3">
        <v>0</v>
      </c>
      <c r="E16" s="3">
        <v>250151</v>
      </c>
      <c r="F16" s="3">
        <v>446116</v>
      </c>
      <c r="G16" s="3">
        <v>25541</v>
      </c>
      <c r="H16" s="3">
        <v>0</v>
      </c>
      <c r="I16" s="3">
        <v>420575</v>
      </c>
      <c r="J16" s="29">
        <v>74745</v>
      </c>
      <c r="K16" s="3">
        <v>61394</v>
      </c>
      <c r="L16" s="3">
        <v>13351</v>
      </c>
      <c r="M16" s="3">
        <v>12255</v>
      </c>
      <c r="N16" s="3">
        <v>0</v>
      </c>
      <c r="O16" s="3">
        <v>1096</v>
      </c>
      <c r="P16" s="55">
        <v>23641</v>
      </c>
      <c r="Q16" s="33"/>
    </row>
    <row r="17" spans="1:17" ht="27" customHeight="1">
      <c r="A17" s="31" t="s">
        <v>27</v>
      </c>
      <c r="B17" s="54">
        <v>22073</v>
      </c>
      <c r="C17" s="3">
        <v>0</v>
      </c>
      <c r="D17" s="3">
        <v>0</v>
      </c>
      <c r="E17" s="3">
        <v>157195</v>
      </c>
      <c r="F17" s="3">
        <v>185887</v>
      </c>
      <c r="G17" s="3">
        <v>15074</v>
      </c>
      <c r="H17" s="3">
        <v>0</v>
      </c>
      <c r="I17" s="3">
        <v>170813</v>
      </c>
      <c r="J17" s="29">
        <v>120631</v>
      </c>
      <c r="K17" s="3">
        <v>57913</v>
      </c>
      <c r="L17" s="3">
        <v>62718</v>
      </c>
      <c r="M17" s="3">
        <v>6862</v>
      </c>
      <c r="N17" s="3">
        <v>0</v>
      </c>
      <c r="O17" s="3">
        <v>55856</v>
      </c>
      <c r="P17" s="55">
        <v>9717</v>
      </c>
      <c r="Q17" s="33"/>
    </row>
    <row r="18" spans="1:17" ht="27" customHeight="1">
      <c r="A18" s="31" t="s">
        <v>28</v>
      </c>
      <c r="B18" s="54">
        <v>29440</v>
      </c>
      <c r="C18" s="3">
        <v>10757</v>
      </c>
      <c r="D18" s="3">
        <v>2875</v>
      </c>
      <c r="E18" s="3">
        <v>277303</v>
      </c>
      <c r="F18" s="3">
        <v>315711</v>
      </c>
      <c r="G18" s="3">
        <v>220478</v>
      </c>
      <c r="H18" s="3">
        <v>0</v>
      </c>
      <c r="I18" s="3">
        <v>95233</v>
      </c>
      <c r="J18" s="29">
        <v>44989</v>
      </c>
      <c r="K18" s="3">
        <v>34191</v>
      </c>
      <c r="L18" s="3">
        <v>10798</v>
      </c>
      <c r="M18" s="3">
        <v>10798</v>
      </c>
      <c r="N18" s="3">
        <v>0</v>
      </c>
      <c r="O18" s="3">
        <v>0</v>
      </c>
      <c r="P18" s="55">
        <v>24295</v>
      </c>
      <c r="Q18" s="33"/>
    </row>
    <row r="19" spans="1:17" ht="27" customHeight="1">
      <c r="A19" s="85" t="s">
        <v>111</v>
      </c>
      <c r="B19" s="109">
        <v>22836</v>
      </c>
      <c r="C19" s="102">
        <v>0</v>
      </c>
      <c r="D19" s="102">
        <v>3697</v>
      </c>
      <c r="E19" s="102">
        <v>247752</v>
      </c>
      <c r="F19" s="102">
        <v>388680</v>
      </c>
      <c r="G19" s="102">
        <v>51524</v>
      </c>
      <c r="H19" s="102">
        <v>0</v>
      </c>
      <c r="I19" s="102">
        <v>337156</v>
      </c>
      <c r="J19" s="103">
        <v>86608</v>
      </c>
      <c r="K19" s="102">
        <v>44568</v>
      </c>
      <c r="L19" s="102">
        <v>42040</v>
      </c>
      <c r="M19" s="102">
        <v>33731</v>
      </c>
      <c r="N19" s="102">
        <v>0</v>
      </c>
      <c r="O19" s="102">
        <v>8309</v>
      </c>
      <c r="P19" s="110">
        <v>2050</v>
      </c>
      <c r="Q19" s="33"/>
    </row>
    <row r="20" spans="1:17" ht="27" customHeight="1">
      <c r="A20" s="86" t="s">
        <v>112</v>
      </c>
      <c r="B20" s="111">
        <v>33301</v>
      </c>
      <c r="C20" s="106">
        <v>0</v>
      </c>
      <c r="D20" s="106">
        <v>0</v>
      </c>
      <c r="E20" s="106">
        <v>484094</v>
      </c>
      <c r="F20" s="106">
        <v>455459</v>
      </c>
      <c r="G20" s="106">
        <v>87809</v>
      </c>
      <c r="H20" s="106">
        <v>0</v>
      </c>
      <c r="I20" s="106">
        <v>367650</v>
      </c>
      <c r="J20" s="107">
        <v>25866</v>
      </c>
      <c r="K20" s="106">
        <v>22225</v>
      </c>
      <c r="L20" s="106">
        <v>3641</v>
      </c>
      <c r="M20" s="106">
        <v>3641</v>
      </c>
      <c r="N20" s="106">
        <v>0</v>
      </c>
      <c r="O20" s="106">
        <v>0</v>
      </c>
      <c r="P20" s="112">
        <v>10677</v>
      </c>
      <c r="Q20" s="33"/>
    </row>
    <row r="21" spans="1:17" ht="27" customHeight="1" thickBot="1">
      <c r="A21" s="87" t="s">
        <v>114</v>
      </c>
      <c r="B21" s="56">
        <v>61286</v>
      </c>
      <c r="C21" s="37">
        <v>0</v>
      </c>
      <c r="D21" s="37">
        <v>0</v>
      </c>
      <c r="E21" s="37">
        <v>590484</v>
      </c>
      <c r="F21" s="37">
        <v>803838</v>
      </c>
      <c r="G21" s="37">
        <v>90160</v>
      </c>
      <c r="H21" s="37">
        <v>0</v>
      </c>
      <c r="I21" s="37">
        <v>713678</v>
      </c>
      <c r="J21" s="38">
        <v>144420</v>
      </c>
      <c r="K21" s="37">
        <v>91590</v>
      </c>
      <c r="L21" s="37">
        <v>52830</v>
      </c>
      <c r="M21" s="37">
        <v>52809</v>
      </c>
      <c r="N21" s="37">
        <v>0</v>
      </c>
      <c r="O21" s="37">
        <v>21</v>
      </c>
      <c r="P21" s="45">
        <v>21905</v>
      </c>
      <c r="Q21" s="33"/>
    </row>
    <row r="22" spans="1:17" ht="27" customHeight="1">
      <c r="A22" s="40" t="s">
        <v>29</v>
      </c>
      <c r="B22" s="57">
        <v>22468</v>
      </c>
      <c r="C22" s="42">
        <v>0</v>
      </c>
      <c r="D22" s="42">
        <v>0</v>
      </c>
      <c r="E22" s="42">
        <v>36378</v>
      </c>
      <c r="F22" s="42">
        <v>59260</v>
      </c>
      <c r="G22" s="42">
        <v>24572</v>
      </c>
      <c r="H22" s="42">
        <v>0</v>
      </c>
      <c r="I22" s="42">
        <v>34688</v>
      </c>
      <c r="J22" s="43">
        <v>22419</v>
      </c>
      <c r="K22" s="42">
        <v>22419</v>
      </c>
      <c r="L22" s="42">
        <v>0</v>
      </c>
      <c r="M22" s="42">
        <v>0</v>
      </c>
      <c r="N22" s="42">
        <v>0</v>
      </c>
      <c r="O22" s="42">
        <v>0</v>
      </c>
      <c r="P22" s="58">
        <v>186</v>
      </c>
      <c r="Q22" s="33"/>
    </row>
    <row r="23" spans="1:17" ht="27" customHeight="1">
      <c r="A23" s="72" t="s">
        <v>30</v>
      </c>
      <c r="B23" s="77">
        <v>14458</v>
      </c>
      <c r="C23" s="74">
        <v>0</v>
      </c>
      <c r="D23" s="74">
        <v>0</v>
      </c>
      <c r="E23" s="74">
        <v>75169</v>
      </c>
      <c r="F23" s="74">
        <v>187062</v>
      </c>
      <c r="G23" s="74">
        <v>9835</v>
      </c>
      <c r="H23" s="74">
        <v>0</v>
      </c>
      <c r="I23" s="74">
        <v>177227</v>
      </c>
      <c r="J23" s="75">
        <v>8564</v>
      </c>
      <c r="K23" s="74">
        <v>6848</v>
      </c>
      <c r="L23" s="74">
        <v>1716</v>
      </c>
      <c r="M23" s="74">
        <v>1002</v>
      </c>
      <c r="N23" s="74">
        <v>0</v>
      </c>
      <c r="O23" s="74">
        <v>714</v>
      </c>
      <c r="P23" s="78">
        <v>96</v>
      </c>
      <c r="Q23" s="33"/>
    </row>
    <row r="24" spans="1:17" ht="27" customHeight="1">
      <c r="A24" s="31" t="s">
        <v>31</v>
      </c>
      <c r="B24" s="54">
        <v>4127</v>
      </c>
      <c r="C24" s="3">
        <v>0</v>
      </c>
      <c r="D24" s="3">
        <v>3673</v>
      </c>
      <c r="E24" s="3">
        <v>310956</v>
      </c>
      <c r="F24" s="3">
        <v>245263</v>
      </c>
      <c r="G24" s="3">
        <v>14043</v>
      </c>
      <c r="H24" s="3">
        <v>0</v>
      </c>
      <c r="I24" s="3">
        <v>231220</v>
      </c>
      <c r="J24" s="29">
        <v>24075</v>
      </c>
      <c r="K24" s="3">
        <v>20721</v>
      </c>
      <c r="L24" s="3">
        <v>3354</v>
      </c>
      <c r="M24" s="3">
        <v>3354</v>
      </c>
      <c r="N24" s="3">
        <v>0</v>
      </c>
      <c r="O24" s="3">
        <v>0</v>
      </c>
      <c r="P24" s="55">
        <v>26807</v>
      </c>
      <c r="Q24" s="33"/>
    </row>
    <row r="25" spans="1:17" ht="27" customHeight="1">
      <c r="A25" s="31" t="s">
        <v>32</v>
      </c>
      <c r="B25" s="54">
        <v>0</v>
      </c>
      <c r="C25" s="3">
        <v>0</v>
      </c>
      <c r="D25" s="3">
        <v>3697</v>
      </c>
      <c r="E25" s="3">
        <v>2029</v>
      </c>
      <c r="F25" s="3">
        <v>82431</v>
      </c>
      <c r="G25" s="3">
        <v>0</v>
      </c>
      <c r="H25" s="3">
        <v>0</v>
      </c>
      <c r="I25" s="3">
        <v>82431</v>
      </c>
      <c r="J25" s="29">
        <v>7135</v>
      </c>
      <c r="K25" s="3">
        <v>4498</v>
      </c>
      <c r="L25" s="3">
        <v>2637</v>
      </c>
      <c r="M25" s="3">
        <v>2637</v>
      </c>
      <c r="N25" s="3">
        <v>0</v>
      </c>
      <c r="O25" s="3">
        <v>0</v>
      </c>
      <c r="P25" s="55">
        <v>1558</v>
      </c>
      <c r="Q25" s="33"/>
    </row>
    <row r="26" spans="1:17" ht="27" customHeight="1">
      <c r="A26" s="40" t="s">
        <v>33</v>
      </c>
      <c r="B26" s="57">
        <v>1377</v>
      </c>
      <c r="C26" s="42">
        <v>0</v>
      </c>
      <c r="D26" s="42">
        <v>7394</v>
      </c>
      <c r="E26" s="42">
        <v>64261</v>
      </c>
      <c r="F26" s="42">
        <v>48525</v>
      </c>
      <c r="G26" s="42">
        <v>829</v>
      </c>
      <c r="H26" s="42">
        <v>0</v>
      </c>
      <c r="I26" s="42">
        <v>47696</v>
      </c>
      <c r="J26" s="43">
        <v>287510</v>
      </c>
      <c r="K26" s="42">
        <v>284672</v>
      </c>
      <c r="L26" s="42">
        <v>2838</v>
      </c>
      <c r="M26" s="42">
        <v>2623</v>
      </c>
      <c r="N26" s="42">
        <v>0</v>
      </c>
      <c r="O26" s="42">
        <v>215</v>
      </c>
      <c r="P26" s="58">
        <v>0</v>
      </c>
      <c r="Q26" s="33"/>
    </row>
    <row r="27" spans="1:17" ht="27" customHeight="1">
      <c r="A27" s="113" t="s">
        <v>34</v>
      </c>
      <c r="B27" s="114">
        <v>3492</v>
      </c>
      <c r="C27" s="115">
        <v>4500</v>
      </c>
      <c r="D27" s="115">
        <v>0</v>
      </c>
      <c r="E27" s="115">
        <v>83024</v>
      </c>
      <c r="F27" s="115">
        <v>389385</v>
      </c>
      <c r="G27" s="115">
        <v>310703</v>
      </c>
      <c r="H27" s="115">
        <v>0</v>
      </c>
      <c r="I27" s="115">
        <v>78682</v>
      </c>
      <c r="J27" s="119">
        <v>15882</v>
      </c>
      <c r="K27" s="115">
        <v>12856</v>
      </c>
      <c r="L27" s="115">
        <v>3026</v>
      </c>
      <c r="M27" s="115">
        <v>3026</v>
      </c>
      <c r="N27" s="115">
        <v>0</v>
      </c>
      <c r="O27" s="115">
        <v>0</v>
      </c>
      <c r="P27" s="118">
        <v>2378</v>
      </c>
      <c r="Q27" s="33"/>
    </row>
    <row r="28" spans="1:17" ht="27" customHeight="1">
      <c r="A28" s="31" t="s">
        <v>35</v>
      </c>
      <c r="B28" s="54">
        <v>12193</v>
      </c>
      <c r="C28" s="3">
        <v>0</v>
      </c>
      <c r="D28" s="3">
        <v>0</v>
      </c>
      <c r="E28" s="3">
        <v>140019</v>
      </c>
      <c r="F28" s="3">
        <v>320813</v>
      </c>
      <c r="G28" s="3">
        <v>48568</v>
      </c>
      <c r="H28" s="3">
        <v>0</v>
      </c>
      <c r="I28" s="3">
        <v>272245</v>
      </c>
      <c r="J28" s="29">
        <v>14234</v>
      </c>
      <c r="K28" s="3">
        <v>12981</v>
      </c>
      <c r="L28" s="3">
        <v>1253</v>
      </c>
      <c r="M28" s="3">
        <v>1253</v>
      </c>
      <c r="N28" s="3">
        <v>0</v>
      </c>
      <c r="O28" s="3">
        <v>0</v>
      </c>
      <c r="P28" s="55">
        <v>2037</v>
      </c>
      <c r="Q28" s="33"/>
    </row>
    <row r="29" spans="1:17" ht="27" customHeight="1">
      <c r="A29" s="52" t="s">
        <v>36</v>
      </c>
      <c r="B29" s="69">
        <v>19482</v>
      </c>
      <c r="C29" s="70">
        <v>37304</v>
      </c>
      <c r="D29" s="70">
        <v>0</v>
      </c>
      <c r="E29" s="70">
        <v>130515</v>
      </c>
      <c r="F29" s="70">
        <v>190580</v>
      </c>
      <c r="G29" s="70">
        <v>74674</v>
      </c>
      <c r="H29" s="70">
        <v>0</v>
      </c>
      <c r="I29" s="70">
        <v>115906</v>
      </c>
      <c r="J29" s="51">
        <v>35242</v>
      </c>
      <c r="K29" s="70">
        <v>32072</v>
      </c>
      <c r="L29" s="70">
        <v>3170</v>
      </c>
      <c r="M29" s="70">
        <v>0</v>
      </c>
      <c r="N29" s="70">
        <v>0</v>
      </c>
      <c r="O29" s="70">
        <v>3170</v>
      </c>
      <c r="P29" s="50">
        <v>5100</v>
      </c>
      <c r="Q29" s="33"/>
    </row>
    <row r="30" spans="1:17" ht="27" customHeight="1">
      <c r="A30" s="113" t="s">
        <v>37</v>
      </c>
      <c r="B30" s="114">
        <v>12386</v>
      </c>
      <c r="C30" s="115">
        <v>0</v>
      </c>
      <c r="D30" s="115">
        <v>0</v>
      </c>
      <c r="E30" s="115">
        <v>106197</v>
      </c>
      <c r="F30" s="115">
        <v>100615</v>
      </c>
      <c r="G30" s="115">
        <v>0</v>
      </c>
      <c r="H30" s="115">
        <v>0</v>
      </c>
      <c r="I30" s="115">
        <v>100615</v>
      </c>
      <c r="J30" s="119">
        <v>18476</v>
      </c>
      <c r="K30" s="115">
        <v>4000</v>
      </c>
      <c r="L30" s="115">
        <v>14476</v>
      </c>
      <c r="M30" s="115">
        <v>14476</v>
      </c>
      <c r="N30" s="115">
        <v>0</v>
      </c>
      <c r="O30" s="115">
        <v>0</v>
      </c>
      <c r="P30" s="118">
        <v>6333</v>
      </c>
      <c r="Q30" s="33"/>
    </row>
    <row r="31" spans="1:17" ht="27" customHeight="1">
      <c r="A31" s="31" t="s">
        <v>38</v>
      </c>
      <c r="B31" s="54">
        <v>8562</v>
      </c>
      <c r="C31" s="3">
        <v>0</v>
      </c>
      <c r="D31" s="3">
        <v>0</v>
      </c>
      <c r="E31" s="3">
        <v>79738</v>
      </c>
      <c r="F31" s="3">
        <v>48095</v>
      </c>
      <c r="G31" s="3">
        <v>8026</v>
      </c>
      <c r="H31" s="3">
        <v>2175</v>
      </c>
      <c r="I31" s="3">
        <v>37894</v>
      </c>
      <c r="J31" s="29">
        <v>2607</v>
      </c>
      <c r="K31" s="3">
        <v>2527</v>
      </c>
      <c r="L31" s="3">
        <v>80</v>
      </c>
      <c r="M31" s="3">
        <v>80</v>
      </c>
      <c r="N31" s="3">
        <v>0</v>
      </c>
      <c r="O31" s="3">
        <v>0</v>
      </c>
      <c r="P31" s="55">
        <v>1469</v>
      </c>
      <c r="Q31" s="33"/>
    </row>
    <row r="32" spans="1:17" ht="27" customHeight="1">
      <c r="A32" s="31" t="s">
        <v>126</v>
      </c>
      <c r="B32" s="54">
        <v>12269</v>
      </c>
      <c r="C32" s="3">
        <v>0</v>
      </c>
      <c r="D32" s="3">
        <v>0</v>
      </c>
      <c r="E32" s="3">
        <v>58330</v>
      </c>
      <c r="F32" s="3">
        <v>115767</v>
      </c>
      <c r="G32" s="3">
        <v>10987</v>
      </c>
      <c r="H32" s="3">
        <v>0</v>
      </c>
      <c r="I32" s="3">
        <v>104780</v>
      </c>
      <c r="J32" s="29">
        <v>23878</v>
      </c>
      <c r="K32" s="3">
        <v>22409</v>
      </c>
      <c r="L32" s="3">
        <v>1469</v>
      </c>
      <c r="M32" s="3">
        <v>469</v>
      </c>
      <c r="N32" s="3">
        <v>1000</v>
      </c>
      <c r="O32" s="3">
        <v>0</v>
      </c>
      <c r="P32" s="55">
        <v>7664</v>
      </c>
      <c r="Q32" s="33"/>
    </row>
    <row r="33" spans="1:17" ht="27" customHeight="1">
      <c r="A33" s="52" t="s">
        <v>127</v>
      </c>
      <c r="B33" s="69">
        <v>18905</v>
      </c>
      <c r="C33" s="70">
        <v>0</v>
      </c>
      <c r="D33" s="70">
        <v>0</v>
      </c>
      <c r="E33" s="70">
        <v>133445</v>
      </c>
      <c r="F33" s="70">
        <v>107516</v>
      </c>
      <c r="G33" s="70">
        <v>18489</v>
      </c>
      <c r="H33" s="70">
        <v>865</v>
      </c>
      <c r="I33" s="70">
        <v>88162</v>
      </c>
      <c r="J33" s="51">
        <v>9761</v>
      </c>
      <c r="K33" s="70">
        <v>5484</v>
      </c>
      <c r="L33" s="70">
        <v>4277</v>
      </c>
      <c r="M33" s="70">
        <v>12</v>
      </c>
      <c r="N33" s="70">
        <v>0</v>
      </c>
      <c r="O33" s="70">
        <v>4265</v>
      </c>
      <c r="P33" s="50">
        <v>975</v>
      </c>
      <c r="Q33" s="33"/>
    </row>
    <row r="34" spans="1:17" ht="27" customHeight="1">
      <c r="A34" s="72" t="s">
        <v>128</v>
      </c>
      <c r="B34" s="77">
        <v>18232</v>
      </c>
      <c r="C34" s="74">
        <v>12391</v>
      </c>
      <c r="D34" s="74">
        <v>3453</v>
      </c>
      <c r="E34" s="74">
        <v>124651</v>
      </c>
      <c r="F34" s="74">
        <v>226880</v>
      </c>
      <c r="G34" s="74">
        <v>37906</v>
      </c>
      <c r="H34" s="74">
        <v>0</v>
      </c>
      <c r="I34" s="74">
        <v>188974</v>
      </c>
      <c r="J34" s="75">
        <v>34640</v>
      </c>
      <c r="K34" s="74">
        <v>19251</v>
      </c>
      <c r="L34" s="74">
        <v>15389</v>
      </c>
      <c r="M34" s="74">
        <v>7960</v>
      </c>
      <c r="N34" s="74">
        <v>7429</v>
      </c>
      <c r="O34" s="74">
        <v>0</v>
      </c>
      <c r="P34" s="78">
        <v>18100</v>
      </c>
      <c r="Q34" s="33"/>
    </row>
    <row r="35" spans="1:17" ht="27" customHeight="1">
      <c r="A35" s="31" t="s">
        <v>39</v>
      </c>
      <c r="B35" s="54">
        <v>13915</v>
      </c>
      <c r="C35" s="3">
        <v>0</v>
      </c>
      <c r="D35" s="3">
        <v>0</v>
      </c>
      <c r="E35" s="3">
        <v>37817</v>
      </c>
      <c r="F35" s="3">
        <v>132960</v>
      </c>
      <c r="G35" s="3">
        <v>10594</v>
      </c>
      <c r="H35" s="3">
        <v>0</v>
      </c>
      <c r="I35" s="3">
        <v>122366</v>
      </c>
      <c r="J35" s="29">
        <v>11127</v>
      </c>
      <c r="K35" s="3">
        <v>11127</v>
      </c>
      <c r="L35" s="3">
        <v>0</v>
      </c>
      <c r="M35" s="3">
        <v>0</v>
      </c>
      <c r="N35" s="3">
        <v>0</v>
      </c>
      <c r="O35" s="3">
        <v>0</v>
      </c>
      <c r="P35" s="55">
        <v>566</v>
      </c>
      <c r="Q35" s="33"/>
    </row>
    <row r="36" spans="1:17" ht="27" customHeight="1" thickBot="1">
      <c r="A36" s="52" t="s">
        <v>40</v>
      </c>
      <c r="B36" s="69">
        <v>9558</v>
      </c>
      <c r="C36" s="70">
        <v>0</v>
      </c>
      <c r="D36" s="70">
        <v>0</v>
      </c>
      <c r="E36" s="70">
        <v>88569</v>
      </c>
      <c r="F36" s="70">
        <v>178382</v>
      </c>
      <c r="G36" s="70">
        <v>73284</v>
      </c>
      <c r="H36" s="70">
        <v>0</v>
      </c>
      <c r="I36" s="70">
        <v>105098</v>
      </c>
      <c r="J36" s="51">
        <v>7840</v>
      </c>
      <c r="K36" s="70">
        <v>7708</v>
      </c>
      <c r="L36" s="70">
        <v>132</v>
      </c>
      <c r="M36" s="70">
        <v>98</v>
      </c>
      <c r="N36" s="70">
        <v>32</v>
      </c>
      <c r="O36" s="70">
        <v>2</v>
      </c>
      <c r="P36" s="50">
        <v>1747</v>
      </c>
      <c r="Q36" s="33"/>
    </row>
    <row r="37" spans="1:17" ht="27" customHeight="1" thickBot="1">
      <c r="A37" s="153" t="s">
        <v>41</v>
      </c>
      <c r="B37" s="154">
        <f aca="true" t="shared" si="0" ref="B37:P37">SUM(B8:B21)</f>
        <v>759436</v>
      </c>
      <c r="C37" s="155">
        <f t="shared" si="0"/>
        <v>51362</v>
      </c>
      <c r="D37" s="155">
        <f t="shared" si="0"/>
        <v>163935</v>
      </c>
      <c r="E37" s="155">
        <f t="shared" si="0"/>
        <v>8622279</v>
      </c>
      <c r="F37" s="155">
        <f t="shared" si="0"/>
        <v>11177115</v>
      </c>
      <c r="G37" s="155">
        <f t="shared" si="0"/>
        <v>1143355</v>
      </c>
      <c r="H37" s="155">
        <f t="shared" si="0"/>
        <v>0</v>
      </c>
      <c r="I37" s="155">
        <f t="shared" si="0"/>
        <v>10033760</v>
      </c>
      <c r="J37" s="155">
        <f t="shared" si="0"/>
        <v>4973734</v>
      </c>
      <c r="K37" s="155">
        <f t="shared" si="0"/>
        <v>3985962</v>
      </c>
      <c r="L37" s="155">
        <f t="shared" si="0"/>
        <v>987772</v>
      </c>
      <c r="M37" s="155">
        <f t="shared" si="0"/>
        <v>894273</v>
      </c>
      <c r="N37" s="155">
        <f t="shared" si="0"/>
        <v>2544</v>
      </c>
      <c r="O37" s="155">
        <f t="shared" si="0"/>
        <v>90955</v>
      </c>
      <c r="P37" s="156">
        <f t="shared" si="0"/>
        <v>322668</v>
      </c>
      <c r="Q37" s="33"/>
    </row>
    <row r="38" spans="1:17" ht="27" customHeight="1" thickBot="1">
      <c r="A38" s="18" t="s">
        <v>135</v>
      </c>
      <c r="B38" s="36">
        <f aca="true" t="shared" si="1" ref="B38:P38">SUM(B22:B36)</f>
        <v>171424</v>
      </c>
      <c r="C38" s="38">
        <f t="shared" si="1"/>
        <v>54195</v>
      </c>
      <c r="D38" s="38">
        <f t="shared" si="1"/>
        <v>18217</v>
      </c>
      <c r="E38" s="38">
        <f t="shared" si="1"/>
        <v>1471098</v>
      </c>
      <c r="F38" s="38">
        <f t="shared" si="1"/>
        <v>2433534</v>
      </c>
      <c r="G38" s="38">
        <f t="shared" si="1"/>
        <v>642510</v>
      </c>
      <c r="H38" s="38">
        <f t="shared" si="1"/>
        <v>3040</v>
      </c>
      <c r="I38" s="38">
        <f t="shared" si="1"/>
        <v>1787984</v>
      </c>
      <c r="J38" s="38">
        <f t="shared" si="1"/>
        <v>523390</v>
      </c>
      <c r="K38" s="38">
        <f t="shared" si="1"/>
        <v>469573</v>
      </c>
      <c r="L38" s="38">
        <f t="shared" si="1"/>
        <v>53817</v>
      </c>
      <c r="M38" s="38">
        <f t="shared" si="1"/>
        <v>36990</v>
      </c>
      <c r="N38" s="38">
        <f t="shared" si="1"/>
        <v>8461</v>
      </c>
      <c r="O38" s="38">
        <f t="shared" si="1"/>
        <v>8366</v>
      </c>
      <c r="P38" s="45">
        <f t="shared" si="1"/>
        <v>75016</v>
      </c>
      <c r="Q38" s="33"/>
    </row>
    <row r="39" spans="1:17" ht="27" customHeight="1" thickBot="1">
      <c r="A39" s="35" t="s">
        <v>42</v>
      </c>
      <c r="B39" s="36">
        <f aca="true" t="shared" si="2" ref="B39:P39">SUM(B8:B36)</f>
        <v>930860</v>
      </c>
      <c r="C39" s="38">
        <f t="shared" si="2"/>
        <v>105557</v>
      </c>
      <c r="D39" s="38">
        <f t="shared" si="2"/>
        <v>182152</v>
      </c>
      <c r="E39" s="38">
        <f t="shared" si="2"/>
        <v>10093377</v>
      </c>
      <c r="F39" s="38">
        <f t="shared" si="2"/>
        <v>13610649</v>
      </c>
      <c r="G39" s="38">
        <f t="shared" si="2"/>
        <v>1785865</v>
      </c>
      <c r="H39" s="38">
        <f t="shared" si="2"/>
        <v>3040</v>
      </c>
      <c r="I39" s="38">
        <f t="shared" si="2"/>
        <v>11821744</v>
      </c>
      <c r="J39" s="38">
        <f t="shared" si="2"/>
        <v>5497124</v>
      </c>
      <c r="K39" s="38">
        <f t="shared" si="2"/>
        <v>4455535</v>
      </c>
      <c r="L39" s="38">
        <f t="shared" si="2"/>
        <v>1041589</v>
      </c>
      <c r="M39" s="38">
        <f t="shared" si="2"/>
        <v>931263</v>
      </c>
      <c r="N39" s="38">
        <f t="shared" si="2"/>
        <v>11005</v>
      </c>
      <c r="O39" s="38">
        <f t="shared" si="2"/>
        <v>99321</v>
      </c>
      <c r="P39" s="45">
        <f t="shared" si="2"/>
        <v>397684</v>
      </c>
      <c r="Q39" s="33"/>
    </row>
  </sheetData>
  <printOptions/>
  <pageMargins left="0.51" right="0.31496062992125984" top="0.85" bottom="0.5118110236220472" header="0.5118110236220472" footer="0.5118110236220472"/>
  <pageSetup fitToHeight="1" fitToWidth="1" horizontalDpi="300" verticalDpi="300" orientation="landscape" paperSize="9" scale="50" r:id="rId1"/>
  <headerFooter alignWithMargins="0">
    <oddHeader>&amp;L&amp;24３　歳入の状況（４）</oddHeader>
  </headerFooter>
  <colBreaks count="1" manualBreakCount="1">
    <brk id="9" min="1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4" customHeight="1"/>
  <cols>
    <col min="1" max="16384" width="14.66015625" style="34" customWidth="1"/>
  </cols>
  <sheetData>
    <row r="1" s="4" customFormat="1" ht="27" customHeight="1">
      <c r="A1" s="4" t="s">
        <v>85</v>
      </c>
    </row>
    <row r="2" spans="1:15" s="4" customFormat="1" ht="27" customHeight="1" thickBot="1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6" t="s">
        <v>1</v>
      </c>
    </row>
    <row r="3" spans="1:16" s="4" customFormat="1" ht="27" customHeight="1">
      <c r="A3" s="7"/>
      <c r="B3" s="201"/>
      <c r="C3" s="200"/>
      <c r="D3" s="200"/>
      <c r="E3" s="200"/>
      <c r="F3" s="200"/>
      <c r="G3" s="170"/>
      <c r="H3" s="200"/>
      <c r="I3" s="200"/>
      <c r="J3" s="171"/>
      <c r="K3" s="200"/>
      <c r="L3" s="200"/>
      <c r="M3" s="200"/>
      <c r="N3" s="200"/>
      <c r="O3" s="177"/>
      <c r="P3" s="7"/>
    </row>
    <row r="4" spans="1:16" s="4" customFormat="1" ht="27" customHeight="1">
      <c r="A4" s="7"/>
      <c r="B4" s="201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8"/>
      <c r="P4" s="7"/>
    </row>
    <row r="5" spans="1:16" s="4" customFormat="1" ht="27" customHeight="1">
      <c r="A5" s="10" t="s">
        <v>133</v>
      </c>
      <c r="B5" s="207" t="s">
        <v>86</v>
      </c>
      <c r="C5" s="208" t="s">
        <v>87</v>
      </c>
      <c r="D5" s="208" t="s">
        <v>88</v>
      </c>
      <c r="E5" s="208" t="s">
        <v>89</v>
      </c>
      <c r="F5" s="208" t="s">
        <v>16</v>
      </c>
      <c r="G5" s="184" t="s">
        <v>90</v>
      </c>
      <c r="H5" s="184" t="s">
        <v>91</v>
      </c>
      <c r="I5" s="184" t="s">
        <v>92</v>
      </c>
      <c r="J5" s="208" t="s">
        <v>93</v>
      </c>
      <c r="K5" s="184" t="s">
        <v>94</v>
      </c>
      <c r="L5" s="184" t="s">
        <v>95</v>
      </c>
      <c r="M5" s="184" t="s">
        <v>96</v>
      </c>
      <c r="N5" s="184" t="s">
        <v>97</v>
      </c>
      <c r="O5" s="194" t="s">
        <v>98</v>
      </c>
      <c r="P5" s="7"/>
    </row>
    <row r="6" spans="1:16" s="4" customFormat="1" ht="27" customHeight="1">
      <c r="A6" s="7"/>
      <c r="B6" s="201"/>
      <c r="C6" s="170"/>
      <c r="D6" s="170"/>
      <c r="E6" s="170"/>
      <c r="F6" s="170"/>
      <c r="G6" s="183"/>
      <c r="H6" s="183"/>
      <c r="I6" s="184" t="s">
        <v>99</v>
      </c>
      <c r="J6" s="183"/>
      <c r="K6" s="184" t="s">
        <v>100</v>
      </c>
      <c r="L6" s="183"/>
      <c r="M6" s="184" t="s">
        <v>101</v>
      </c>
      <c r="N6" s="184" t="s">
        <v>101</v>
      </c>
      <c r="O6" s="194" t="s">
        <v>81</v>
      </c>
      <c r="P6" s="7"/>
    </row>
    <row r="7" spans="1:16" s="4" customFormat="1" ht="27" customHeight="1" thickBot="1">
      <c r="A7" s="12"/>
      <c r="B7" s="202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2"/>
      <c r="P7" s="7"/>
    </row>
    <row r="8" spans="1:16" ht="27" customHeight="1">
      <c r="A8" s="15" t="s">
        <v>18</v>
      </c>
      <c r="B8" s="16">
        <v>1843494</v>
      </c>
      <c r="C8" s="3">
        <v>1000000</v>
      </c>
      <c r="D8" s="3">
        <v>460000</v>
      </c>
      <c r="E8" s="3">
        <v>366865</v>
      </c>
      <c r="F8" s="29">
        <f>B8-C8-D8-E8</f>
        <v>16629</v>
      </c>
      <c r="G8" s="29">
        <v>2212049</v>
      </c>
      <c r="H8" s="3">
        <v>1681502</v>
      </c>
      <c r="I8" s="3">
        <v>530547</v>
      </c>
      <c r="J8" s="29">
        <v>1751557</v>
      </c>
      <c r="K8" s="3">
        <v>143162</v>
      </c>
      <c r="L8" s="3">
        <v>35876</v>
      </c>
      <c r="M8" s="3">
        <v>54585</v>
      </c>
      <c r="N8" s="3">
        <v>693058</v>
      </c>
      <c r="O8" s="30">
        <v>956</v>
      </c>
      <c r="P8" s="33"/>
    </row>
    <row r="9" spans="1:16" ht="27" customHeight="1">
      <c r="A9" s="31" t="s">
        <v>19</v>
      </c>
      <c r="B9" s="32">
        <v>555869</v>
      </c>
      <c r="C9" s="3">
        <v>0</v>
      </c>
      <c r="D9" s="3">
        <v>0</v>
      </c>
      <c r="E9" s="3">
        <v>555869</v>
      </c>
      <c r="F9" s="29">
        <f aca="true" t="shared" si="0" ref="F9:F36">B9-C9-D9-E9</f>
        <v>0</v>
      </c>
      <c r="G9" s="29">
        <v>2713514</v>
      </c>
      <c r="H9" s="3">
        <v>2067645</v>
      </c>
      <c r="I9" s="3">
        <v>645869</v>
      </c>
      <c r="J9" s="29">
        <v>5271387</v>
      </c>
      <c r="K9" s="3">
        <v>36343</v>
      </c>
      <c r="L9" s="3">
        <v>8061</v>
      </c>
      <c r="M9" s="3">
        <v>0</v>
      </c>
      <c r="N9" s="3">
        <v>2646585</v>
      </c>
      <c r="O9" s="30">
        <v>530862</v>
      </c>
      <c r="P9" s="33"/>
    </row>
    <row r="10" spans="1:16" ht="27" customHeight="1">
      <c r="A10" s="31" t="s">
        <v>20</v>
      </c>
      <c r="B10" s="32">
        <v>151593</v>
      </c>
      <c r="C10" s="3">
        <v>0</v>
      </c>
      <c r="D10" s="3">
        <v>0</v>
      </c>
      <c r="E10" s="3">
        <v>73505</v>
      </c>
      <c r="F10" s="29">
        <f t="shared" si="0"/>
        <v>78088</v>
      </c>
      <c r="G10" s="29">
        <v>542565</v>
      </c>
      <c r="H10" s="3">
        <v>132357</v>
      </c>
      <c r="I10" s="3">
        <v>410208</v>
      </c>
      <c r="J10" s="29">
        <v>706996</v>
      </c>
      <c r="K10" s="3">
        <v>33394</v>
      </c>
      <c r="L10" s="3">
        <v>2769</v>
      </c>
      <c r="M10" s="3">
        <v>0</v>
      </c>
      <c r="N10" s="3">
        <v>45497</v>
      </c>
      <c r="O10" s="30">
        <v>72420</v>
      </c>
      <c r="P10" s="33"/>
    </row>
    <row r="11" spans="1:16" ht="27" customHeight="1">
      <c r="A11" s="31" t="s">
        <v>21</v>
      </c>
      <c r="B11" s="32">
        <v>311933</v>
      </c>
      <c r="C11" s="3">
        <v>0</v>
      </c>
      <c r="D11" s="3">
        <v>69795</v>
      </c>
      <c r="E11" s="3">
        <v>110825</v>
      </c>
      <c r="F11" s="29">
        <f t="shared" si="0"/>
        <v>131313</v>
      </c>
      <c r="G11" s="29">
        <v>715777</v>
      </c>
      <c r="H11" s="3">
        <v>603476</v>
      </c>
      <c r="I11" s="3">
        <v>112301</v>
      </c>
      <c r="J11" s="29">
        <v>403882</v>
      </c>
      <c r="K11" s="3">
        <v>19265</v>
      </c>
      <c r="L11" s="3">
        <v>3385</v>
      </c>
      <c r="M11" s="3">
        <v>0</v>
      </c>
      <c r="N11" s="3">
        <v>81140</v>
      </c>
      <c r="O11" s="30">
        <v>0</v>
      </c>
      <c r="P11" s="33"/>
    </row>
    <row r="12" spans="1:16" ht="27" customHeight="1">
      <c r="A12" s="31" t="s">
        <v>22</v>
      </c>
      <c r="B12" s="32">
        <v>1259023</v>
      </c>
      <c r="C12" s="3">
        <v>951303</v>
      </c>
      <c r="D12" s="3">
        <v>0</v>
      </c>
      <c r="E12" s="3">
        <v>264829</v>
      </c>
      <c r="F12" s="29">
        <f t="shared" si="0"/>
        <v>42891</v>
      </c>
      <c r="G12" s="29">
        <v>1387615</v>
      </c>
      <c r="H12" s="3">
        <v>1281787</v>
      </c>
      <c r="I12" s="3">
        <v>105828</v>
      </c>
      <c r="J12" s="29">
        <v>831161</v>
      </c>
      <c r="K12" s="3">
        <v>43346</v>
      </c>
      <c r="L12" s="3">
        <v>6845</v>
      </c>
      <c r="M12" s="3">
        <v>0</v>
      </c>
      <c r="N12" s="3">
        <v>281460</v>
      </c>
      <c r="O12" s="30">
        <v>1600</v>
      </c>
      <c r="P12" s="33"/>
    </row>
    <row r="13" spans="1:16" ht="27" customHeight="1">
      <c r="A13" s="31" t="s">
        <v>23</v>
      </c>
      <c r="B13" s="32">
        <v>4718751</v>
      </c>
      <c r="C13" s="3">
        <v>4000000</v>
      </c>
      <c r="D13" s="3">
        <v>0</v>
      </c>
      <c r="E13" s="3">
        <v>718751</v>
      </c>
      <c r="F13" s="29">
        <f t="shared" si="0"/>
        <v>0</v>
      </c>
      <c r="G13" s="29">
        <v>1965332</v>
      </c>
      <c r="H13" s="3">
        <v>1544039</v>
      </c>
      <c r="I13" s="3">
        <v>421293</v>
      </c>
      <c r="J13" s="29">
        <v>4229994</v>
      </c>
      <c r="K13" s="3">
        <v>80843</v>
      </c>
      <c r="L13" s="3">
        <v>452</v>
      </c>
      <c r="M13" s="3">
        <v>0</v>
      </c>
      <c r="N13" s="3">
        <v>3041910</v>
      </c>
      <c r="O13" s="30">
        <v>290693</v>
      </c>
      <c r="P13" s="33"/>
    </row>
    <row r="14" spans="1:16" ht="27" customHeight="1">
      <c r="A14" s="31" t="s">
        <v>24</v>
      </c>
      <c r="B14" s="32">
        <v>642846</v>
      </c>
      <c r="C14" s="3">
        <v>40000</v>
      </c>
      <c r="D14" s="3">
        <v>4000</v>
      </c>
      <c r="E14" s="3">
        <v>179523</v>
      </c>
      <c r="F14" s="29">
        <f t="shared" si="0"/>
        <v>419323</v>
      </c>
      <c r="G14" s="29">
        <v>408688</v>
      </c>
      <c r="H14" s="3">
        <v>305396</v>
      </c>
      <c r="I14" s="3">
        <v>103292</v>
      </c>
      <c r="J14" s="29">
        <v>526516</v>
      </c>
      <c r="K14" s="3">
        <v>12634</v>
      </c>
      <c r="L14" s="3">
        <v>1756</v>
      </c>
      <c r="M14" s="3">
        <v>0</v>
      </c>
      <c r="N14" s="3">
        <v>64294</v>
      </c>
      <c r="O14" s="30">
        <v>0</v>
      </c>
      <c r="P14" s="33"/>
    </row>
    <row r="15" spans="1:16" ht="27" customHeight="1">
      <c r="A15" s="31" t="s">
        <v>25</v>
      </c>
      <c r="B15" s="32">
        <v>564780</v>
      </c>
      <c r="C15" s="3">
        <v>468119</v>
      </c>
      <c r="D15" s="3">
        <v>20000</v>
      </c>
      <c r="E15" s="3">
        <v>40709</v>
      </c>
      <c r="F15" s="29">
        <f t="shared" si="0"/>
        <v>35952</v>
      </c>
      <c r="G15" s="29">
        <v>82424</v>
      </c>
      <c r="H15" s="3">
        <v>50636</v>
      </c>
      <c r="I15" s="3">
        <v>31788</v>
      </c>
      <c r="J15" s="29">
        <v>208747</v>
      </c>
      <c r="K15" s="3">
        <v>7278</v>
      </c>
      <c r="L15" s="3">
        <v>216</v>
      </c>
      <c r="M15" s="3">
        <v>0</v>
      </c>
      <c r="N15" s="3">
        <v>72465</v>
      </c>
      <c r="O15" s="30">
        <v>58469</v>
      </c>
      <c r="P15" s="33"/>
    </row>
    <row r="16" spans="1:16" ht="27" customHeight="1">
      <c r="A16" s="31" t="s">
        <v>26</v>
      </c>
      <c r="B16" s="32">
        <v>1163460</v>
      </c>
      <c r="C16" s="3">
        <v>1151384</v>
      </c>
      <c r="D16" s="3">
        <v>0</v>
      </c>
      <c r="E16" s="3">
        <v>150</v>
      </c>
      <c r="F16" s="29">
        <f t="shared" si="0"/>
        <v>11926</v>
      </c>
      <c r="G16" s="29">
        <v>2082192</v>
      </c>
      <c r="H16" s="3">
        <v>632309</v>
      </c>
      <c r="I16" s="3">
        <v>1449883</v>
      </c>
      <c r="J16" s="29">
        <v>270847</v>
      </c>
      <c r="K16" s="3">
        <v>12663</v>
      </c>
      <c r="L16" s="3">
        <v>7041</v>
      </c>
      <c r="M16" s="3">
        <v>7042</v>
      </c>
      <c r="N16" s="3">
        <v>15805</v>
      </c>
      <c r="O16" s="30">
        <v>0</v>
      </c>
      <c r="P16" s="33"/>
    </row>
    <row r="17" spans="1:16" ht="27" customHeight="1">
      <c r="A17" s="31" t="s">
        <v>27</v>
      </c>
      <c r="B17" s="32">
        <v>174300</v>
      </c>
      <c r="C17" s="3">
        <v>0</v>
      </c>
      <c r="D17" s="3">
        <v>18032</v>
      </c>
      <c r="E17" s="3">
        <v>156268</v>
      </c>
      <c r="F17" s="29">
        <f t="shared" si="0"/>
        <v>0</v>
      </c>
      <c r="G17" s="29">
        <v>240898</v>
      </c>
      <c r="H17" s="3">
        <v>188652</v>
      </c>
      <c r="I17" s="3">
        <v>52246</v>
      </c>
      <c r="J17" s="29">
        <v>171592</v>
      </c>
      <c r="K17" s="3">
        <v>15537</v>
      </c>
      <c r="L17" s="3">
        <v>674</v>
      </c>
      <c r="M17" s="3">
        <v>0</v>
      </c>
      <c r="N17" s="3">
        <v>32816</v>
      </c>
      <c r="O17" s="30">
        <v>0</v>
      </c>
      <c r="P17" s="33"/>
    </row>
    <row r="18" spans="1:16" ht="27" customHeight="1">
      <c r="A18" s="31" t="s">
        <v>28</v>
      </c>
      <c r="B18" s="32">
        <v>406281</v>
      </c>
      <c r="C18" s="3">
        <v>270000</v>
      </c>
      <c r="D18" s="3">
        <v>92034</v>
      </c>
      <c r="E18" s="3">
        <v>44247</v>
      </c>
      <c r="F18" s="29">
        <f t="shared" si="0"/>
        <v>0</v>
      </c>
      <c r="G18" s="29">
        <v>264092</v>
      </c>
      <c r="H18" s="3">
        <v>156898</v>
      </c>
      <c r="I18" s="3">
        <v>107194</v>
      </c>
      <c r="J18" s="29">
        <v>367388</v>
      </c>
      <c r="K18" s="3">
        <v>2135</v>
      </c>
      <c r="L18" s="3">
        <v>158</v>
      </c>
      <c r="M18" s="3">
        <v>0</v>
      </c>
      <c r="N18" s="3">
        <v>85290</v>
      </c>
      <c r="O18" s="30">
        <v>0</v>
      </c>
      <c r="P18" s="33"/>
    </row>
    <row r="19" spans="1:16" ht="27" customHeight="1">
      <c r="A19" s="85" t="s">
        <v>111</v>
      </c>
      <c r="B19" s="101">
        <v>1686667</v>
      </c>
      <c r="C19" s="102">
        <v>1560000</v>
      </c>
      <c r="D19" s="102">
        <v>0</v>
      </c>
      <c r="E19" s="102">
        <v>27220</v>
      </c>
      <c r="F19" s="29">
        <f t="shared" si="0"/>
        <v>99447</v>
      </c>
      <c r="G19" s="103">
        <v>1978836</v>
      </c>
      <c r="H19" s="102">
        <v>1874520</v>
      </c>
      <c r="I19" s="102">
        <v>104316</v>
      </c>
      <c r="J19" s="103">
        <v>268696</v>
      </c>
      <c r="K19" s="3">
        <v>11686</v>
      </c>
      <c r="L19" s="102">
        <v>0</v>
      </c>
      <c r="M19" s="102">
        <v>0</v>
      </c>
      <c r="N19" s="102">
        <v>34252</v>
      </c>
      <c r="O19" s="104">
        <v>45349</v>
      </c>
      <c r="P19" s="33"/>
    </row>
    <row r="20" spans="1:16" ht="27" customHeight="1">
      <c r="A20" s="86" t="s">
        <v>112</v>
      </c>
      <c r="B20" s="105">
        <v>643278</v>
      </c>
      <c r="C20" s="106">
        <v>372808</v>
      </c>
      <c r="D20" s="106">
        <v>90194</v>
      </c>
      <c r="E20" s="106">
        <v>141283</v>
      </c>
      <c r="F20" s="29">
        <f t="shared" si="0"/>
        <v>38993</v>
      </c>
      <c r="G20" s="107">
        <v>648686</v>
      </c>
      <c r="H20" s="106">
        <v>469387</v>
      </c>
      <c r="I20" s="106">
        <v>179299</v>
      </c>
      <c r="J20" s="107">
        <v>652811</v>
      </c>
      <c r="K20" s="3">
        <v>21673</v>
      </c>
      <c r="L20" s="106">
        <v>1095</v>
      </c>
      <c r="M20" s="106">
        <v>0</v>
      </c>
      <c r="N20" s="106">
        <v>35193</v>
      </c>
      <c r="O20" s="108">
        <v>0</v>
      </c>
      <c r="P20" s="33"/>
    </row>
    <row r="21" spans="1:16" ht="27" customHeight="1" thickBot="1">
      <c r="A21" s="87" t="s">
        <v>114</v>
      </c>
      <c r="B21" s="36">
        <v>808864</v>
      </c>
      <c r="C21" s="37">
        <v>300000</v>
      </c>
      <c r="D21" s="37">
        <v>0</v>
      </c>
      <c r="E21" s="37">
        <v>481644</v>
      </c>
      <c r="F21" s="220">
        <f t="shared" si="0"/>
        <v>27220</v>
      </c>
      <c r="G21" s="38">
        <v>1011785</v>
      </c>
      <c r="H21" s="37">
        <v>840911</v>
      </c>
      <c r="I21" s="37">
        <v>170874</v>
      </c>
      <c r="J21" s="38">
        <v>1690916</v>
      </c>
      <c r="K21" s="195">
        <v>54370</v>
      </c>
      <c r="L21" s="37">
        <v>5876</v>
      </c>
      <c r="M21" s="37">
        <v>0</v>
      </c>
      <c r="N21" s="37">
        <v>314469</v>
      </c>
      <c r="O21" s="39">
        <v>799313</v>
      </c>
      <c r="P21" s="33"/>
    </row>
    <row r="22" spans="1:16" ht="27" customHeight="1">
      <c r="A22" s="40" t="s">
        <v>29</v>
      </c>
      <c r="B22" s="41">
        <v>12166</v>
      </c>
      <c r="C22" s="42">
        <v>0</v>
      </c>
      <c r="D22" s="42">
        <v>0</v>
      </c>
      <c r="E22" s="42">
        <v>2200</v>
      </c>
      <c r="F22" s="221">
        <f t="shared" si="0"/>
        <v>9966</v>
      </c>
      <c r="G22" s="43">
        <v>131659</v>
      </c>
      <c r="H22" s="42">
        <v>94818</v>
      </c>
      <c r="I22" s="42">
        <v>36841</v>
      </c>
      <c r="J22" s="43">
        <v>38571</v>
      </c>
      <c r="K22" s="196">
        <v>0</v>
      </c>
      <c r="L22" s="42">
        <v>1299</v>
      </c>
      <c r="M22" s="42">
        <v>0</v>
      </c>
      <c r="N22" s="42">
        <v>4000</v>
      </c>
      <c r="O22" s="44">
        <v>13801</v>
      </c>
      <c r="P22" s="33"/>
    </row>
    <row r="23" spans="1:16" ht="27" customHeight="1">
      <c r="A23" s="72" t="s">
        <v>30</v>
      </c>
      <c r="B23" s="73">
        <v>133233</v>
      </c>
      <c r="C23" s="74">
        <v>0</v>
      </c>
      <c r="D23" s="74">
        <v>0</v>
      </c>
      <c r="E23" s="74">
        <v>124387</v>
      </c>
      <c r="F23" s="222">
        <f t="shared" si="0"/>
        <v>8846</v>
      </c>
      <c r="G23" s="75">
        <v>785057</v>
      </c>
      <c r="H23" s="74">
        <v>735321</v>
      </c>
      <c r="I23" s="74">
        <v>49736</v>
      </c>
      <c r="J23" s="75">
        <v>203047</v>
      </c>
      <c r="K23" s="197">
        <v>6941</v>
      </c>
      <c r="L23" s="74">
        <v>464</v>
      </c>
      <c r="M23" s="74">
        <v>0</v>
      </c>
      <c r="N23" s="74">
        <v>0</v>
      </c>
      <c r="O23" s="76">
        <v>0</v>
      </c>
      <c r="P23" s="33"/>
    </row>
    <row r="24" spans="1:16" ht="27" customHeight="1">
      <c r="A24" s="31" t="s">
        <v>31</v>
      </c>
      <c r="B24" s="32">
        <v>650488</v>
      </c>
      <c r="C24" s="3">
        <v>454000</v>
      </c>
      <c r="D24" s="3">
        <v>25000</v>
      </c>
      <c r="E24" s="3">
        <v>75368</v>
      </c>
      <c r="F24" s="29">
        <f t="shared" si="0"/>
        <v>96120</v>
      </c>
      <c r="G24" s="29">
        <v>333390</v>
      </c>
      <c r="H24" s="3">
        <v>282613</v>
      </c>
      <c r="I24" s="3">
        <v>50777</v>
      </c>
      <c r="J24" s="29">
        <v>151299</v>
      </c>
      <c r="K24" s="3">
        <v>4234</v>
      </c>
      <c r="L24" s="3">
        <v>1199</v>
      </c>
      <c r="M24" s="3">
        <v>0</v>
      </c>
      <c r="N24" s="3">
        <v>6844</v>
      </c>
      <c r="O24" s="30">
        <v>0</v>
      </c>
      <c r="P24" s="33"/>
    </row>
    <row r="25" spans="1:16" ht="27" customHeight="1">
      <c r="A25" s="31" t="s">
        <v>32</v>
      </c>
      <c r="B25" s="32">
        <v>286148</v>
      </c>
      <c r="C25" s="3">
        <v>245000</v>
      </c>
      <c r="D25" s="3">
        <v>0</v>
      </c>
      <c r="E25" s="3">
        <v>19440</v>
      </c>
      <c r="F25" s="29">
        <f t="shared" si="0"/>
        <v>21708</v>
      </c>
      <c r="G25" s="29">
        <v>215443</v>
      </c>
      <c r="H25" s="3">
        <v>210300</v>
      </c>
      <c r="I25" s="3">
        <v>5143</v>
      </c>
      <c r="J25" s="29">
        <v>18289</v>
      </c>
      <c r="K25" s="3">
        <v>135</v>
      </c>
      <c r="L25" s="3">
        <v>387</v>
      </c>
      <c r="M25" s="3">
        <v>0</v>
      </c>
      <c r="N25" s="3">
        <v>0</v>
      </c>
      <c r="O25" s="30">
        <v>362</v>
      </c>
      <c r="P25" s="33"/>
    </row>
    <row r="26" spans="1:16" ht="27" customHeight="1">
      <c r="A26" s="40" t="s">
        <v>33</v>
      </c>
      <c r="B26" s="41">
        <v>566745</v>
      </c>
      <c r="C26" s="42">
        <v>102414</v>
      </c>
      <c r="D26" s="42">
        <v>0</v>
      </c>
      <c r="E26" s="42">
        <v>464331</v>
      </c>
      <c r="F26" s="223">
        <f t="shared" si="0"/>
        <v>0</v>
      </c>
      <c r="G26" s="43">
        <v>197673</v>
      </c>
      <c r="H26" s="42">
        <v>197447</v>
      </c>
      <c r="I26" s="42">
        <v>226</v>
      </c>
      <c r="J26" s="43">
        <v>152234</v>
      </c>
      <c r="K26" s="198">
        <v>1454</v>
      </c>
      <c r="L26" s="42">
        <v>105</v>
      </c>
      <c r="M26" s="42">
        <v>0</v>
      </c>
      <c r="N26" s="42">
        <v>4161</v>
      </c>
      <c r="O26" s="44">
        <v>0</v>
      </c>
      <c r="P26" s="33"/>
    </row>
    <row r="27" spans="1:16" ht="27" customHeight="1">
      <c r="A27" s="113" t="s">
        <v>34</v>
      </c>
      <c r="B27" s="117">
        <v>633900</v>
      </c>
      <c r="C27" s="115">
        <v>563018</v>
      </c>
      <c r="D27" s="115">
        <v>0</v>
      </c>
      <c r="E27" s="115">
        <v>52945</v>
      </c>
      <c r="F27" s="29">
        <f t="shared" si="0"/>
        <v>17937</v>
      </c>
      <c r="G27" s="119">
        <v>416862</v>
      </c>
      <c r="H27" s="115">
        <v>235549</v>
      </c>
      <c r="I27" s="115">
        <v>181313</v>
      </c>
      <c r="J27" s="119">
        <v>99956</v>
      </c>
      <c r="K27" s="3">
        <v>975</v>
      </c>
      <c r="L27" s="115">
        <v>1152</v>
      </c>
      <c r="M27" s="115">
        <v>0</v>
      </c>
      <c r="N27" s="115">
        <v>23037</v>
      </c>
      <c r="O27" s="116">
        <v>688</v>
      </c>
      <c r="P27" s="33"/>
    </row>
    <row r="28" spans="1:16" ht="27" customHeight="1">
      <c r="A28" s="31" t="s">
        <v>35</v>
      </c>
      <c r="B28" s="32">
        <v>25038</v>
      </c>
      <c r="C28" s="3">
        <v>0</v>
      </c>
      <c r="D28" s="3">
        <v>2744</v>
      </c>
      <c r="E28" s="3">
        <v>9830</v>
      </c>
      <c r="F28" s="29">
        <f t="shared" si="0"/>
        <v>12464</v>
      </c>
      <c r="G28" s="29">
        <v>600502</v>
      </c>
      <c r="H28" s="3">
        <v>576367</v>
      </c>
      <c r="I28" s="3">
        <v>24135</v>
      </c>
      <c r="J28" s="29">
        <v>120469</v>
      </c>
      <c r="K28" s="3">
        <v>8571</v>
      </c>
      <c r="L28" s="3">
        <v>1313</v>
      </c>
      <c r="M28" s="3">
        <v>0</v>
      </c>
      <c r="N28" s="3">
        <v>47264</v>
      </c>
      <c r="O28" s="30">
        <v>0</v>
      </c>
      <c r="P28" s="33"/>
    </row>
    <row r="29" spans="1:16" ht="27" customHeight="1">
      <c r="A29" s="52" t="s">
        <v>36</v>
      </c>
      <c r="B29" s="33">
        <v>74800</v>
      </c>
      <c r="C29" s="70">
        <v>0</v>
      </c>
      <c r="D29" s="70">
        <v>6388</v>
      </c>
      <c r="E29" s="70">
        <v>46669</v>
      </c>
      <c r="F29" s="223">
        <f t="shared" si="0"/>
        <v>21743</v>
      </c>
      <c r="G29" s="51">
        <v>201784</v>
      </c>
      <c r="H29" s="70">
        <v>142354</v>
      </c>
      <c r="I29" s="70">
        <v>59430</v>
      </c>
      <c r="J29" s="51">
        <v>84016</v>
      </c>
      <c r="K29" s="198">
        <v>0</v>
      </c>
      <c r="L29" s="70">
        <v>388</v>
      </c>
      <c r="M29" s="70">
        <v>0</v>
      </c>
      <c r="N29" s="70">
        <v>5946</v>
      </c>
      <c r="O29" s="71">
        <v>9019</v>
      </c>
      <c r="P29" s="33"/>
    </row>
    <row r="30" spans="1:16" ht="27" customHeight="1">
      <c r="A30" s="113" t="s">
        <v>37</v>
      </c>
      <c r="B30" s="117">
        <v>10000</v>
      </c>
      <c r="C30" s="115">
        <v>0</v>
      </c>
      <c r="D30" s="115">
        <v>0</v>
      </c>
      <c r="E30" s="115">
        <v>10000</v>
      </c>
      <c r="F30" s="29">
        <f t="shared" si="0"/>
        <v>0</v>
      </c>
      <c r="G30" s="119">
        <v>83555</v>
      </c>
      <c r="H30" s="115">
        <v>18910</v>
      </c>
      <c r="I30" s="115">
        <v>64645</v>
      </c>
      <c r="J30" s="119">
        <v>106549</v>
      </c>
      <c r="K30" s="3">
        <v>1684</v>
      </c>
      <c r="L30" s="115">
        <v>0</v>
      </c>
      <c r="M30" s="115">
        <v>0</v>
      </c>
      <c r="N30" s="115">
        <v>29024</v>
      </c>
      <c r="O30" s="116">
        <v>5105</v>
      </c>
      <c r="P30" s="33"/>
    </row>
    <row r="31" spans="1:16" ht="27" customHeight="1">
      <c r="A31" s="31" t="s">
        <v>38</v>
      </c>
      <c r="B31" s="32">
        <v>46084</v>
      </c>
      <c r="C31" s="3">
        <v>0</v>
      </c>
      <c r="D31" s="3">
        <v>7998</v>
      </c>
      <c r="E31" s="3">
        <v>34117</v>
      </c>
      <c r="F31" s="29">
        <f t="shared" si="0"/>
        <v>3969</v>
      </c>
      <c r="G31" s="29">
        <v>177696</v>
      </c>
      <c r="H31" s="3">
        <v>118343</v>
      </c>
      <c r="I31" s="3">
        <v>59353</v>
      </c>
      <c r="J31" s="29">
        <v>69756</v>
      </c>
      <c r="K31" s="3">
        <v>560</v>
      </c>
      <c r="L31" s="3">
        <v>186</v>
      </c>
      <c r="M31" s="3">
        <v>0</v>
      </c>
      <c r="N31" s="3">
        <v>1540</v>
      </c>
      <c r="O31" s="30">
        <v>0</v>
      </c>
      <c r="P31" s="33"/>
    </row>
    <row r="32" spans="1:16" ht="27" customHeight="1">
      <c r="A32" s="31" t="s">
        <v>126</v>
      </c>
      <c r="B32" s="32">
        <v>188829</v>
      </c>
      <c r="C32" s="3">
        <v>100000</v>
      </c>
      <c r="D32" s="3">
        <v>0</v>
      </c>
      <c r="E32" s="3">
        <v>76844</v>
      </c>
      <c r="F32" s="29">
        <f t="shared" si="0"/>
        <v>11985</v>
      </c>
      <c r="G32" s="29">
        <v>382543</v>
      </c>
      <c r="H32" s="3">
        <v>364458</v>
      </c>
      <c r="I32" s="3">
        <v>18085</v>
      </c>
      <c r="J32" s="29">
        <v>192025</v>
      </c>
      <c r="K32" s="3">
        <v>1935</v>
      </c>
      <c r="L32" s="3">
        <v>604</v>
      </c>
      <c r="M32" s="3">
        <v>0</v>
      </c>
      <c r="N32" s="3">
        <v>14400</v>
      </c>
      <c r="O32" s="30">
        <v>65383</v>
      </c>
      <c r="P32" s="33"/>
    </row>
    <row r="33" spans="1:16" ht="27" customHeight="1">
      <c r="A33" s="40" t="s">
        <v>127</v>
      </c>
      <c r="B33" s="41">
        <v>130616</v>
      </c>
      <c r="C33" s="42">
        <v>0</v>
      </c>
      <c r="D33" s="42">
        <v>0</v>
      </c>
      <c r="E33" s="42">
        <v>90470</v>
      </c>
      <c r="F33" s="223">
        <f t="shared" si="0"/>
        <v>40146</v>
      </c>
      <c r="G33" s="43">
        <v>285754</v>
      </c>
      <c r="H33" s="42">
        <v>165663</v>
      </c>
      <c r="I33" s="42">
        <v>120091</v>
      </c>
      <c r="J33" s="43">
        <v>122995</v>
      </c>
      <c r="K33" s="198">
        <v>3477</v>
      </c>
      <c r="L33" s="42">
        <v>223</v>
      </c>
      <c r="M33" s="42">
        <v>0</v>
      </c>
      <c r="N33" s="42">
        <v>14736</v>
      </c>
      <c r="O33" s="44">
        <v>15407</v>
      </c>
      <c r="P33" s="33"/>
    </row>
    <row r="34" spans="1:16" ht="27" customHeight="1">
      <c r="A34" s="40" t="s">
        <v>128</v>
      </c>
      <c r="B34" s="41">
        <v>126286</v>
      </c>
      <c r="C34" s="42">
        <v>0</v>
      </c>
      <c r="D34" s="42">
        <v>0</v>
      </c>
      <c r="E34" s="42">
        <v>92117</v>
      </c>
      <c r="F34" s="222">
        <f t="shared" si="0"/>
        <v>34169</v>
      </c>
      <c r="G34" s="43">
        <v>346830</v>
      </c>
      <c r="H34" s="42">
        <v>269528</v>
      </c>
      <c r="I34" s="42">
        <v>77302</v>
      </c>
      <c r="J34" s="43">
        <v>169716</v>
      </c>
      <c r="K34" s="197">
        <v>9540</v>
      </c>
      <c r="L34" s="42">
        <v>88</v>
      </c>
      <c r="M34" s="42">
        <v>0</v>
      </c>
      <c r="N34" s="42">
        <v>60911</v>
      </c>
      <c r="O34" s="44">
        <v>36260</v>
      </c>
      <c r="P34" s="33"/>
    </row>
    <row r="35" spans="1:16" ht="27" customHeight="1">
      <c r="A35" s="31" t="s">
        <v>39</v>
      </c>
      <c r="B35" s="32">
        <v>9705</v>
      </c>
      <c r="C35" s="3">
        <v>0</v>
      </c>
      <c r="D35" s="3">
        <v>0</v>
      </c>
      <c r="E35" s="3">
        <v>1033</v>
      </c>
      <c r="F35" s="29">
        <f t="shared" si="0"/>
        <v>8672</v>
      </c>
      <c r="G35" s="29">
        <v>117060</v>
      </c>
      <c r="H35" s="3">
        <v>75980</v>
      </c>
      <c r="I35" s="3">
        <v>41080</v>
      </c>
      <c r="J35" s="29">
        <v>80898</v>
      </c>
      <c r="K35" s="3">
        <v>3050</v>
      </c>
      <c r="L35" s="3">
        <v>494</v>
      </c>
      <c r="M35" s="3">
        <v>0</v>
      </c>
      <c r="N35" s="3">
        <v>0</v>
      </c>
      <c r="O35" s="30">
        <v>0</v>
      </c>
      <c r="P35" s="33"/>
    </row>
    <row r="36" spans="1:16" ht="27" customHeight="1" thickBot="1">
      <c r="A36" s="52" t="s">
        <v>40</v>
      </c>
      <c r="B36" s="33">
        <v>37544</v>
      </c>
      <c r="C36" s="70">
        <v>0</v>
      </c>
      <c r="D36" s="70">
        <v>0</v>
      </c>
      <c r="E36" s="70">
        <v>0</v>
      </c>
      <c r="F36" s="29">
        <f t="shared" si="0"/>
        <v>37544</v>
      </c>
      <c r="G36" s="51">
        <v>237126</v>
      </c>
      <c r="H36" s="70">
        <v>193491</v>
      </c>
      <c r="I36" s="70">
        <v>43635</v>
      </c>
      <c r="J36" s="51">
        <v>97441</v>
      </c>
      <c r="K36" s="3">
        <v>408</v>
      </c>
      <c r="L36" s="70">
        <v>601</v>
      </c>
      <c r="M36" s="70">
        <v>0</v>
      </c>
      <c r="N36" s="70">
        <v>3000</v>
      </c>
      <c r="O36" s="71">
        <v>31089</v>
      </c>
      <c r="P36" s="33"/>
    </row>
    <row r="37" spans="1:16" ht="27" customHeight="1" thickBot="1">
      <c r="A37" s="153" t="s">
        <v>41</v>
      </c>
      <c r="B37" s="154">
        <f aca="true" t="shared" si="1" ref="B37:O37">SUM(B8:B21)</f>
        <v>14931139</v>
      </c>
      <c r="C37" s="155">
        <f t="shared" si="1"/>
        <v>10113614</v>
      </c>
      <c r="D37" s="155">
        <f t="shared" si="1"/>
        <v>754055</v>
      </c>
      <c r="E37" s="155">
        <f t="shared" si="1"/>
        <v>3161688</v>
      </c>
      <c r="F37" s="155">
        <f t="shared" si="1"/>
        <v>901782</v>
      </c>
      <c r="G37" s="155">
        <f t="shared" si="1"/>
        <v>16254453</v>
      </c>
      <c r="H37" s="155">
        <f t="shared" si="1"/>
        <v>11829515</v>
      </c>
      <c r="I37" s="155">
        <f t="shared" si="1"/>
        <v>4424938</v>
      </c>
      <c r="J37" s="155">
        <f t="shared" si="1"/>
        <v>17352490</v>
      </c>
      <c r="K37" s="155">
        <f>SUM(K8:K21)</f>
        <v>494329</v>
      </c>
      <c r="L37" s="155">
        <f t="shared" si="1"/>
        <v>74204</v>
      </c>
      <c r="M37" s="155">
        <f t="shared" si="1"/>
        <v>61627</v>
      </c>
      <c r="N37" s="155">
        <f t="shared" si="1"/>
        <v>7444234</v>
      </c>
      <c r="O37" s="156">
        <f t="shared" si="1"/>
        <v>1799662</v>
      </c>
      <c r="P37" s="33"/>
    </row>
    <row r="38" spans="1:16" ht="27" customHeight="1" thickBot="1">
      <c r="A38" s="18" t="s">
        <v>135</v>
      </c>
      <c r="B38" s="36">
        <f aca="true" t="shared" si="2" ref="B38:O38">SUM(B22:B36)</f>
        <v>2931582</v>
      </c>
      <c r="C38" s="38">
        <f t="shared" si="2"/>
        <v>1464432</v>
      </c>
      <c r="D38" s="38">
        <f t="shared" si="2"/>
        <v>42130</v>
      </c>
      <c r="E38" s="38">
        <f t="shared" si="2"/>
        <v>1099751</v>
      </c>
      <c r="F38" s="38">
        <f t="shared" si="2"/>
        <v>325269</v>
      </c>
      <c r="G38" s="38">
        <f t="shared" si="2"/>
        <v>4512934</v>
      </c>
      <c r="H38" s="38">
        <f t="shared" si="2"/>
        <v>3681142</v>
      </c>
      <c r="I38" s="38">
        <f t="shared" si="2"/>
        <v>831792</v>
      </c>
      <c r="J38" s="38">
        <f t="shared" si="2"/>
        <v>1707261</v>
      </c>
      <c r="K38" s="38">
        <f>SUM(K22:K36)</f>
        <v>42964</v>
      </c>
      <c r="L38" s="38">
        <f t="shared" si="2"/>
        <v>8503</v>
      </c>
      <c r="M38" s="38">
        <f t="shared" si="2"/>
        <v>0</v>
      </c>
      <c r="N38" s="38">
        <f t="shared" si="2"/>
        <v>214863</v>
      </c>
      <c r="O38" s="45">
        <f t="shared" si="2"/>
        <v>177114</v>
      </c>
      <c r="P38" s="33"/>
    </row>
    <row r="39" spans="1:16" ht="27" customHeight="1" thickBot="1">
      <c r="A39" s="35" t="s">
        <v>42</v>
      </c>
      <c r="B39" s="36">
        <f aca="true" t="shared" si="3" ref="B39:O39">SUM(B8:B36)</f>
        <v>17862721</v>
      </c>
      <c r="C39" s="38">
        <f t="shared" si="3"/>
        <v>11578046</v>
      </c>
      <c r="D39" s="38">
        <f t="shared" si="3"/>
        <v>796185</v>
      </c>
      <c r="E39" s="38">
        <f t="shared" si="3"/>
        <v>4261439</v>
      </c>
      <c r="F39" s="38">
        <f t="shared" si="3"/>
        <v>1227051</v>
      </c>
      <c r="G39" s="38">
        <f t="shared" si="3"/>
        <v>20767387</v>
      </c>
      <c r="H39" s="38">
        <f t="shared" si="3"/>
        <v>15510657</v>
      </c>
      <c r="I39" s="38">
        <f t="shared" si="3"/>
        <v>5256730</v>
      </c>
      <c r="J39" s="38">
        <f t="shared" si="3"/>
        <v>19059751</v>
      </c>
      <c r="K39" s="38">
        <f>SUM(K8:K36)</f>
        <v>537293</v>
      </c>
      <c r="L39" s="38">
        <f t="shared" si="3"/>
        <v>82707</v>
      </c>
      <c r="M39" s="38">
        <f t="shared" si="3"/>
        <v>61627</v>
      </c>
      <c r="N39" s="38">
        <f t="shared" si="3"/>
        <v>7659097</v>
      </c>
      <c r="O39" s="45">
        <f t="shared" si="3"/>
        <v>1976776</v>
      </c>
      <c r="P39" s="33"/>
    </row>
  </sheetData>
  <printOptions/>
  <pageMargins left="0.5905511811023623" right="0.31496062992125984" top="0.7874015748031497" bottom="0.5118110236220472" header="0.5118110236220472" footer="0.5118110236220472"/>
  <pageSetup fitToHeight="1" fitToWidth="1" horizontalDpi="300" verticalDpi="300" orientation="landscape" paperSize="9" scale="49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4" sqref="L34"/>
    </sheetView>
  </sheetViews>
  <sheetFormatPr defaultColWidth="14.66015625" defaultRowHeight="24" customHeight="1"/>
  <cols>
    <col min="1" max="16384" width="14.66015625" style="4" customWidth="1"/>
  </cols>
  <sheetData>
    <row r="1" ht="27" customHeight="1">
      <c r="A1" s="4" t="s">
        <v>102</v>
      </c>
    </row>
    <row r="2" spans="1:9" ht="27" customHeight="1" thickBot="1">
      <c r="A2" s="5"/>
      <c r="B2" s="5"/>
      <c r="C2" s="5"/>
      <c r="D2" s="5"/>
      <c r="E2" s="5"/>
      <c r="F2" s="5"/>
      <c r="G2" s="5"/>
      <c r="H2" s="5"/>
      <c r="I2" s="6" t="s">
        <v>1</v>
      </c>
    </row>
    <row r="3" spans="1:10" ht="27" customHeight="1">
      <c r="A3" s="7"/>
      <c r="B3" s="224"/>
      <c r="C3" s="191" t="s">
        <v>155</v>
      </c>
      <c r="D3" s="191" t="s">
        <v>156</v>
      </c>
      <c r="E3" s="191" t="s">
        <v>157</v>
      </c>
      <c r="F3" s="191"/>
      <c r="G3" s="183"/>
      <c r="H3" s="200"/>
      <c r="I3" s="178"/>
      <c r="J3" s="7"/>
    </row>
    <row r="4" spans="1:10" ht="27" customHeight="1">
      <c r="A4" s="7"/>
      <c r="B4" s="205"/>
      <c r="C4" s="183"/>
      <c r="D4" s="191"/>
      <c r="E4" s="191"/>
      <c r="F4" s="191"/>
      <c r="G4" s="183"/>
      <c r="H4" s="170"/>
      <c r="I4" s="178"/>
      <c r="J4" s="7"/>
    </row>
    <row r="5" spans="1:10" ht="27" customHeight="1">
      <c r="A5" s="10" t="s">
        <v>132</v>
      </c>
      <c r="B5" s="207" t="s">
        <v>103</v>
      </c>
      <c r="C5" s="184" t="s">
        <v>104</v>
      </c>
      <c r="D5" s="183"/>
      <c r="E5" s="183" t="s">
        <v>152</v>
      </c>
      <c r="F5" s="183"/>
      <c r="G5" s="184" t="s">
        <v>105</v>
      </c>
      <c r="H5" s="206" t="s">
        <v>106</v>
      </c>
      <c r="I5" s="194" t="s">
        <v>107</v>
      </c>
      <c r="J5" s="7"/>
    </row>
    <row r="6" spans="1:10" ht="27" customHeight="1">
      <c r="A6" s="7"/>
      <c r="B6" s="225" t="s">
        <v>81</v>
      </c>
      <c r="C6" s="183"/>
      <c r="D6" s="184" t="s">
        <v>108</v>
      </c>
      <c r="E6" s="184" t="s">
        <v>153</v>
      </c>
      <c r="F6" s="184" t="s">
        <v>16</v>
      </c>
      <c r="G6" s="183"/>
      <c r="H6" s="208" t="s">
        <v>109</v>
      </c>
      <c r="I6" s="178"/>
      <c r="J6" s="7"/>
    </row>
    <row r="7" spans="1:10" ht="27" customHeight="1" thickBot="1">
      <c r="A7" s="12"/>
      <c r="B7" s="217"/>
      <c r="C7" s="192"/>
      <c r="D7" s="193" t="s">
        <v>110</v>
      </c>
      <c r="E7" s="193" t="s">
        <v>154</v>
      </c>
      <c r="F7" s="192"/>
      <c r="G7" s="192"/>
      <c r="H7" s="179"/>
      <c r="I7" s="182"/>
      <c r="J7" s="7"/>
    </row>
    <row r="8" spans="1:10" ht="27" customHeight="1">
      <c r="A8" s="15" t="s">
        <v>18</v>
      </c>
      <c r="B8" s="26">
        <v>0</v>
      </c>
      <c r="C8" s="2">
        <v>823920</v>
      </c>
      <c r="D8" s="2">
        <v>0</v>
      </c>
      <c r="E8" s="2">
        <v>0</v>
      </c>
      <c r="F8" s="2">
        <v>823920</v>
      </c>
      <c r="G8" s="2">
        <v>6147400</v>
      </c>
      <c r="H8" s="1">
        <v>59900</v>
      </c>
      <c r="I8" s="17">
        <v>104337735</v>
      </c>
      <c r="J8" s="7"/>
    </row>
    <row r="9" spans="1:10" ht="27" customHeight="1">
      <c r="A9" s="15" t="s">
        <v>19</v>
      </c>
      <c r="B9" s="26">
        <v>100000</v>
      </c>
      <c r="C9" s="2">
        <v>1949536</v>
      </c>
      <c r="D9" s="2">
        <v>0</v>
      </c>
      <c r="E9" s="2">
        <v>0</v>
      </c>
      <c r="F9" s="2">
        <v>1949536</v>
      </c>
      <c r="G9" s="2">
        <v>7959500</v>
      </c>
      <c r="H9" s="1">
        <v>59800</v>
      </c>
      <c r="I9" s="17">
        <v>109265725</v>
      </c>
      <c r="J9" s="7"/>
    </row>
    <row r="10" spans="1:10" ht="27" customHeight="1">
      <c r="A10" s="15" t="s">
        <v>20</v>
      </c>
      <c r="B10" s="26">
        <v>0</v>
      </c>
      <c r="C10" s="2">
        <v>552916</v>
      </c>
      <c r="D10" s="2">
        <v>0</v>
      </c>
      <c r="E10" s="2">
        <v>0</v>
      </c>
      <c r="F10" s="2">
        <v>552916</v>
      </c>
      <c r="G10" s="2">
        <v>3667200</v>
      </c>
      <c r="H10" s="1">
        <v>66200</v>
      </c>
      <c r="I10" s="17">
        <v>44406428</v>
      </c>
      <c r="J10" s="7"/>
    </row>
    <row r="11" spans="1:10" ht="27" customHeight="1">
      <c r="A11" s="15" t="s">
        <v>21</v>
      </c>
      <c r="B11" s="26">
        <v>0</v>
      </c>
      <c r="C11" s="2">
        <v>300092</v>
      </c>
      <c r="D11" s="2">
        <v>12690</v>
      </c>
      <c r="E11" s="2">
        <v>0</v>
      </c>
      <c r="F11" s="2">
        <v>287402</v>
      </c>
      <c r="G11" s="2">
        <v>4421289</v>
      </c>
      <c r="H11" s="1">
        <v>0</v>
      </c>
      <c r="I11" s="17">
        <v>59214992</v>
      </c>
      <c r="J11" s="7"/>
    </row>
    <row r="12" spans="1:10" ht="27" customHeight="1">
      <c r="A12" s="15" t="s">
        <v>22</v>
      </c>
      <c r="B12" s="26">
        <v>0</v>
      </c>
      <c r="C12" s="2">
        <v>497910</v>
      </c>
      <c r="D12" s="2">
        <v>0</v>
      </c>
      <c r="E12" s="2">
        <v>0</v>
      </c>
      <c r="F12" s="2">
        <v>497910</v>
      </c>
      <c r="G12" s="2">
        <v>3545700</v>
      </c>
      <c r="H12" s="1">
        <v>53000</v>
      </c>
      <c r="I12" s="17">
        <v>46316329</v>
      </c>
      <c r="J12" s="7"/>
    </row>
    <row r="13" spans="1:10" ht="27" customHeight="1">
      <c r="A13" s="15" t="s">
        <v>23</v>
      </c>
      <c r="B13" s="26">
        <v>0</v>
      </c>
      <c r="C13" s="2">
        <v>816096</v>
      </c>
      <c r="D13" s="2">
        <v>0</v>
      </c>
      <c r="E13" s="2">
        <v>0</v>
      </c>
      <c r="F13" s="2">
        <v>816096</v>
      </c>
      <c r="G13" s="2">
        <v>3857500</v>
      </c>
      <c r="H13" s="1">
        <v>0</v>
      </c>
      <c r="I13" s="17">
        <v>64535412</v>
      </c>
      <c r="J13" s="7"/>
    </row>
    <row r="14" spans="1:10" ht="27" customHeight="1">
      <c r="A14" s="15" t="s">
        <v>24</v>
      </c>
      <c r="B14" s="26">
        <v>0</v>
      </c>
      <c r="C14" s="2">
        <v>447832</v>
      </c>
      <c r="D14" s="2">
        <v>0</v>
      </c>
      <c r="E14" s="2">
        <v>0</v>
      </c>
      <c r="F14" s="2">
        <v>447832</v>
      </c>
      <c r="G14" s="2">
        <v>4715200</v>
      </c>
      <c r="H14" s="1">
        <v>88600</v>
      </c>
      <c r="I14" s="17">
        <v>26926157</v>
      </c>
      <c r="J14" s="7"/>
    </row>
    <row r="15" spans="1:10" ht="27" customHeight="1">
      <c r="A15" s="15" t="s">
        <v>25</v>
      </c>
      <c r="B15" s="26">
        <v>0</v>
      </c>
      <c r="C15" s="2">
        <v>70319</v>
      </c>
      <c r="D15" s="2">
        <v>0</v>
      </c>
      <c r="E15" s="2">
        <v>0</v>
      </c>
      <c r="F15" s="2">
        <v>70319</v>
      </c>
      <c r="G15" s="2">
        <v>533300</v>
      </c>
      <c r="H15" s="1">
        <v>0</v>
      </c>
      <c r="I15" s="17">
        <v>9936203</v>
      </c>
      <c r="J15" s="7"/>
    </row>
    <row r="16" spans="1:10" ht="27" customHeight="1">
      <c r="A16" s="15" t="s">
        <v>26</v>
      </c>
      <c r="B16" s="26">
        <v>0</v>
      </c>
      <c r="C16" s="2">
        <v>228296</v>
      </c>
      <c r="D16" s="2">
        <v>0</v>
      </c>
      <c r="E16" s="2">
        <v>0</v>
      </c>
      <c r="F16" s="2">
        <v>228296</v>
      </c>
      <c r="G16" s="2">
        <v>1174400</v>
      </c>
      <c r="H16" s="1">
        <v>0</v>
      </c>
      <c r="I16" s="17">
        <v>23621063</v>
      </c>
      <c r="J16" s="7"/>
    </row>
    <row r="17" spans="1:10" ht="27" customHeight="1">
      <c r="A17" s="15" t="s">
        <v>27</v>
      </c>
      <c r="B17" s="26">
        <v>0</v>
      </c>
      <c r="C17" s="2">
        <v>122565</v>
      </c>
      <c r="D17" s="2">
        <v>0</v>
      </c>
      <c r="E17" s="2">
        <v>0</v>
      </c>
      <c r="F17" s="2">
        <v>122565</v>
      </c>
      <c r="G17" s="2">
        <v>979400</v>
      </c>
      <c r="H17" s="1">
        <v>0</v>
      </c>
      <c r="I17" s="17">
        <v>11572827</v>
      </c>
      <c r="J17" s="7"/>
    </row>
    <row r="18" spans="1:10" ht="27" customHeight="1">
      <c r="A18" s="15" t="s">
        <v>28</v>
      </c>
      <c r="B18" s="26">
        <v>0</v>
      </c>
      <c r="C18" s="2">
        <v>279805</v>
      </c>
      <c r="D18" s="2">
        <v>0</v>
      </c>
      <c r="E18" s="2">
        <v>0</v>
      </c>
      <c r="F18" s="2">
        <v>279805</v>
      </c>
      <c r="G18" s="2">
        <v>1552934</v>
      </c>
      <c r="H18" s="1">
        <v>0</v>
      </c>
      <c r="I18" s="17">
        <v>13261514</v>
      </c>
      <c r="J18" s="7"/>
    </row>
    <row r="19" spans="1:10" ht="27" customHeight="1">
      <c r="A19" s="63" t="s">
        <v>111</v>
      </c>
      <c r="B19" s="120">
        <v>0</v>
      </c>
      <c r="C19" s="90">
        <v>177409</v>
      </c>
      <c r="D19" s="90">
        <v>0</v>
      </c>
      <c r="E19" s="90">
        <v>0</v>
      </c>
      <c r="F19" s="90">
        <v>177409</v>
      </c>
      <c r="G19" s="90">
        <v>832200</v>
      </c>
      <c r="H19" s="89">
        <v>0</v>
      </c>
      <c r="I19" s="91">
        <v>20224061</v>
      </c>
      <c r="J19" s="7"/>
    </row>
    <row r="20" spans="1:10" ht="27" customHeight="1">
      <c r="A20" s="82" t="s">
        <v>112</v>
      </c>
      <c r="B20" s="121">
        <v>0</v>
      </c>
      <c r="C20" s="94">
        <v>594850</v>
      </c>
      <c r="D20" s="94">
        <v>0</v>
      </c>
      <c r="E20" s="94">
        <v>2800</v>
      </c>
      <c r="F20" s="94">
        <v>592050</v>
      </c>
      <c r="G20" s="94">
        <v>3057800</v>
      </c>
      <c r="H20" s="93">
        <v>20700</v>
      </c>
      <c r="I20" s="95">
        <v>25806103</v>
      </c>
      <c r="J20" s="7"/>
    </row>
    <row r="21" spans="1:10" ht="27" customHeight="1" thickBot="1">
      <c r="A21" s="83" t="s">
        <v>114</v>
      </c>
      <c r="B21" s="27">
        <v>0</v>
      </c>
      <c r="C21" s="19">
        <v>516888</v>
      </c>
      <c r="D21" s="19">
        <v>0</v>
      </c>
      <c r="E21" s="19">
        <v>0</v>
      </c>
      <c r="F21" s="19">
        <v>516888</v>
      </c>
      <c r="G21" s="19">
        <v>4308600</v>
      </c>
      <c r="H21" s="13">
        <v>23800</v>
      </c>
      <c r="I21" s="20">
        <v>44722207</v>
      </c>
      <c r="J21" s="7"/>
    </row>
    <row r="22" spans="1:10" ht="27" customHeight="1">
      <c r="A22" s="21" t="s">
        <v>29</v>
      </c>
      <c r="B22" s="28">
        <v>0</v>
      </c>
      <c r="C22" s="24">
        <v>19471</v>
      </c>
      <c r="D22" s="24">
        <v>0</v>
      </c>
      <c r="E22" s="24">
        <v>0</v>
      </c>
      <c r="F22" s="24">
        <v>19471</v>
      </c>
      <c r="G22" s="24">
        <v>199800</v>
      </c>
      <c r="H22" s="23">
        <v>0</v>
      </c>
      <c r="I22" s="25">
        <v>2818861</v>
      </c>
      <c r="J22" s="7"/>
    </row>
    <row r="23" spans="1:10" ht="27" customHeight="1">
      <c r="A23" s="64" t="s">
        <v>30</v>
      </c>
      <c r="B23" s="80">
        <v>0</v>
      </c>
      <c r="C23" s="67">
        <v>195642</v>
      </c>
      <c r="D23" s="67">
        <v>0</v>
      </c>
      <c r="E23" s="67">
        <v>0</v>
      </c>
      <c r="F23" s="67">
        <v>195642</v>
      </c>
      <c r="G23" s="67">
        <v>451800</v>
      </c>
      <c r="H23" s="66">
        <v>0</v>
      </c>
      <c r="I23" s="68">
        <v>7792686</v>
      </c>
      <c r="J23" s="7"/>
    </row>
    <row r="24" spans="1:10" ht="27" customHeight="1">
      <c r="A24" s="15" t="s">
        <v>31</v>
      </c>
      <c r="B24" s="26">
        <v>0</v>
      </c>
      <c r="C24" s="2">
        <v>139022</v>
      </c>
      <c r="D24" s="2">
        <v>0</v>
      </c>
      <c r="E24" s="2">
        <v>0</v>
      </c>
      <c r="F24" s="2">
        <v>139022</v>
      </c>
      <c r="G24" s="2">
        <v>527100</v>
      </c>
      <c r="H24" s="1">
        <v>0</v>
      </c>
      <c r="I24" s="17">
        <v>11568079</v>
      </c>
      <c r="J24" s="7"/>
    </row>
    <row r="25" spans="1:10" ht="27" customHeight="1">
      <c r="A25" s="15" t="s">
        <v>32</v>
      </c>
      <c r="B25" s="26">
        <v>0</v>
      </c>
      <c r="C25" s="2">
        <v>17405</v>
      </c>
      <c r="D25" s="2">
        <v>0</v>
      </c>
      <c r="E25" s="2">
        <v>0</v>
      </c>
      <c r="F25" s="2">
        <v>17405</v>
      </c>
      <c r="G25" s="2">
        <v>517100</v>
      </c>
      <c r="H25" s="1">
        <v>0</v>
      </c>
      <c r="I25" s="17">
        <v>3980265</v>
      </c>
      <c r="J25" s="7"/>
    </row>
    <row r="26" spans="1:10" ht="27" customHeight="1">
      <c r="A26" s="21" t="s">
        <v>33</v>
      </c>
      <c r="B26" s="28">
        <v>0</v>
      </c>
      <c r="C26" s="24">
        <v>146514</v>
      </c>
      <c r="D26" s="24">
        <v>0</v>
      </c>
      <c r="E26" s="24">
        <v>0</v>
      </c>
      <c r="F26" s="24">
        <v>146514</v>
      </c>
      <c r="G26" s="24">
        <v>0</v>
      </c>
      <c r="H26" s="23">
        <v>0</v>
      </c>
      <c r="I26" s="25">
        <v>7328025</v>
      </c>
      <c r="J26" s="7"/>
    </row>
    <row r="27" spans="1:10" ht="27" customHeight="1">
      <c r="A27" s="122" t="s">
        <v>34</v>
      </c>
      <c r="B27" s="123">
        <v>0</v>
      </c>
      <c r="C27" s="124">
        <v>74104</v>
      </c>
      <c r="D27" s="124">
        <v>0</v>
      </c>
      <c r="E27" s="124">
        <v>0</v>
      </c>
      <c r="F27" s="124">
        <v>74104</v>
      </c>
      <c r="G27" s="124">
        <v>732934</v>
      </c>
      <c r="H27" s="125">
        <v>0</v>
      </c>
      <c r="I27" s="126">
        <v>8532788</v>
      </c>
      <c r="J27" s="7"/>
    </row>
    <row r="28" spans="1:10" ht="27" customHeight="1">
      <c r="A28" s="15" t="s">
        <v>35</v>
      </c>
      <c r="B28" s="26">
        <v>0</v>
      </c>
      <c r="C28" s="2">
        <v>63321</v>
      </c>
      <c r="D28" s="2">
        <v>0</v>
      </c>
      <c r="E28" s="2">
        <v>0</v>
      </c>
      <c r="F28" s="2">
        <v>63321</v>
      </c>
      <c r="G28" s="2">
        <v>753900</v>
      </c>
      <c r="H28" s="1">
        <v>0</v>
      </c>
      <c r="I28" s="17">
        <v>8293442</v>
      </c>
      <c r="J28" s="7"/>
    </row>
    <row r="29" spans="1:10" ht="27" customHeight="1">
      <c r="A29" s="10" t="s">
        <v>36</v>
      </c>
      <c r="B29" s="79">
        <v>0</v>
      </c>
      <c r="C29" s="61">
        <v>68663</v>
      </c>
      <c r="D29" s="61">
        <v>0</v>
      </c>
      <c r="E29" s="61">
        <v>0</v>
      </c>
      <c r="F29" s="61">
        <v>68663</v>
      </c>
      <c r="G29" s="61">
        <v>913200</v>
      </c>
      <c r="H29" s="8">
        <v>0</v>
      </c>
      <c r="I29" s="62">
        <v>7398124</v>
      </c>
      <c r="J29" s="7"/>
    </row>
    <row r="30" spans="1:10" ht="27" customHeight="1">
      <c r="A30" s="122" t="s">
        <v>37</v>
      </c>
      <c r="B30" s="123">
        <v>0</v>
      </c>
      <c r="C30" s="124">
        <v>70736</v>
      </c>
      <c r="D30" s="124">
        <v>0</v>
      </c>
      <c r="E30" s="124">
        <v>0</v>
      </c>
      <c r="F30" s="124">
        <v>70736</v>
      </c>
      <c r="G30" s="124">
        <v>370000</v>
      </c>
      <c r="H30" s="125">
        <v>0</v>
      </c>
      <c r="I30" s="126">
        <v>5030813</v>
      </c>
      <c r="J30" s="7"/>
    </row>
    <row r="31" spans="1:10" ht="27" customHeight="1">
      <c r="A31" s="15" t="s">
        <v>38</v>
      </c>
      <c r="B31" s="26">
        <v>0</v>
      </c>
      <c r="C31" s="2">
        <v>67470</v>
      </c>
      <c r="D31" s="2">
        <v>0</v>
      </c>
      <c r="E31" s="2">
        <v>0</v>
      </c>
      <c r="F31" s="2">
        <v>67470</v>
      </c>
      <c r="G31" s="2">
        <v>288200</v>
      </c>
      <c r="H31" s="1">
        <v>0</v>
      </c>
      <c r="I31" s="17">
        <v>3739106</v>
      </c>
      <c r="J31" s="7"/>
    </row>
    <row r="32" spans="1:10" ht="27" customHeight="1">
      <c r="A32" s="15" t="s">
        <v>126</v>
      </c>
      <c r="B32" s="26">
        <v>0</v>
      </c>
      <c r="C32" s="2">
        <v>109703</v>
      </c>
      <c r="D32" s="2">
        <v>0</v>
      </c>
      <c r="E32" s="2">
        <v>0</v>
      </c>
      <c r="F32" s="2">
        <v>109703</v>
      </c>
      <c r="G32" s="2">
        <v>800300</v>
      </c>
      <c r="H32" s="1">
        <v>0</v>
      </c>
      <c r="I32" s="17">
        <v>7845820</v>
      </c>
      <c r="J32" s="7"/>
    </row>
    <row r="33" spans="1:10" ht="27" customHeight="1">
      <c r="A33" s="21" t="s">
        <v>127</v>
      </c>
      <c r="B33" s="28">
        <v>0</v>
      </c>
      <c r="C33" s="24">
        <v>89152</v>
      </c>
      <c r="D33" s="24">
        <v>0</v>
      </c>
      <c r="E33" s="24">
        <v>0</v>
      </c>
      <c r="F33" s="24">
        <v>89152</v>
      </c>
      <c r="G33" s="24">
        <v>939600</v>
      </c>
      <c r="H33" s="23">
        <v>0</v>
      </c>
      <c r="I33" s="25">
        <v>9171312</v>
      </c>
      <c r="J33" s="7"/>
    </row>
    <row r="34" spans="1:10" ht="27" customHeight="1">
      <c r="A34" s="21" t="s">
        <v>130</v>
      </c>
      <c r="B34" s="28">
        <v>0</v>
      </c>
      <c r="C34" s="24">
        <v>62917</v>
      </c>
      <c r="D34" s="24">
        <v>7773</v>
      </c>
      <c r="E34" s="24">
        <v>0</v>
      </c>
      <c r="F34" s="24">
        <v>55144</v>
      </c>
      <c r="G34" s="24">
        <v>963000</v>
      </c>
      <c r="H34" s="23">
        <v>0</v>
      </c>
      <c r="I34" s="25">
        <v>10495631</v>
      </c>
      <c r="J34" s="7"/>
    </row>
    <row r="35" spans="1:10" ht="27" customHeight="1">
      <c r="A35" s="15" t="s">
        <v>39</v>
      </c>
      <c r="B35" s="26">
        <v>0</v>
      </c>
      <c r="C35" s="2">
        <v>77354</v>
      </c>
      <c r="D35" s="2">
        <v>0</v>
      </c>
      <c r="E35" s="2">
        <v>0</v>
      </c>
      <c r="F35" s="2">
        <v>77354</v>
      </c>
      <c r="G35" s="2">
        <v>340600</v>
      </c>
      <c r="H35" s="1">
        <v>28000</v>
      </c>
      <c r="I35" s="17">
        <v>4726351</v>
      </c>
      <c r="J35" s="7"/>
    </row>
    <row r="36" spans="1:10" ht="27" customHeight="1" thickBot="1">
      <c r="A36" s="10" t="s">
        <v>40</v>
      </c>
      <c r="B36" s="79">
        <v>0</v>
      </c>
      <c r="C36" s="61">
        <v>62343</v>
      </c>
      <c r="D36" s="61">
        <v>0</v>
      </c>
      <c r="E36" s="61">
        <v>0</v>
      </c>
      <c r="F36" s="61">
        <v>62343</v>
      </c>
      <c r="G36" s="61">
        <v>897600</v>
      </c>
      <c r="H36" s="8">
        <v>0</v>
      </c>
      <c r="I36" s="62">
        <v>6430891</v>
      </c>
      <c r="J36" s="7"/>
    </row>
    <row r="37" spans="1:10" ht="27" customHeight="1" thickBot="1">
      <c r="A37" s="157" t="s">
        <v>41</v>
      </c>
      <c r="B37" s="148">
        <f aca="true" t="shared" si="0" ref="B37:I37">SUM(B8:B21)</f>
        <v>100000</v>
      </c>
      <c r="C37" s="149">
        <f t="shared" si="0"/>
        <v>7378434</v>
      </c>
      <c r="D37" s="149">
        <f t="shared" si="0"/>
        <v>12690</v>
      </c>
      <c r="E37" s="149">
        <f t="shared" si="0"/>
        <v>2800</v>
      </c>
      <c r="F37" s="149">
        <f t="shared" si="0"/>
        <v>7362944</v>
      </c>
      <c r="G37" s="149">
        <f t="shared" si="0"/>
        <v>46752423</v>
      </c>
      <c r="H37" s="149">
        <f t="shared" si="0"/>
        <v>372000</v>
      </c>
      <c r="I37" s="150">
        <f t="shared" si="0"/>
        <v>604146756</v>
      </c>
      <c r="J37" s="7"/>
    </row>
    <row r="38" spans="1:10" ht="27" customHeight="1" thickBot="1">
      <c r="A38" s="18" t="s">
        <v>135</v>
      </c>
      <c r="B38" s="12">
        <f aca="true" t="shared" si="1" ref="B38:I38">SUM(B22:B36)</f>
        <v>0</v>
      </c>
      <c r="C38" s="13">
        <f t="shared" si="1"/>
        <v>1263817</v>
      </c>
      <c r="D38" s="13">
        <f t="shared" si="1"/>
        <v>7773</v>
      </c>
      <c r="E38" s="13">
        <f t="shared" si="1"/>
        <v>0</v>
      </c>
      <c r="F38" s="13">
        <f t="shared" si="1"/>
        <v>1256044</v>
      </c>
      <c r="G38" s="13">
        <f t="shared" si="1"/>
        <v>8695134</v>
      </c>
      <c r="H38" s="13">
        <f t="shared" si="1"/>
        <v>28000</v>
      </c>
      <c r="I38" s="14">
        <f t="shared" si="1"/>
        <v>105152194</v>
      </c>
      <c r="J38" s="7"/>
    </row>
    <row r="39" spans="1:10" ht="27" customHeight="1" thickBot="1">
      <c r="A39" s="18" t="s">
        <v>42</v>
      </c>
      <c r="B39" s="12">
        <f aca="true" t="shared" si="2" ref="B39:I39">SUM(B8:B36)</f>
        <v>100000</v>
      </c>
      <c r="C39" s="13">
        <f t="shared" si="2"/>
        <v>8642251</v>
      </c>
      <c r="D39" s="13">
        <f t="shared" si="2"/>
        <v>20463</v>
      </c>
      <c r="E39" s="13">
        <f t="shared" si="2"/>
        <v>2800</v>
      </c>
      <c r="F39" s="13">
        <f t="shared" si="2"/>
        <v>8618988</v>
      </c>
      <c r="G39" s="13">
        <f t="shared" si="2"/>
        <v>55447557</v>
      </c>
      <c r="H39" s="13">
        <f t="shared" si="2"/>
        <v>400000</v>
      </c>
      <c r="I39" s="14">
        <f t="shared" si="2"/>
        <v>709298950</v>
      </c>
      <c r="J39" s="7"/>
    </row>
  </sheetData>
  <printOptions/>
  <pageMargins left="0.63" right="0.5118110236220472" top="0.7874015748031497" bottom="0.5118110236220472" header="0.5118110236220472" footer="0.5118110236220472"/>
  <pageSetup fitToHeight="1" fitToWidth="1" horizontalDpi="300" verticalDpi="300" orientation="landscape" paperSize="9" scale="55" r:id="rId1"/>
  <headerFooter alignWithMargins="0">
    <oddHeader>&amp;L&amp;24３　歳入の状況（６）</oddHeader>
  </headerFooter>
  <colBreaks count="1" manualBreakCount="1">
    <brk id="9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2010-10-14T08:14:55Z</cp:lastPrinted>
  <dcterms:created xsi:type="dcterms:W3CDTF">2001-02-20T07:05:48Z</dcterms:created>
  <dcterms:modified xsi:type="dcterms:W3CDTF">2010-11-09T07:05:42Z</dcterms:modified>
  <cp:category/>
  <cp:version/>
  <cp:contentType/>
  <cp:contentStatus/>
</cp:coreProperties>
</file>