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50" activeTab="2"/>
  </bookViews>
  <sheets>
    <sheet name="1" sheetId="1" r:id="rId1"/>
    <sheet name="2" sheetId="2" r:id="rId2"/>
    <sheet name="3" sheetId="3" r:id="rId3"/>
  </sheets>
  <definedNames>
    <definedName name="\D" localSheetId="1">'2'!$I$9</definedName>
    <definedName name="\D">'1'!$Q$9</definedName>
    <definedName name="\H" localSheetId="1">'2'!$I$5</definedName>
    <definedName name="\H">'1'!$Q$5</definedName>
    <definedName name="\P" localSheetId="1">'2'!$I$3</definedName>
    <definedName name="\P">'1'!$Q$3</definedName>
    <definedName name="\Q" localSheetId="1">'2'!$I$7</definedName>
    <definedName name="\Q">'1'!$Q$7</definedName>
    <definedName name="_xlnm.Print_Area" localSheetId="0">'1'!$A$2:$N$39</definedName>
    <definedName name="_xlnm.Print_Area" localSheetId="1">'2'!$A$2:$F$39</definedName>
    <definedName name="_xlnm.Print_Area" localSheetId="2">'3'!$B$2:$O$39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<sst xmlns="http://schemas.openxmlformats.org/spreadsheetml/2006/main" count="152" uniqueCount="88">
  <si>
    <t>１０   公営企業等に対する繰出しの状況 （１）</t>
  </si>
  <si>
    <t>(単位:千円)</t>
  </si>
  <si>
    <t>公</t>
  </si>
  <si>
    <t>営</t>
  </si>
  <si>
    <t>企</t>
  </si>
  <si>
    <t>業</t>
  </si>
  <si>
    <t>会</t>
  </si>
  <si>
    <t>計</t>
  </si>
  <si>
    <t>駐車場整備</t>
  </si>
  <si>
    <t>上水道事業</t>
  </si>
  <si>
    <t>工業用水道事業</t>
  </si>
  <si>
    <t>交通事業</t>
  </si>
  <si>
    <t>簡易水道事業</t>
  </si>
  <si>
    <t>港湾整備事業</t>
  </si>
  <si>
    <t>病院事業</t>
  </si>
  <si>
    <t>市場事業</t>
  </si>
  <si>
    <t>と畜場事業</t>
  </si>
  <si>
    <t>観光施設事業</t>
  </si>
  <si>
    <t>下水道事業</t>
  </si>
  <si>
    <t>事    業</t>
  </si>
  <si>
    <t>その他の企業</t>
  </si>
  <si>
    <t>小    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</si>
  <si>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</si>
  <si>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</si>
  <si>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</si>
  <si>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</si>
  <si>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</si>
  <si>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</si>
  <si>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</si>
  <si>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</si>
  <si>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</si>
  <si>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</si>
  <si>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</si>
  <si>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</si>
  <si>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</si>
  <si>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</si>
  <si>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</si>
  <si>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</si>
  <si>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</si>
  <si>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</si>
  <si>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</si>
  <si>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</si>
  <si>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</si>
  <si>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</si>
  <si>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</si>
  <si>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</si>
  <si>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</si>
  <si>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 xml:space="preserve">    国民健康保険事業会計</t>
  </si>
  <si>
    <t>老人保健医療</t>
  </si>
  <si>
    <t>農業共済</t>
  </si>
  <si>
    <t>交通災害共済</t>
  </si>
  <si>
    <t>収益事業会計</t>
  </si>
  <si>
    <t>合    計</t>
  </si>
  <si>
    <t>基    金</t>
  </si>
  <si>
    <t>財 産 区</t>
  </si>
  <si>
    <t>総    計</t>
  </si>
  <si>
    <t>事業勘定</t>
  </si>
  <si>
    <t>直診勘定</t>
  </si>
  <si>
    <t>事業会計</t>
  </si>
  <si>
    <t>介護保険事業会計</t>
  </si>
  <si>
    <t>保険事業勘定</t>
  </si>
  <si>
    <t>介護ｻｰﾋﾞｽ事業勘定</t>
  </si>
  <si>
    <t>小　　計</t>
  </si>
  <si>
    <t>いなべ市</t>
  </si>
  <si>
    <t>志 摩 市</t>
  </si>
  <si>
    <t>伊 賀 市</t>
  </si>
  <si>
    <t>大 紀 町</t>
  </si>
  <si>
    <t>大 紀 町</t>
  </si>
  <si>
    <t>紀 北 町</t>
  </si>
  <si>
    <t>南伊勢町</t>
  </si>
  <si>
    <t>宅地造成事業</t>
  </si>
  <si>
    <t>有料道路事業</t>
  </si>
  <si>
    <t>介護サービス</t>
  </si>
  <si>
    <t>電気事業</t>
  </si>
  <si>
    <t>市町名</t>
  </si>
  <si>
    <t>市町名</t>
  </si>
  <si>
    <t>&lt;町　計&gt;</t>
  </si>
  <si>
    <t>公　　　営　　　企　　　業　　　会　　　計</t>
  </si>
  <si>
    <t>市町名</t>
  </si>
  <si>
    <t>志 摩 市</t>
  </si>
  <si>
    <t>伊 賀 市</t>
  </si>
  <si>
    <t>大 紀 町</t>
  </si>
  <si>
    <t>&lt;町　計&gt;</t>
  </si>
  <si>
    <t>後期高齢者医療</t>
  </si>
  <si>
    <t>事業会計</t>
  </si>
  <si>
    <t>ガス事業</t>
  </si>
  <si>
    <t>１０   公営企業等に対する繰出しの状況 （３）</t>
  </si>
  <si>
    <t>１０   公営企業等に対する繰出しの状況 （２）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</si>
</sst>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 shrinkToFit="1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 horizontal="center"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left"/>
      <protection/>
    </xf>
    <xf numFmtId="37" fontId="0" fillId="0" borderId="58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59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0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0" fillId="0" borderId="15" xfId="0" applyFont="1" applyBorder="1" applyAlignment="1" applyProtection="1">
      <alignment horizontal="center"/>
      <protection/>
    </xf>
    <xf numFmtId="37" fontId="0" fillId="0" borderId="61" xfId="0" applyBorder="1" applyAlignment="1">
      <alignment horizontal="center"/>
    </xf>
    <xf numFmtId="49" fontId="0" fillId="0" borderId="0" xfId="0" applyNumberFormat="1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SheetLayoutView="5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14.66015625" defaultRowHeight="23.25" customHeight="1"/>
  <cols>
    <col min="1" max="16384" width="14.66015625" style="23" customWidth="1"/>
  </cols>
  <sheetData>
    <row r="1" s="1" customFormat="1" ht="27" customHeight="1">
      <c r="A1" s="117" t="s">
        <v>0</v>
      </c>
    </row>
    <row r="2" spans="1:14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103" t="s">
        <v>1</v>
      </c>
    </row>
    <row r="3" spans="1:15" s="1" customFormat="1" ht="27" customHeight="1">
      <c r="A3" s="4"/>
      <c r="B3" s="4"/>
      <c r="C3" s="5"/>
      <c r="D3" s="5"/>
      <c r="E3" s="5"/>
      <c r="F3" s="5"/>
      <c r="G3" s="5"/>
      <c r="H3" s="5"/>
      <c r="I3" s="97"/>
      <c r="J3" s="99"/>
      <c r="K3" s="5"/>
      <c r="L3" s="5"/>
      <c r="M3" s="5"/>
      <c r="N3" s="107"/>
      <c r="O3" s="4"/>
    </row>
    <row r="4" spans="1:15" s="1" customFormat="1" ht="27" customHeight="1">
      <c r="A4" s="4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8"/>
      <c r="J4" s="98"/>
      <c r="K4" s="8"/>
      <c r="L4" s="8"/>
      <c r="M4" s="8"/>
      <c r="N4" s="108"/>
      <c r="O4" s="4"/>
    </row>
    <row r="5" spans="1:15" s="1" customFormat="1" ht="27" customHeight="1">
      <c r="A5" s="10" t="s">
        <v>75</v>
      </c>
      <c r="B5" s="4"/>
      <c r="C5" s="11"/>
      <c r="D5" s="11"/>
      <c r="E5" s="11"/>
      <c r="F5" s="11"/>
      <c r="G5" s="11"/>
      <c r="H5" s="11"/>
      <c r="I5" s="11"/>
      <c r="J5" s="104"/>
      <c r="K5" s="13"/>
      <c r="L5" s="11"/>
      <c r="M5" s="13"/>
      <c r="N5" s="14" t="s">
        <v>8</v>
      </c>
      <c r="O5" s="4"/>
    </row>
    <row r="6" spans="1:15" s="1" customFormat="1" ht="27" customHeight="1">
      <c r="A6" s="4"/>
      <c r="B6" s="10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15</v>
      </c>
      <c r="I6" s="13" t="s">
        <v>16</v>
      </c>
      <c r="J6" s="105" t="s">
        <v>17</v>
      </c>
      <c r="K6" s="13" t="s">
        <v>70</v>
      </c>
      <c r="L6" s="13" t="s">
        <v>18</v>
      </c>
      <c r="M6" s="13" t="s">
        <v>71</v>
      </c>
      <c r="N6" s="14" t="s">
        <v>19</v>
      </c>
      <c r="O6" s="4"/>
    </row>
    <row r="7" spans="1:15" s="1" customFormat="1" ht="27" customHeight="1" thickBot="1">
      <c r="A7" s="15"/>
      <c r="B7" s="15"/>
      <c r="C7" s="16"/>
      <c r="D7" s="16"/>
      <c r="E7" s="16"/>
      <c r="F7" s="16"/>
      <c r="G7" s="16"/>
      <c r="H7" s="16"/>
      <c r="I7" s="16"/>
      <c r="J7" s="106"/>
      <c r="K7" s="16"/>
      <c r="L7" s="16"/>
      <c r="M7" s="16"/>
      <c r="N7" s="17"/>
      <c r="O7" s="4"/>
    </row>
    <row r="8" spans="1:15" ht="27" customHeight="1">
      <c r="A8" s="18" t="s">
        <v>22</v>
      </c>
      <c r="B8" s="19">
        <v>120032</v>
      </c>
      <c r="C8" s="20">
        <v>0</v>
      </c>
      <c r="D8" s="20">
        <v>0</v>
      </c>
      <c r="E8" s="20">
        <v>320007</v>
      </c>
      <c r="F8" s="20">
        <v>0</v>
      </c>
      <c r="G8" s="20">
        <v>0</v>
      </c>
      <c r="H8" s="20">
        <v>0</v>
      </c>
      <c r="I8" s="20">
        <v>0</v>
      </c>
      <c r="J8" s="53">
        <v>0</v>
      </c>
      <c r="K8" s="20">
        <v>0</v>
      </c>
      <c r="L8" s="20">
        <v>5056600</v>
      </c>
      <c r="M8" s="20">
        <v>0</v>
      </c>
      <c r="N8" s="21">
        <v>0</v>
      </c>
      <c r="O8" s="22"/>
    </row>
    <row r="9" spans="1:15" ht="27" customHeight="1">
      <c r="A9" s="24" t="s">
        <v>23</v>
      </c>
      <c r="B9" s="19">
        <v>17493</v>
      </c>
      <c r="C9" s="20">
        <v>0</v>
      </c>
      <c r="D9" s="20">
        <v>0</v>
      </c>
      <c r="E9" s="20">
        <v>0</v>
      </c>
      <c r="F9" s="20">
        <v>0</v>
      </c>
      <c r="G9" s="20">
        <v>991445</v>
      </c>
      <c r="H9" s="20">
        <v>358457</v>
      </c>
      <c r="I9" s="20">
        <v>169193</v>
      </c>
      <c r="J9" s="53">
        <v>0</v>
      </c>
      <c r="K9" s="20">
        <v>0</v>
      </c>
      <c r="L9" s="20">
        <v>7812810</v>
      </c>
      <c r="M9" s="20">
        <v>0</v>
      </c>
      <c r="N9" s="21">
        <v>0</v>
      </c>
      <c r="O9" s="22"/>
    </row>
    <row r="10" spans="1:15" ht="27" customHeight="1">
      <c r="A10" s="24" t="s">
        <v>24</v>
      </c>
      <c r="B10" s="19">
        <v>119253</v>
      </c>
      <c r="C10" s="20">
        <v>0</v>
      </c>
      <c r="D10" s="20">
        <v>0</v>
      </c>
      <c r="E10" s="20">
        <v>0</v>
      </c>
      <c r="F10" s="20">
        <v>0</v>
      </c>
      <c r="G10" s="20">
        <v>507779</v>
      </c>
      <c r="H10" s="20">
        <v>0</v>
      </c>
      <c r="I10" s="20">
        <v>0</v>
      </c>
      <c r="J10" s="53">
        <v>0</v>
      </c>
      <c r="K10" s="20">
        <v>0</v>
      </c>
      <c r="L10" s="20">
        <v>1770968</v>
      </c>
      <c r="M10" s="20">
        <v>0</v>
      </c>
      <c r="N10" s="21">
        <v>0</v>
      </c>
      <c r="O10" s="22"/>
    </row>
    <row r="11" spans="1:15" ht="27" customHeight="1">
      <c r="A11" s="24" t="s">
        <v>25</v>
      </c>
      <c r="B11" s="19">
        <v>83830</v>
      </c>
      <c r="C11" s="20">
        <v>0</v>
      </c>
      <c r="D11" s="20">
        <v>0</v>
      </c>
      <c r="E11" s="20">
        <v>87386</v>
      </c>
      <c r="F11" s="20">
        <v>0</v>
      </c>
      <c r="G11" s="20">
        <v>875148</v>
      </c>
      <c r="H11" s="20">
        <v>0</v>
      </c>
      <c r="I11" s="20">
        <v>0</v>
      </c>
      <c r="J11" s="53">
        <v>0</v>
      </c>
      <c r="K11" s="20">
        <v>0</v>
      </c>
      <c r="L11" s="20">
        <v>2446753</v>
      </c>
      <c r="M11" s="20">
        <v>0</v>
      </c>
      <c r="N11" s="21">
        <v>0</v>
      </c>
      <c r="O11" s="22"/>
    </row>
    <row r="12" spans="1:15" ht="27" customHeight="1">
      <c r="A12" s="24" t="s">
        <v>26</v>
      </c>
      <c r="B12" s="19">
        <v>118248</v>
      </c>
      <c r="C12" s="20">
        <v>0</v>
      </c>
      <c r="D12" s="20">
        <v>0</v>
      </c>
      <c r="E12" s="20">
        <v>0</v>
      </c>
      <c r="F12" s="20">
        <v>0</v>
      </c>
      <c r="G12" s="20">
        <v>363870</v>
      </c>
      <c r="H12" s="20">
        <v>74202</v>
      </c>
      <c r="I12" s="20">
        <v>0</v>
      </c>
      <c r="J12" s="53">
        <v>0</v>
      </c>
      <c r="K12" s="20">
        <v>0</v>
      </c>
      <c r="L12" s="20">
        <v>2262000</v>
      </c>
      <c r="M12" s="20">
        <v>0</v>
      </c>
      <c r="N12" s="21">
        <v>0</v>
      </c>
      <c r="O12" s="22"/>
    </row>
    <row r="13" spans="1:15" ht="27" customHeight="1">
      <c r="A13" s="24" t="s">
        <v>27</v>
      </c>
      <c r="B13" s="19">
        <v>48991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123670</v>
      </c>
      <c r="I13" s="20">
        <v>0</v>
      </c>
      <c r="J13" s="53">
        <v>0</v>
      </c>
      <c r="K13" s="20">
        <v>0</v>
      </c>
      <c r="L13" s="20">
        <v>3016057</v>
      </c>
      <c r="M13" s="20">
        <v>0</v>
      </c>
      <c r="N13" s="21">
        <v>0</v>
      </c>
      <c r="O13" s="22"/>
    </row>
    <row r="14" spans="1:15" ht="27" customHeight="1">
      <c r="A14" s="24" t="s">
        <v>28</v>
      </c>
      <c r="B14" s="19">
        <v>100814</v>
      </c>
      <c r="C14" s="20">
        <v>0</v>
      </c>
      <c r="D14" s="20">
        <v>0</v>
      </c>
      <c r="E14" s="20">
        <v>8384</v>
      </c>
      <c r="F14" s="20">
        <v>0</v>
      </c>
      <c r="G14" s="20">
        <v>1119483</v>
      </c>
      <c r="H14" s="20">
        <v>0</v>
      </c>
      <c r="I14" s="20">
        <v>4617</v>
      </c>
      <c r="J14" s="53">
        <v>0</v>
      </c>
      <c r="K14" s="20">
        <v>47973</v>
      </c>
      <c r="L14" s="20">
        <v>442845</v>
      </c>
      <c r="M14" s="20">
        <v>0</v>
      </c>
      <c r="N14" s="21">
        <v>0</v>
      </c>
      <c r="O14" s="22"/>
    </row>
    <row r="15" spans="1:15" ht="27" customHeight="1">
      <c r="A15" s="24" t="s">
        <v>29</v>
      </c>
      <c r="B15" s="19">
        <v>27722</v>
      </c>
      <c r="C15" s="20">
        <v>0</v>
      </c>
      <c r="D15" s="20">
        <v>0</v>
      </c>
      <c r="E15" s="20">
        <v>0</v>
      </c>
      <c r="F15" s="20">
        <v>0</v>
      </c>
      <c r="G15" s="20">
        <v>320000</v>
      </c>
      <c r="H15" s="20">
        <v>0</v>
      </c>
      <c r="I15" s="20">
        <v>0</v>
      </c>
      <c r="J15" s="53">
        <v>5</v>
      </c>
      <c r="K15" s="20">
        <v>0</v>
      </c>
      <c r="L15" s="20">
        <v>2765</v>
      </c>
      <c r="M15" s="20">
        <v>0</v>
      </c>
      <c r="N15" s="21">
        <v>0</v>
      </c>
      <c r="O15" s="22"/>
    </row>
    <row r="16" spans="1:15" ht="27" customHeight="1">
      <c r="A16" s="24" t="s">
        <v>30</v>
      </c>
      <c r="B16" s="19">
        <v>18412</v>
      </c>
      <c r="C16" s="20">
        <v>0</v>
      </c>
      <c r="D16" s="20">
        <v>0</v>
      </c>
      <c r="E16" s="20">
        <v>0</v>
      </c>
      <c r="F16" s="20">
        <v>0</v>
      </c>
      <c r="G16" s="20">
        <v>308440</v>
      </c>
      <c r="H16" s="20">
        <v>0</v>
      </c>
      <c r="I16" s="20">
        <v>0</v>
      </c>
      <c r="J16" s="53">
        <v>0</v>
      </c>
      <c r="K16" s="20">
        <v>0</v>
      </c>
      <c r="L16" s="20">
        <v>510214</v>
      </c>
      <c r="M16" s="20">
        <v>0</v>
      </c>
      <c r="N16" s="21">
        <v>0</v>
      </c>
      <c r="O16" s="22"/>
    </row>
    <row r="17" spans="1:15" ht="27" customHeight="1">
      <c r="A17" s="24" t="s">
        <v>31</v>
      </c>
      <c r="B17" s="19">
        <v>56436</v>
      </c>
      <c r="C17" s="20">
        <v>0</v>
      </c>
      <c r="D17" s="20">
        <v>62000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53">
        <v>0</v>
      </c>
      <c r="K17" s="20">
        <v>0</v>
      </c>
      <c r="L17" s="20">
        <v>100530</v>
      </c>
      <c r="M17" s="20">
        <v>0</v>
      </c>
      <c r="N17" s="21">
        <v>0</v>
      </c>
      <c r="O17" s="22"/>
    </row>
    <row r="18" spans="1:15" ht="27" customHeight="1">
      <c r="A18" s="24" t="s">
        <v>32</v>
      </c>
      <c r="B18" s="19">
        <v>125586</v>
      </c>
      <c r="C18" s="20">
        <v>0</v>
      </c>
      <c r="D18" s="20">
        <v>0</v>
      </c>
      <c r="E18" s="20">
        <v>63081</v>
      </c>
      <c r="F18" s="20">
        <v>0</v>
      </c>
      <c r="G18" s="20">
        <v>142708</v>
      </c>
      <c r="H18" s="20">
        <v>0</v>
      </c>
      <c r="I18" s="20">
        <v>0</v>
      </c>
      <c r="J18" s="53">
        <v>0</v>
      </c>
      <c r="K18" s="20">
        <v>0</v>
      </c>
      <c r="L18" s="20">
        <v>0</v>
      </c>
      <c r="M18" s="20">
        <v>0</v>
      </c>
      <c r="N18" s="21">
        <v>0</v>
      </c>
      <c r="O18" s="22"/>
    </row>
    <row r="19" spans="1:15" ht="27" customHeight="1">
      <c r="A19" s="74" t="s">
        <v>63</v>
      </c>
      <c r="B19" s="77">
        <v>302000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80">
        <v>0</v>
      </c>
      <c r="K19" s="78">
        <v>0</v>
      </c>
      <c r="L19" s="78">
        <v>1231529</v>
      </c>
      <c r="M19" s="78">
        <v>0</v>
      </c>
      <c r="N19" s="79">
        <v>0</v>
      </c>
      <c r="O19" s="22"/>
    </row>
    <row r="20" spans="1:15" ht="27" customHeight="1">
      <c r="A20" s="75" t="s">
        <v>64</v>
      </c>
      <c r="B20" s="83">
        <v>1750</v>
      </c>
      <c r="C20" s="84">
        <v>0</v>
      </c>
      <c r="D20" s="84">
        <v>0</v>
      </c>
      <c r="E20" s="84">
        <v>0</v>
      </c>
      <c r="F20" s="84">
        <v>0</v>
      </c>
      <c r="G20" s="84">
        <v>550000</v>
      </c>
      <c r="H20" s="84">
        <v>0</v>
      </c>
      <c r="I20" s="84">
        <v>0</v>
      </c>
      <c r="J20" s="86">
        <v>0</v>
      </c>
      <c r="K20" s="84">
        <v>0</v>
      </c>
      <c r="L20" s="84">
        <v>448384</v>
      </c>
      <c r="M20" s="84">
        <v>0</v>
      </c>
      <c r="N20" s="85">
        <v>0</v>
      </c>
      <c r="O20" s="22"/>
    </row>
    <row r="21" spans="1:15" ht="27" customHeight="1" thickBot="1">
      <c r="A21" s="76" t="s">
        <v>65</v>
      </c>
      <c r="B21" s="26">
        <v>322190</v>
      </c>
      <c r="C21" s="27">
        <v>0</v>
      </c>
      <c r="D21" s="27">
        <v>0</v>
      </c>
      <c r="E21" s="27">
        <v>111837</v>
      </c>
      <c r="F21" s="27">
        <v>0</v>
      </c>
      <c r="G21" s="27">
        <v>460171</v>
      </c>
      <c r="H21" s="27">
        <v>0</v>
      </c>
      <c r="I21" s="27">
        <v>13851</v>
      </c>
      <c r="J21" s="54">
        <v>0</v>
      </c>
      <c r="K21" s="27">
        <v>55414</v>
      </c>
      <c r="L21" s="27">
        <v>980737</v>
      </c>
      <c r="M21" s="27">
        <v>0</v>
      </c>
      <c r="N21" s="28">
        <v>0</v>
      </c>
      <c r="O21" s="22"/>
    </row>
    <row r="22" spans="1:15" ht="27" customHeight="1">
      <c r="A22" s="29" t="s">
        <v>33</v>
      </c>
      <c r="B22" s="30">
        <v>936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55">
        <v>0</v>
      </c>
      <c r="K22" s="31">
        <v>0</v>
      </c>
      <c r="L22" s="31">
        <v>317663</v>
      </c>
      <c r="M22" s="31">
        <v>0</v>
      </c>
      <c r="N22" s="32">
        <v>0</v>
      </c>
      <c r="O22" s="22"/>
    </row>
    <row r="23" spans="1:15" ht="27" customHeight="1">
      <c r="A23" s="67" t="s">
        <v>34</v>
      </c>
      <c r="B23" s="68">
        <v>700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71">
        <v>0</v>
      </c>
      <c r="K23" s="69">
        <v>0</v>
      </c>
      <c r="L23" s="69">
        <v>352084</v>
      </c>
      <c r="M23" s="69">
        <v>0</v>
      </c>
      <c r="N23" s="70">
        <v>0</v>
      </c>
      <c r="O23" s="22"/>
    </row>
    <row r="24" spans="1:15" ht="27" customHeight="1">
      <c r="A24" s="24" t="s">
        <v>35</v>
      </c>
      <c r="B24" s="19">
        <v>93735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53">
        <v>0</v>
      </c>
      <c r="K24" s="20">
        <v>0</v>
      </c>
      <c r="L24" s="20">
        <v>530000</v>
      </c>
      <c r="M24" s="20">
        <v>0</v>
      </c>
      <c r="N24" s="21">
        <v>0</v>
      </c>
      <c r="O24" s="22"/>
    </row>
    <row r="25" spans="1:15" ht="27" customHeight="1">
      <c r="A25" s="24" t="s">
        <v>36</v>
      </c>
      <c r="B25" s="19">
        <v>1000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53">
        <v>0</v>
      </c>
      <c r="K25" s="20">
        <v>0</v>
      </c>
      <c r="L25" s="20">
        <v>424514</v>
      </c>
      <c r="M25" s="20">
        <v>0</v>
      </c>
      <c r="N25" s="21">
        <v>0</v>
      </c>
      <c r="O25" s="22"/>
    </row>
    <row r="26" spans="1:15" ht="27" customHeight="1">
      <c r="A26" s="29" t="s">
        <v>37</v>
      </c>
      <c r="B26" s="30">
        <v>103600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55">
        <v>0</v>
      </c>
      <c r="K26" s="31">
        <v>0</v>
      </c>
      <c r="L26" s="31">
        <v>828203</v>
      </c>
      <c r="M26" s="31">
        <v>0</v>
      </c>
      <c r="N26" s="32">
        <v>0</v>
      </c>
      <c r="O26" s="22"/>
    </row>
    <row r="27" spans="1:15" ht="27" customHeight="1">
      <c r="A27" s="90" t="s">
        <v>38</v>
      </c>
      <c r="B27" s="91">
        <v>109722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4">
        <v>0</v>
      </c>
      <c r="K27" s="92">
        <v>0</v>
      </c>
      <c r="L27" s="92">
        <v>438848</v>
      </c>
      <c r="M27" s="92">
        <v>0</v>
      </c>
      <c r="N27" s="93">
        <v>0</v>
      </c>
      <c r="O27" s="22"/>
    </row>
    <row r="28" spans="1:15" ht="27" customHeight="1">
      <c r="A28" s="24" t="s">
        <v>39</v>
      </c>
      <c r="B28" s="19">
        <v>54212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53">
        <v>0</v>
      </c>
      <c r="K28" s="20">
        <v>0</v>
      </c>
      <c r="L28" s="20">
        <v>289227</v>
      </c>
      <c r="M28" s="20">
        <v>0</v>
      </c>
      <c r="N28" s="21">
        <v>0</v>
      </c>
      <c r="O28" s="22"/>
    </row>
    <row r="29" spans="1:15" ht="27" customHeight="1">
      <c r="A29" s="24" t="s">
        <v>40</v>
      </c>
      <c r="B29" s="19">
        <v>0</v>
      </c>
      <c r="C29" s="20">
        <v>0</v>
      </c>
      <c r="D29" s="20">
        <v>0</v>
      </c>
      <c r="E29" s="20">
        <v>154198</v>
      </c>
      <c r="F29" s="20">
        <v>0</v>
      </c>
      <c r="G29" s="20">
        <v>202331</v>
      </c>
      <c r="H29" s="20">
        <v>0</v>
      </c>
      <c r="I29" s="20">
        <v>0</v>
      </c>
      <c r="J29" s="53">
        <v>0</v>
      </c>
      <c r="K29" s="20">
        <v>0</v>
      </c>
      <c r="L29" s="20">
        <v>176264</v>
      </c>
      <c r="M29" s="20">
        <v>0</v>
      </c>
      <c r="N29" s="21">
        <v>0</v>
      </c>
      <c r="O29" s="22"/>
    </row>
    <row r="30" spans="1:15" ht="27" customHeight="1">
      <c r="A30" s="24" t="s">
        <v>41</v>
      </c>
      <c r="B30" s="19">
        <v>500</v>
      </c>
      <c r="C30" s="20">
        <v>0</v>
      </c>
      <c r="D30" s="20">
        <v>0</v>
      </c>
      <c r="E30" s="20">
        <v>0</v>
      </c>
      <c r="F30" s="20">
        <v>0</v>
      </c>
      <c r="G30" s="20">
        <v>98582</v>
      </c>
      <c r="H30" s="20">
        <v>0</v>
      </c>
      <c r="I30" s="20">
        <v>0</v>
      </c>
      <c r="J30" s="53">
        <v>0</v>
      </c>
      <c r="K30" s="20">
        <v>0</v>
      </c>
      <c r="L30" s="20">
        <v>208823</v>
      </c>
      <c r="M30" s="20">
        <v>0</v>
      </c>
      <c r="N30" s="21">
        <v>0</v>
      </c>
      <c r="O30" s="22"/>
    </row>
    <row r="31" spans="1:15" ht="27" customHeight="1">
      <c r="A31" s="24" t="s">
        <v>42</v>
      </c>
      <c r="B31" s="19">
        <v>0</v>
      </c>
      <c r="C31" s="20">
        <v>0</v>
      </c>
      <c r="D31" s="20">
        <v>0</v>
      </c>
      <c r="E31" s="20">
        <v>15293</v>
      </c>
      <c r="F31" s="20">
        <v>0</v>
      </c>
      <c r="G31" s="20">
        <v>0</v>
      </c>
      <c r="H31" s="20">
        <v>0</v>
      </c>
      <c r="I31" s="20">
        <v>0</v>
      </c>
      <c r="J31" s="53">
        <v>0</v>
      </c>
      <c r="K31" s="20">
        <v>0</v>
      </c>
      <c r="L31" s="20">
        <v>0</v>
      </c>
      <c r="M31" s="20">
        <v>0</v>
      </c>
      <c r="N31" s="21">
        <v>0</v>
      </c>
      <c r="O31" s="22"/>
    </row>
    <row r="32" spans="1:15" ht="27" customHeight="1">
      <c r="A32" s="89" t="s">
        <v>66</v>
      </c>
      <c r="B32" s="30">
        <v>0</v>
      </c>
      <c r="C32" s="31">
        <v>0</v>
      </c>
      <c r="D32" s="31">
        <v>0</v>
      </c>
      <c r="E32" s="31">
        <v>165243</v>
      </c>
      <c r="F32" s="31">
        <v>0</v>
      </c>
      <c r="G32" s="31">
        <v>0</v>
      </c>
      <c r="H32" s="31">
        <v>0</v>
      </c>
      <c r="I32" s="31">
        <v>0</v>
      </c>
      <c r="J32" s="55">
        <v>0</v>
      </c>
      <c r="K32" s="31">
        <v>0</v>
      </c>
      <c r="L32" s="31">
        <v>0</v>
      </c>
      <c r="M32" s="31">
        <v>0</v>
      </c>
      <c r="N32" s="32">
        <v>0</v>
      </c>
      <c r="O32" s="22"/>
    </row>
    <row r="33" spans="1:15" ht="27" customHeight="1">
      <c r="A33" s="24" t="s">
        <v>69</v>
      </c>
      <c r="B33" s="19">
        <v>2436</v>
      </c>
      <c r="C33" s="20">
        <v>0</v>
      </c>
      <c r="D33" s="20">
        <v>0</v>
      </c>
      <c r="E33" s="20">
        <v>56607</v>
      </c>
      <c r="F33" s="20">
        <v>0</v>
      </c>
      <c r="G33" s="20">
        <v>250000</v>
      </c>
      <c r="H33" s="20">
        <v>0</v>
      </c>
      <c r="I33" s="20">
        <v>0</v>
      </c>
      <c r="J33" s="53">
        <v>0</v>
      </c>
      <c r="K33" s="20">
        <v>0</v>
      </c>
      <c r="L33" s="20">
        <v>404837</v>
      </c>
      <c r="M33" s="20">
        <v>0</v>
      </c>
      <c r="N33" s="21">
        <v>0</v>
      </c>
      <c r="O33" s="22"/>
    </row>
    <row r="34" spans="1:15" ht="27" customHeight="1">
      <c r="A34" s="29" t="s">
        <v>68</v>
      </c>
      <c r="B34" s="30">
        <v>43176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55">
        <v>0</v>
      </c>
      <c r="K34" s="31">
        <v>0</v>
      </c>
      <c r="L34" s="31">
        <v>0</v>
      </c>
      <c r="M34" s="31">
        <v>0</v>
      </c>
      <c r="N34" s="32">
        <v>0</v>
      </c>
      <c r="O34" s="22"/>
    </row>
    <row r="35" spans="1:15" ht="27" customHeight="1">
      <c r="A35" s="24" t="s">
        <v>43</v>
      </c>
      <c r="B35" s="19">
        <v>51844</v>
      </c>
      <c r="C35" s="20">
        <v>0</v>
      </c>
      <c r="D35" s="20">
        <v>0</v>
      </c>
      <c r="E35" s="20">
        <v>0</v>
      </c>
      <c r="F35" s="20">
        <v>0</v>
      </c>
      <c r="G35" s="20">
        <v>129894</v>
      </c>
      <c r="H35" s="20">
        <v>0</v>
      </c>
      <c r="I35" s="20">
        <v>0</v>
      </c>
      <c r="J35" s="53">
        <v>0</v>
      </c>
      <c r="K35" s="20">
        <v>0</v>
      </c>
      <c r="L35" s="20">
        <v>84450</v>
      </c>
      <c r="M35" s="20">
        <v>0</v>
      </c>
      <c r="N35" s="21">
        <v>0</v>
      </c>
      <c r="O35" s="22"/>
    </row>
    <row r="36" spans="1:15" ht="27" customHeight="1" thickBot="1">
      <c r="A36" s="25" t="s">
        <v>44</v>
      </c>
      <c r="B36" s="26">
        <v>198575</v>
      </c>
      <c r="C36" s="27">
        <v>0</v>
      </c>
      <c r="D36" s="27">
        <v>0</v>
      </c>
      <c r="E36" s="27">
        <v>0</v>
      </c>
      <c r="F36" s="27">
        <v>0</v>
      </c>
      <c r="G36" s="27">
        <v>77694</v>
      </c>
      <c r="H36" s="27">
        <v>0</v>
      </c>
      <c r="I36" s="27">
        <v>0</v>
      </c>
      <c r="J36" s="54">
        <v>0</v>
      </c>
      <c r="K36" s="27">
        <v>606</v>
      </c>
      <c r="L36" s="27">
        <v>18800</v>
      </c>
      <c r="M36" s="27">
        <v>0</v>
      </c>
      <c r="N36" s="28">
        <v>0</v>
      </c>
      <c r="O36" s="22"/>
    </row>
    <row r="37" spans="1:15" ht="27" customHeight="1" thickBot="1">
      <c r="A37" s="25" t="s">
        <v>45</v>
      </c>
      <c r="B37" s="33">
        <f>SUM(B8:B21)</f>
        <v>1462757</v>
      </c>
      <c r="C37" s="34">
        <f aca="true" t="shared" si="0" ref="C37:N37">SUM(C8:C21)</f>
        <v>0</v>
      </c>
      <c r="D37" s="34">
        <f t="shared" si="0"/>
        <v>62000</v>
      </c>
      <c r="E37" s="34">
        <f t="shared" si="0"/>
        <v>590695</v>
      </c>
      <c r="F37" s="34">
        <f t="shared" si="0"/>
        <v>0</v>
      </c>
      <c r="G37" s="34">
        <f t="shared" si="0"/>
        <v>5639044</v>
      </c>
      <c r="H37" s="34">
        <f t="shared" si="0"/>
        <v>556329</v>
      </c>
      <c r="I37" s="34">
        <f t="shared" si="0"/>
        <v>187661</v>
      </c>
      <c r="J37" s="52">
        <f t="shared" si="0"/>
        <v>5</v>
      </c>
      <c r="K37" s="34">
        <f t="shared" si="0"/>
        <v>103387</v>
      </c>
      <c r="L37" s="34">
        <f t="shared" si="0"/>
        <v>26082192</v>
      </c>
      <c r="M37" s="34">
        <f>SUM(M8:M21)</f>
        <v>0</v>
      </c>
      <c r="N37" s="35">
        <f t="shared" si="0"/>
        <v>0</v>
      </c>
      <c r="O37" s="22"/>
    </row>
    <row r="38" spans="1:15" ht="27" customHeight="1" thickBot="1">
      <c r="A38" s="25" t="s">
        <v>76</v>
      </c>
      <c r="B38" s="33">
        <f aca="true" t="shared" si="1" ref="B38:N38">SUM(B22:B36)</f>
        <v>660436</v>
      </c>
      <c r="C38" s="34">
        <f t="shared" si="1"/>
        <v>0</v>
      </c>
      <c r="D38" s="34">
        <f t="shared" si="1"/>
        <v>0</v>
      </c>
      <c r="E38" s="34">
        <f t="shared" si="1"/>
        <v>391341</v>
      </c>
      <c r="F38" s="34">
        <f t="shared" si="1"/>
        <v>0</v>
      </c>
      <c r="G38" s="34">
        <f t="shared" si="1"/>
        <v>758501</v>
      </c>
      <c r="H38" s="34">
        <f t="shared" si="1"/>
        <v>0</v>
      </c>
      <c r="I38" s="34">
        <f t="shared" si="1"/>
        <v>0</v>
      </c>
      <c r="J38" s="52">
        <f t="shared" si="1"/>
        <v>0</v>
      </c>
      <c r="K38" s="34">
        <f t="shared" si="1"/>
        <v>606</v>
      </c>
      <c r="L38" s="34">
        <f t="shared" si="1"/>
        <v>4073713</v>
      </c>
      <c r="M38" s="34">
        <f>SUM(M22:M36)</f>
        <v>0</v>
      </c>
      <c r="N38" s="35">
        <f t="shared" si="1"/>
        <v>0</v>
      </c>
      <c r="O38" s="22"/>
    </row>
    <row r="39" spans="1:15" ht="27" customHeight="1" thickBot="1">
      <c r="A39" s="25" t="s">
        <v>46</v>
      </c>
      <c r="B39" s="33">
        <f aca="true" t="shared" si="2" ref="B39:N39">SUM(B8:B36)</f>
        <v>2123193</v>
      </c>
      <c r="C39" s="34">
        <f t="shared" si="2"/>
        <v>0</v>
      </c>
      <c r="D39" s="34">
        <f t="shared" si="2"/>
        <v>62000</v>
      </c>
      <c r="E39" s="34">
        <f t="shared" si="2"/>
        <v>982036</v>
      </c>
      <c r="F39" s="34">
        <f t="shared" si="2"/>
        <v>0</v>
      </c>
      <c r="G39" s="34">
        <f>SUM(G8:G36)</f>
        <v>6397545</v>
      </c>
      <c r="H39" s="34">
        <f t="shared" si="2"/>
        <v>556329</v>
      </c>
      <c r="I39" s="34">
        <f t="shared" si="2"/>
        <v>187661</v>
      </c>
      <c r="J39" s="52">
        <f t="shared" si="2"/>
        <v>5</v>
      </c>
      <c r="K39" s="34">
        <f t="shared" si="2"/>
        <v>103993</v>
      </c>
      <c r="L39" s="34">
        <f t="shared" si="2"/>
        <v>30155905</v>
      </c>
      <c r="M39" s="34">
        <f>SUM(M8:M36)</f>
        <v>0</v>
      </c>
      <c r="N39" s="35">
        <f t="shared" si="2"/>
        <v>0</v>
      </c>
      <c r="O39" s="22"/>
    </row>
    <row r="40" ht="27" customHeight="1"/>
  </sheetData>
  <printOptions/>
  <pageMargins left="0.64" right="0.5118110236220472" top="0.87" bottom="0.5118110236220472" header="0.54" footer="0.5118110236220472"/>
  <pageSetup horizontalDpi="300" verticalDpi="300" orientation="landscape" paperSize="9" scale="50" r:id="rId1"/>
  <headerFooter alignWithMargins="0">
    <oddHeader>&amp;L&amp;24 １０　公営企業等に対する繰出しの状況（１）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60" zoomScaleNormal="60" zoomScaleSheetLayoutView="5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H5" sqref="H5"/>
    </sheetView>
  </sheetViews>
  <sheetFormatPr defaultColWidth="14.66015625" defaultRowHeight="23.25" customHeight="1"/>
  <cols>
    <col min="1" max="16384" width="14.66015625" style="1" customWidth="1"/>
  </cols>
  <sheetData>
    <row r="1" s="23" customFormat="1" ht="27" customHeight="1">
      <c r="A1" s="120" t="s">
        <v>87</v>
      </c>
    </row>
    <row r="2" spans="1:6" ht="27" customHeight="1" thickBot="1">
      <c r="A2" s="2"/>
      <c r="B2" s="2"/>
      <c r="C2" s="2"/>
      <c r="D2" s="2"/>
      <c r="E2" s="2"/>
      <c r="F2" s="103" t="s">
        <v>1</v>
      </c>
    </row>
    <row r="3" spans="1:7" ht="27" customHeight="1">
      <c r="A3" s="4"/>
      <c r="B3" s="101"/>
      <c r="C3" s="5"/>
      <c r="D3" s="5"/>
      <c r="E3" s="5"/>
      <c r="F3" s="6"/>
      <c r="G3" s="4"/>
    </row>
    <row r="4" spans="1:7" ht="27" customHeight="1">
      <c r="A4" s="4"/>
      <c r="B4" s="102"/>
      <c r="C4" s="100" t="s">
        <v>77</v>
      </c>
      <c r="D4" s="100"/>
      <c r="E4" s="8"/>
      <c r="F4" s="9"/>
      <c r="G4" s="4"/>
    </row>
    <row r="5" spans="1:7" ht="27" customHeight="1">
      <c r="A5" s="10" t="s">
        <v>78</v>
      </c>
      <c r="B5" s="10" t="s">
        <v>72</v>
      </c>
      <c r="C5" s="11"/>
      <c r="D5" s="11"/>
      <c r="E5" s="11"/>
      <c r="F5" s="12"/>
      <c r="G5" s="4"/>
    </row>
    <row r="6" spans="1:7" ht="27" customHeight="1">
      <c r="A6" s="4"/>
      <c r="B6" s="10" t="s">
        <v>19</v>
      </c>
      <c r="C6" s="13" t="s">
        <v>73</v>
      </c>
      <c r="D6" s="13" t="s">
        <v>85</v>
      </c>
      <c r="E6" s="13" t="s">
        <v>20</v>
      </c>
      <c r="F6" s="14" t="s">
        <v>21</v>
      </c>
      <c r="G6" s="4"/>
    </row>
    <row r="7" spans="1:7" ht="27" customHeight="1" thickBot="1">
      <c r="A7" s="15"/>
      <c r="B7" s="15"/>
      <c r="C7" s="16"/>
      <c r="D7" s="16"/>
      <c r="E7" s="16"/>
      <c r="F7" s="17"/>
      <c r="G7" s="4"/>
    </row>
    <row r="8" spans="1:7" ht="27" customHeight="1">
      <c r="A8" s="18" t="s">
        <v>22</v>
      </c>
      <c r="B8" s="19">
        <v>0</v>
      </c>
      <c r="C8" s="20">
        <v>0</v>
      </c>
      <c r="D8" s="20">
        <v>0</v>
      </c>
      <c r="E8" s="20">
        <v>0</v>
      </c>
      <c r="F8" s="21">
        <v>5496639</v>
      </c>
      <c r="G8" s="4"/>
    </row>
    <row r="9" spans="1:7" ht="27" customHeight="1">
      <c r="A9" s="18" t="s">
        <v>23</v>
      </c>
      <c r="B9" s="19">
        <v>0</v>
      </c>
      <c r="C9" s="20">
        <v>0</v>
      </c>
      <c r="D9" s="20">
        <v>0</v>
      </c>
      <c r="E9" s="20">
        <v>0</v>
      </c>
      <c r="F9" s="21">
        <v>9349398</v>
      </c>
      <c r="G9" s="4"/>
    </row>
    <row r="10" spans="1:7" ht="27" customHeight="1">
      <c r="A10" s="18" t="s">
        <v>24</v>
      </c>
      <c r="B10" s="19">
        <v>0</v>
      </c>
      <c r="C10" s="20">
        <v>0</v>
      </c>
      <c r="D10" s="20">
        <v>0</v>
      </c>
      <c r="E10" s="20">
        <v>0</v>
      </c>
      <c r="F10" s="21">
        <v>2398000</v>
      </c>
      <c r="G10" s="4"/>
    </row>
    <row r="11" spans="1:7" ht="27" customHeight="1">
      <c r="A11" s="18" t="s">
        <v>25</v>
      </c>
      <c r="B11" s="19">
        <v>0</v>
      </c>
      <c r="C11" s="20">
        <v>0</v>
      </c>
      <c r="D11" s="20">
        <v>0</v>
      </c>
      <c r="E11" s="20">
        <v>0</v>
      </c>
      <c r="F11" s="21">
        <v>3493117</v>
      </c>
      <c r="G11" s="4"/>
    </row>
    <row r="12" spans="1:7" ht="27" customHeight="1">
      <c r="A12" s="18" t="s">
        <v>26</v>
      </c>
      <c r="B12" s="19">
        <v>0</v>
      </c>
      <c r="C12" s="20">
        <v>0</v>
      </c>
      <c r="D12" s="20">
        <v>0</v>
      </c>
      <c r="E12" s="20">
        <v>0</v>
      </c>
      <c r="F12" s="21">
        <v>2818320</v>
      </c>
      <c r="G12" s="4"/>
    </row>
    <row r="13" spans="1:7" ht="27" customHeight="1">
      <c r="A13" s="18" t="s">
        <v>27</v>
      </c>
      <c r="B13" s="19">
        <v>0</v>
      </c>
      <c r="C13" s="20">
        <v>0</v>
      </c>
      <c r="D13" s="20">
        <v>0</v>
      </c>
      <c r="E13" s="20">
        <v>0</v>
      </c>
      <c r="F13" s="21">
        <v>3188718</v>
      </c>
      <c r="G13" s="4"/>
    </row>
    <row r="14" spans="1:7" ht="27" customHeight="1">
      <c r="A14" s="18" t="s">
        <v>28</v>
      </c>
      <c r="B14" s="19">
        <v>0</v>
      </c>
      <c r="C14" s="20">
        <v>0</v>
      </c>
      <c r="D14" s="20">
        <v>0</v>
      </c>
      <c r="E14" s="20">
        <v>0</v>
      </c>
      <c r="F14" s="21">
        <v>1724116</v>
      </c>
      <c r="G14" s="4"/>
    </row>
    <row r="15" spans="1:7" ht="27" customHeight="1">
      <c r="A15" s="18" t="s">
        <v>29</v>
      </c>
      <c r="B15" s="19">
        <v>0</v>
      </c>
      <c r="C15" s="20">
        <v>0</v>
      </c>
      <c r="D15" s="20">
        <v>0</v>
      </c>
      <c r="E15" s="20">
        <v>0</v>
      </c>
      <c r="F15" s="21">
        <v>350492</v>
      </c>
      <c r="G15" s="4"/>
    </row>
    <row r="16" spans="1:7" ht="27" customHeight="1">
      <c r="A16" s="18" t="s">
        <v>30</v>
      </c>
      <c r="B16" s="19">
        <v>0</v>
      </c>
      <c r="C16" s="20">
        <v>0</v>
      </c>
      <c r="D16" s="20">
        <v>0</v>
      </c>
      <c r="E16" s="20">
        <v>0</v>
      </c>
      <c r="F16" s="21">
        <v>837066</v>
      </c>
      <c r="G16" s="4"/>
    </row>
    <row r="17" spans="1:7" ht="27" customHeight="1">
      <c r="A17" s="18" t="s">
        <v>31</v>
      </c>
      <c r="B17" s="19">
        <v>0</v>
      </c>
      <c r="C17" s="20">
        <v>0</v>
      </c>
      <c r="D17" s="20">
        <v>0</v>
      </c>
      <c r="E17" s="20">
        <v>0</v>
      </c>
      <c r="F17" s="21">
        <v>218966</v>
      </c>
      <c r="G17" s="4"/>
    </row>
    <row r="18" spans="1:7" ht="27" customHeight="1">
      <c r="A18" s="18" t="s">
        <v>32</v>
      </c>
      <c r="B18" s="19">
        <v>0</v>
      </c>
      <c r="C18" s="20">
        <v>0</v>
      </c>
      <c r="D18" s="20">
        <v>0</v>
      </c>
      <c r="E18" s="20">
        <v>0</v>
      </c>
      <c r="F18" s="21">
        <v>331375</v>
      </c>
      <c r="G18" s="4"/>
    </row>
    <row r="19" spans="1:7" ht="27" customHeight="1">
      <c r="A19" s="109" t="s">
        <v>63</v>
      </c>
      <c r="B19" s="77">
        <v>0</v>
      </c>
      <c r="C19" s="78">
        <v>0</v>
      </c>
      <c r="D19" s="78">
        <v>0</v>
      </c>
      <c r="E19" s="78">
        <v>0</v>
      </c>
      <c r="F19" s="79">
        <v>1533529</v>
      </c>
      <c r="G19" s="4"/>
    </row>
    <row r="20" spans="1:7" ht="27" customHeight="1">
      <c r="A20" s="110" t="s">
        <v>79</v>
      </c>
      <c r="B20" s="83">
        <v>41725</v>
      </c>
      <c r="C20" s="84">
        <v>0</v>
      </c>
      <c r="D20" s="84">
        <v>0</v>
      </c>
      <c r="E20" s="84">
        <v>0</v>
      </c>
      <c r="F20" s="85">
        <v>1041859</v>
      </c>
      <c r="G20" s="4"/>
    </row>
    <row r="21" spans="1:7" ht="27" customHeight="1" thickBot="1">
      <c r="A21" s="111" t="s">
        <v>80</v>
      </c>
      <c r="B21" s="26">
        <v>0</v>
      </c>
      <c r="C21" s="27">
        <v>0</v>
      </c>
      <c r="D21" s="27">
        <v>0</v>
      </c>
      <c r="E21" s="27">
        <v>0</v>
      </c>
      <c r="F21" s="28">
        <v>1944200</v>
      </c>
      <c r="G21" s="4"/>
    </row>
    <row r="22" spans="1:7" ht="27" customHeight="1">
      <c r="A22" s="102" t="s">
        <v>33</v>
      </c>
      <c r="B22" s="30">
        <v>0</v>
      </c>
      <c r="C22" s="31">
        <v>0</v>
      </c>
      <c r="D22" s="31">
        <v>0</v>
      </c>
      <c r="E22" s="31">
        <v>0</v>
      </c>
      <c r="F22" s="32">
        <v>318599</v>
      </c>
      <c r="G22" s="4"/>
    </row>
    <row r="23" spans="1:7" ht="27" customHeight="1">
      <c r="A23" s="112" t="s">
        <v>34</v>
      </c>
      <c r="B23" s="68">
        <v>0</v>
      </c>
      <c r="C23" s="69">
        <v>0</v>
      </c>
      <c r="D23" s="69">
        <v>0</v>
      </c>
      <c r="E23" s="69">
        <v>0</v>
      </c>
      <c r="F23" s="70">
        <v>352784</v>
      </c>
      <c r="G23" s="4"/>
    </row>
    <row r="24" spans="1:7" ht="27" customHeight="1">
      <c r="A24" s="18" t="s">
        <v>35</v>
      </c>
      <c r="B24" s="19">
        <v>0</v>
      </c>
      <c r="C24" s="20">
        <v>0</v>
      </c>
      <c r="D24" s="20">
        <v>0</v>
      </c>
      <c r="E24" s="20">
        <v>0</v>
      </c>
      <c r="F24" s="21">
        <v>623735</v>
      </c>
      <c r="G24" s="4"/>
    </row>
    <row r="25" spans="1:7" ht="27" customHeight="1">
      <c r="A25" s="18" t="s">
        <v>36</v>
      </c>
      <c r="B25" s="19">
        <v>0</v>
      </c>
      <c r="C25" s="20">
        <v>0</v>
      </c>
      <c r="D25" s="20">
        <v>0</v>
      </c>
      <c r="E25" s="20">
        <v>0</v>
      </c>
      <c r="F25" s="21">
        <v>425514</v>
      </c>
      <c r="G25" s="4"/>
    </row>
    <row r="26" spans="1:7" ht="27" customHeight="1">
      <c r="A26" s="102" t="s">
        <v>37</v>
      </c>
      <c r="B26" s="30">
        <v>0</v>
      </c>
      <c r="C26" s="31">
        <v>0</v>
      </c>
      <c r="D26" s="31">
        <v>0</v>
      </c>
      <c r="E26" s="31">
        <v>0</v>
      </c>
      <c r="F26" s="32">
        <v>931803</v>
      </c>
      <c r="G26" s="4"/>
    </row>
    <row r="27" spans="1:7" ht="27" customHeight="1">
      <c r="A27" s="113" t="s">
        <v>38</v>
      </c>
      <c r="B27" s="91">
        <v>4661</v>
      </c>
      <c r="C27" s="92">
        <v>0</v>
      </c>
      <c r="D27" s="92">
        <v>0</v>
      </c>
      <c r="E27" s="92">
        <v>0</v>
      </c>
      <c r="F27" s="93">
        <v>553231</v>
      </c>
      <c r="G27" s="4"/>
    </row>
    <row r="28" spans="1:7" ht="27" customHeight="1">
      <c r="A28" s="18" t="s">
        <v>39</v>
      </c>
      <c r="B28" s="19">
        <v>4009</v>
      </c>
      <c r="C28" s="20">
        <v>0</v>
      </c>
      <c r="D28" s="20">
        <v>0</v>
      </c>
      <c r="E28" s="20">
        <v>0</v>
      </c>
      <c r="F28" s="21">
        <v>347448</v>
      </c>
      <c r="G28" s="4"/>
    </row>
    <row r="29" spans="1:7" ht="27" customHeight="1">
      <c r="A29" s="18" t="s">
        <v>40</v>
      </c>
      <c r="B29" s="19">
        <v>2372</v>
      </c>
      <c r="C29" s="20">
        <v>0</v>
      </c>
      <c r="D29" s="20">
        <v>0</v>
      </c>
      <c r="E29" s="20">
        <v>0</v>
      </c>
      <c r="F29" s="21">
        <v>535165</v>
      </c>
      <c r="G29" s="4"/>
    </row>
    <row r="30" spans="1:7" ht="27" customHeight="1">
      <c r="A30" s="18" t="s">
        <v>41</v>
      </c>
      <c r="B30" s="19">
        <v>22067</v>
      </c>
      <c r="C30" s="20">
        <v>0</v>
      </c>
      <c r="D30" s="20">
        <v>0</v>
      </c>
      <c r="E30" s="20">
        <v>0</v>
      </c>
      <c r="F30" s="21">
        <v>329972</v>
      </c>
      <c r="G30" s="4"/>
    </row>
    <row r="31" spans="1:7" ht="27" customHeight="1">
      <c r="A31" s="18" t="s">
        <v>42</v>
      </c>
      <c r="B31" s="19">
        <v>25402</v>
      </c>
      <c r="C31" s="20">
        <v>0</v>
      </c>
      <c r="D31" s="20">
        <v>0</v>
      </c>
      <c r="E31" s="20">
        <v>0</v>
      </c>
      <c r="F31" s="21">
        <v>40695</v>
      </c>
      <c r="G31" s="4"/>
    </row>
    <row r="32" spans="1:7" ht="27" customHeight="1">
      <c r="A32" s="114" t="s">
        <v>81</v>
      </c>
      <c r="B32" s="30">
        <v>0</v>
      </c>
      <c r="C32" s="31">
        <v>0</v>
      </c>
      <c r="D32" s="31">
        <v>0</v>
      </c>
      <c r="E32" s="31">
        <v>0</v>
      </c>
      <c r="F32" s="32">
        <v>165243</v>
      </c>
      <c r="G32" s="4"/>
    </row>
    <row r="33" spans="1:7" ht="27" customHeight="1">
      <c r="A33" s="18" t="s">
        <v>69</v>
      </c>
      <c r="B33" s="19">
        <v>0</v>
      </c>
      <c r="C33" s="20">
        <v>0</v>
      </c>
      <c r="D33" s="20">
        <v>0</v>
      </c>
      <c r="E33" s="20">
        <v>0</v>
      </c>
      <c r="F33" s="21">
        <v>713880</v>
      </c>
      <c r="G33" s="4"/>
    </row>
    <row r="34" spans="1:7" ht="27" customHeight="1">
      <c r="A34" s="102" t="s">
        <v>68</v>
      </c>
      <c r="B34" s="30">
        <v>0</v>
      </c>
      <c r="C34" s="31">
        <v>0</v>
      </c>
      <c r="D34" s="31">
        <v>0</v>
      </c>
      <c r="E34" s="31">
        <v>0</v>
      </c>
      <c r="F34" s="32">
        <v>43176</v>
      </c>
      <c r="G34" s="4"/>
    </row>
    <row r="35" spans="1:7" ht="27" customHeight="1">
      <c r="A35" s="18" t="s">
        <v>43</v>
      </c>
      <c r="B35" s="19">
        <v>0</v>
      </c>
      <c r="C35" s="20">
        <v>0</v>
      </c>
      <c r="D35" s="20">
        <v>0</v>
      </c>
      <c r="E35" s="20">
        <v>0</v>
      </c>
      <c r="F35" s="21">
        <v>266188</v>
      </c>
      <c r="G35" s="4"/>
    </row>
    <row r="36" spans="1:7" ht="27" customHeight="1" thickBot="1">
      <c r="A36" s="115" t="s">
        <v>44</v>
      </c>
      <c r="B36" s="26">
        <v>0</v>
      </c>
      <c r="C36" s="27">
        <v>0</v>
      </c>
      <c r="D36" s="27">
        <v>0</v>
      </c>
      <c r="E36" s="27">
        <v>0</v>
      </c>
      <c r="F36" s="28">
        <v>295675</v>
      </c>
      <c r="G36" s="4"/>
    </row>
    <row r="37" spans="1:7" ht="27" customHeight="1" thickBot="1">
      <c r="A37" s="115" t="s">
        <v>45</v>
      </c>
      <c r="B37" s="15">
        <f>SUM(B8:B21)</f>
        <v>41725</v>
      </c>
      <c r="C37" s="16">
        <f>SUM(C8:C21)</f>
        <v>0</v>
      </c>
      <c r="D37" s="16">
        <f>SUM(D8:D21)</f>
        <v>0</v>
      </c>
      <c r="E37" s="16">
        <f>SUM(E8:E21)</f>
        <v>0</v>
      </c>
      <c r="F37" s="17">
        <f>SUM(F8:F21)</f>
        <v>34725795</v>
      </c>
      <c r="G37" s="4"/>
    </row>
    <row r="38" spans="1:7" ht="27" customHeight="1" thickBot="1">
      <c r="A38" s="115" t="s">
        <v>82</v>
      </c>
      <c r="B38" s="15">
        <f>SUM(B22:B36)</f>
        <v>58511</v>
      </c>
      <c r="C38" s="16">
        <f>SUM(C22:C36)</f>
        <v>0</v>
      </c>
      <c r="D38" s="16">
        <f>SUM(D22:D36)</f>
        <v>0</v>
      </c>
      <c r="E38" s="16">
        <f>SUM(E22:E36)</f>
        <v>0</v>
      </c>
      <c r="F38" s="17">
        <f>SUM(F22:F36)</f>
        <v>5943108</v>
      </c>
      <c r="G38" s="4"/>
    </row>
    <row r="39" spans="1:7" ht="27" customHeight="1" thickBot="1">
      <c r="A39" s="115" t="s">
        <v>46</v>
      </c>
      <c r="B39" s="15">
        <f>SUM(B8:B36)</f>
        <v>100236</v>
      </c>
      <c r="C39" s="16">
        <f>SUM(C8:C36)</f>
        <v>0</v>
      </c>
      <c r="D39" s="16">
        <f>SUM(D8:D36)</f>
        <v>0</v>
      </c>
      <c r="E39" s="16">
        <f>SUM(E8:E36)</f>
        <v>0</v>
      </c>
      <c r="F39" s="17">
        <f>SUM(F8:F36)</f>
        <v>40668903</v>
      </c>
      <c r="G39" s="4"/>
    </row>
    <row r="40" ht="27" customHeight="1"/>
  </sheetData>
  <printOptions/>
  <pageMargins left="0.64" right="0.5118110236220472" top="0.95" bottom="0.5118110236220472" header="0.6" footer="0.5118110236220472"/>
  <pageSetup horizontalDpi="300" verticalDpi="300" orientation="landscape" paperSize="9" scale="50" r:id="rId1"/>
  <headerFooter alignWithMargins="0">
    <oddHeader>&amp;L&amp;24 １０　公営企業等に対する繰出しの状況（２）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0" zoomScaleNormal="60" workbookViewId="0" topLeftCell="A1">
      <pane xSplit="1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:IV1"/>
    </sheetView>
  </sheetViews>
  <sheetFormatPr defaultColWidth="14.66015625" defaultRowHeight="23.25" customHeight="1"/>
  <cols>
    <col min="1" max="1" width="13" style="23" customWidth="1"/>
    <col min="2" max="15" width="13.66015625" style="23" customWidth="1"/>
    <col min="16" max="16384" width="14.66015625" style="23" customWidth="1"/>
  </cols>
  <sheetData>
    <row r="1" ht="27" customHeight="1">
      <c r="A1" s="116" t="s">
        <v>86</v>
      </c>
    </row>
    <row r="2" spans="1:15" ht="27" customHeight="1" thickBot="1">
      <c r="A2" s="36"/>
      <c r="B2" s="36"/>
      <c r="C2" s="36"/>
      <c r="D2" s="36"/>
      <c r="E2" s="36"/>
      <c r="F2" s="36"/>
      <c r="G2" s="36"/>
      <c r="H2" s="36"/>
      <c r="I2" s="37"/>
      <c r="J2" s="36"/>
      <c r="K2" s="37"/>
      <c r="L2" s="36"/>
      <c r="M2" s="36"/>
      <c r="N2" s="36"/>
      <c r="O2" s="37" t="s">
        <v>1</v>
      </c>
    </row>
    <row r="3" spans="1:16" ht="27" customHeight="1">
      <c r="A3" s="22"/>
      <c r="B3" s="22"/>
      <c r="C3" s="38"/>
      <c r="D3" s="39"/>
      <c r="E3" s="39"/>
      <c r="F3" s="46"/>
      <c r="G3" s="47"/>
      <c r="H3" s="39"/>
      <c r="I3" s="46"/>
      <c r="J3" s="50"/>
      <c r="K3" s="61"/>
      <c r="L3" s="56"/>
      <c r="M3" s="39"/>
      <c r="N3" s="39"/>
      <c r="O3" s="40"/>
      <c r="P3" s="22"/>
    </row>
    <row r="4" spans="1:16" ht="27" customHeight="1">
      <c r="A4" s="22"/>
      <c r="B4" s="41" t="s">
        <v>47</v>
      </c>
      <c r="C4" s="42"/>
      <c r="D4" s="43" t="s">
        <v>48</v>
      </c>
      <c r="E4" s="48" t="s">
        <v>83</v>
      </c>
      <c r="F4" s="118" t="s">
        <v>59</v>
      </c>
      <c r="G4" s="119"/>
      <c r="H4" s="39"/>
      <c r="I4" s="43" t="s">
        <v>49</v>
      </c>
      <c r="J4" s="49" t="s">
        <v>50</v>
      </c>
      <c r="K4" s="62"/>
      <c r="L4" s="56"/>
      <c r="M4" s="39"/>
      <c r="N4" s="39"/>
      <c r="O4" s="40"/>
      <c r="P4" s="22"/>
    </row>
    <row r="5" spans="1:16" ht="27" customHeight="1">
      <c r="A5" s="45" t="s">
        <v>74</v>
      </c>
      <c r="B5" s="22"/>
      <c r="C5" s="39"/>
      <c r="D5" s="39"/>
      <c r="E5" s="39"/>
      <c r="F5" s="39"/>
      <c r="G5" s="39"/>
      <c r="H5" s="43" t="s">
        <v>51</v>
      </c>
      <c r="I5" s="39"/>
      <c r="J5" s="51"/>
      <c r="K5" s="62" t="s">
        <v>62</v>
      </c>
      <c r="L5" s="57" t="s">
        <v>52</v>
      </c>
      <c r="M5" s="43" t="s">
        <v>53</v>
      </c>
      <c r="N5" s="43" t="s">
        <v>54</v>
      </c>
      <c r="O5" s="44" t="s">
        <v>55</v>
      </c>
      <c r="P5" s="22"/>
    </row>
    <row r="6" spans="1:16" ht="27" customHeight="1">
      <c r="A6" s="22"/>
      <c r="B6" s="45" t="s">
        <v>56</v>
      </c>
      <c r="C6" s="43" t="s">
        <v>57</v>
      </c>
      <c r="D6" s="43" t="s">
        <v>58</v>
      </c>
      <c r="E6" s="43" t="s">
        <v>84</v>
      </c>
      <c r="F6" s="49" t="s">
        <v>60</v>
      </c>
      <c r="G6" s="48" t="s">
        <v>61</v>
      </c>
      <c r="H6" s="39"/>
      <c r="I6" s="43" t="s">
        <v>58</v>
      </c>
      <c r="J6" s="49" t="s">
        <v>58</v>
      </c>
      <c r="K6" s="62"/>
      <c r="L6" s="56"/>
      <c r="M6" s="39"/>
      <c r="N6" s="39"/>
      <c r="O6" s="40"/>
      <c r="P6" s="22"/>
    </row>
    <row r="7" spans="1:16" ht="27" customHeight="1" thickBot="1">
      <c r="A7" s="33"/>
      <c r="B7" s="33"/>
      <c r="C7" s="34"/>
      <c r="D7" s="34"/>
      <c r="E7" s="34"/>
      <c r="F7" s="34"/>
      <c r="G7" s="34"/>
      <c r="H7" s="34"/>
      <c r="I7" s="34"/>
      <c r="J7" s="52"/>
      <c r="K7" s="63"/>
      <c r="L7" s="36"/>
      <c r="M7" s="34"/>
      <c r="N7" s="34"/>
      <c r="O7" s="35"/>
      <c r="P7" s="22"/>
    </row>
    <row r="8" spans="1:16" ht="27" customHeight="1">
      <c r="A8" s="24" t="s">
        <v>22</v>
      </c>
      <c r="B8" s="19">
        <v>1481903</v>
      </c>
      <c r="C8" s="20">
        <v>0</v>
      </c>
      <c r="D8" s="20">
        <v>4797</v>
      </c>
      <c r="E8" s="20">
        <v>2451120</v>
      </c>
      <c r="F8" s="20">
        <v>2882277</v>
      </c>
      <c r="G8" s="20">
        <v>0</v>
      </c>
      <c r="H8" s="20">
        <v>0</v>
      </c>
      <c r="I8" s="20">
        <v>70814</v>
      </c>
      <c r="J8" s="53">
        <v>0</v>
      </c>
      <c r="K8" s="64">
        <f>SUM(B8:J8)</f>
        <v>6890911</v>
      </c>
      <c r="L8" s="58">
        <f>2!F8+3!K8</f>
        <v>12387550</v>
      </c>
      <c r="M8" s="20">
        <v>13589</v>
      </c>
      <c r="N8" s="20">
        <v>0</v>
      </c>
      <c r="O8" s="21">
        <f>SUM(L8:N8)</f>
        <v>12401139</v>
      </c>
      <c r="P8" s="22"/>
    </row>
    <row r="9" spans="1:16" ht="27" customHeight="1">
      <c r="A9" s="24" t="s">
        <v>23</v>
      </c>
      <c r="B9" s="19">
        <v>2001412</v>
      </c>
      <c r="C9" s="20">
        <v>0</v>
      </c>
      <c r="D9" s="20">
        <v>0</v>
      </c>
      <c r="E9" s="20">
        <v>2113591</v>
      </c>
      <c r="F9" s="20">
        <v>2232077</v>
      </c>
      <c r="G9" s="20">
        <v>0</v>
      </c>
      <c r="H9" s="20">
        <v>0</v>
      </c>
      <c r="I9" s="20">
        <v>56216</v>
      </c>
      <c r="J9" s="53">
        <v>0</v>
      </c>
      <c r="K9" s="64">
        <f aca="true" t="shared" si="0" ref="K9:K36">SUM(B9:J9)</f>
        <v>6403296</v>
      </c>
      <c r="L9" s="58">
        <f>2!F9+3!K9</f>
        <v>15752694</v>
      </c>
      <c r="M9" s="20">
        <v>0</v>
      </c>
      <c r="N9" s="20">
        <v>0</v>
      </c>
      <c r="O9" s="21">
        <f aca="true" t="shared" si="1" ref="O9:O36">SUM(L9:N9)</f>
        <v>15752694</v>
      </c>
      <c r="P9" s="22"/>
    </row>
    <row r="10" spans="1:16" ht="27" customHeight="1">
      <c r="A10" s="24" t="s">
        <v>24</v>
      </c>
      <c r="B10" s="19">
        <v>714096</v>
      </c>
      <c r="C10" s="20">
        <v>0</v>
      </c>
      <c r="D10" s="20">
        <v>2000</v>
      </c>
      <c r="E10" s="20">
        <v>1170129</v>
      </c>
      <c r="F10" s="20">
        <v>1412048</v>
      </c>
      <c r="G10" s="20">
        <v>16481</v>
      </c>
      <c r="H10" s="20">
        <v>0</v>
      </c>
      <c r="I10" s="20">
        <v>34970</v>
      </c>
      <c r="J10" s="53">
        <v>0</v>
      </c>
      <c r="K10" s="64">
        <f t="shared" si="0"/>
        <v>3349724</v>
      </c>
      <c r="L10" s="58">
        <f>2!F10+3!K10</f>
        <v>5747724</v>
      </c>
      <c r="M10" s="20">
        <v>4036</v>
      </c>
      <c r="N10" s="20">
        <v>0</v>
      </c>
      <c r="O10" s="21">
        <f t="shared" si="1"/>
        <v>5751760</v>
      </c>
      <c r="P10" s="22"/>
    </row>
    <row r="11" spans="1:16" ht="27" customHeight="1">
      <c r="A11" s="24" t="s">
        <v>25</v>
      </c>
      <c r="B11" s="19">
        <v>1139214</v>
      </c>
      <c r="C11" s="20">
        <v>0</v>
      </c>
      <c r="D11" s="20">
        <v>0</v>
      </c>
      <c r="E11" s="20">
        <v>1519536</v>
      </c>
      <c r="F11" s="20">
        <v>1834142</v>
      </c>
      <c r="G11" s="20">
        <v>0</v>
      </c>
      <c r="H11" s="20">
        <v>0</v>
      </c>
      <c r="I11" s="20">
        <v>70117</v>
      </c>
      <c r="J11" s="53">
        <v>0</v>
      </c>
      <c r="K11" s="64">
        <f t="shared" si="0"/>
        <v>4563009</v>
      </c>
      <c r="L11" s="58">
        <f>2!F11+3!K11</f>
        <v>8056126</v>
      </c>
      <c r="M11" s="20">
        <v>2741</v>
      </c>
      <c r="N11" s="20">
        <v>0</v>
      </c>
      <c r="O11" s="21">
        <f t="shared" si="1"/>
        <v>8058867</v>
      </c>
      <c r="P11" s="22"/>
    </row>
    <row r="12" spans="1:16" ht="27" customHeight="1">
      <c r="A12" s="24" t="s">
        <v>26</v>
      </c>
      <c r="B12" s="19">
        <v>607470</v>
      </c>
      <c r="C12" s="20">
        <v>0</v>
      </c>
      <c r="D12" s="20">
        <v>859</v>
      </c>
      <c r="E12" s="20">
        <v>982362</v>
      </c>
      <c r="F12" s="20">
        <v>1032521</v>
      </c>
      <c r="G12" s="20">
        <v>0</v>
      </c>
      <c r="H12" s="20">
        <v>0</v>
      </c>
      <c r="I12" s="20">
        <v>0</v>
      </c>
      <c r="J12" s="53">
        <v>0</v>
      </c>
      <c r="K12" s="64">
        <f t="shared" si="0"/>
        <v>2623212</v>
      </c>
      <c r="L12" s="58">
        <f>2!F12+3!K12</f>
        <v>5441532</v>
      </c>
      <c r="M12" s="20">
        <v>0</v>
      </c>
      <c r="N12" s="20">
        <v>0</v>
      </c>
      <c r="O12" s="21">
        <f t="shared" si="1"/>
        <v>5441532</v>
      </c>
      <c r="P12" s="22"/>
    </row>
    <row r="13" spans="1:16" ht="27" customHeight="1">
      <c r="A13" s="24" t="s">
        <v>27</v>
      </c>
      <c r="B13" s="19">
        <v>1345986</v>
      </c>
      <c r="C13" s="20">
        <v>0</v>
      </c>
      <c r="D13" s="20">
        <v>1621</v>
      </c>
      <c r="E13" s="20">
        <v>1172198</v>
      </c>
      <c r="F13" s="20">
        <v>1350010</v>
      </c>
      <c r="G13" s="20">
        <v>0</v>
      </c>
      <c r="H13" s="20">
        <v>0</v>
      </c>
      <c r="I13" s="20">
        <v>68001</v>
      </c>
      <c r="J13" s="53">
        <v>0</v>
      </c>
      <c r="K13" s="64">
        <f t="shared" si="0"/>
        <v>3937816</v>
      </c>
      <c r="L13" s="58">
        <f>2!F13+3!K13</f>
        <v>7126534</v>
      </c>
      <c r="M13" s="20">
        <v>0</v>
      </c>
      <c r="N13" s="20">
        <v>0</v>
      </c>
      <c r="O13" s="21">
        <f t="shared" si="1"/>
        <v>7126534</v>
      </c>
      <c r="P13" s="22"/>
    </row>
    <row r="14" spans="1:16" ht="27" customHeight="1">
      <c r="A14" s="24" t="s">
        <v>28</v>
      </c>
      <c r="B14" s="19">
        <v>409449</v>
      </c>
      <c r="C14" s="20">
        <v>0</v>
      </c>
      <c r="D14" s="20">
        <v>6100</v>
      </c>
      <c r="E14" s="20">
        <v>594011</v>
      </c>
      <c r="F14" s="20">
        <v>700404</v>
      </c>
      <c r="G14" s="20">
        <v>422</v>
      </c>
      <c r="H14" s="20">
        <v>0</v>
      </c>
      <c r="I14" s="20">
        <v>21611</v>
      </c>
      <c r="J14" s="53">
        <v>0</v>
      </c>
      <c r="K14" s="64">
        <f t="shared" si="0"/>
        <v>1731997</v>
      </c>
      <c r="L14" s="58">
        <f>2!F14+3!K14</f>
        <v>3456113</v>
      </c>
      <c r="M14" s="20">
        <v>62143</v>
      </c>
      <c r="N14" s="20">
        <v>0</v>
      </c>
      <c r="O14" s="21">
        <f t="shared" si="1"/>
        <v>3518256</v>
      </c>
      <c r="P14" s="22"/>
    </row>
    <row r="15" spans="1:16" ht="27" customHeight="1">
      <c r="A15" s="24" t="s">
        <v>29</v>
      </c>
      <c r="B15" s="19">
        <v>168440</v>
      </c>
      <c r="C15" s="20">
        <v>0</v>
      </c>
      <c r="D15" s="20">
        <v>97</v>
      </c>
      <c r="E15" s="20">
        <v>361044</v>
      </c>
      <c r="F15" s="20">
        <v>336318</v>
      </c>
      <c r="G15" s="20">
        <v>0</v>
      </c>
      <c r="H15" s="20">
        <v>0</v>
      </c>
      <c r="I15" s="20">
        <v>4138</v>
      </c>
      <c r="J15" s="53">
        <v>0</v>
      </c>
      <c r="K15" s="64">
        <f t="shared" si="0"/>
        <v>870037</v>
      </c>
      <c r="L15" s="58">
        <f>2!F15+3!K15</f>
        <v>1220529</v>
      </c>
      <c r="M15" s="20">
        <v>0</v>
      </c>
      <c r="N15" s="20">
        <v>0</v>
      </c>
      <c r="O15" s="21">
        <f t="shared" si="1"/>
        <v>1220529</v>
      </c>
      <c r="P15" s="22"/>
    </row>
    <row r="16" spans="1:16" ht="27" customHeight="1">
      <c r="A16" s="24" t="s">
        <v>30</v>
      </c>
      <c r="B16" s="19">
        <v>389143</v>
      </c>
      <c r="C16" s="20">
        <v>0</v>
      </c>
      <c r="D16" s="20">
        <v>675</v>
      </c>
      <c r="E16" s="20">
        <v>411287</v>
      </c>
      <c r="F16" s="20">
        <v>448242</v>
      </c>
      <c r="G16" s="20">
        <v>0</v>
      </c>
      <c r="H16" s="20">
        <v>0</v>
      </c>
      <c r="I16" s="20">
        <v>26268</v>
      </c>
      <c r="J16" s="53">
        <v>0</v>
      </c>
      <c r="K16" s="64">
        <f t="shared" si="0"/>
        <v>1275615</v>
      </c>
      <c r="L16" s="58">
        <f>2!F16+3!K16</f>
        <v>2112681</v>
      </c>
      <c r="M16" s="20">
        <v>0</v>
      </c>
      <c r="N16" s="20">
        <v>0</v>
      </c>
      <c r="O16" s="21">
        <f t="shared" si="1"/>
        <v>2112681</v>
      </c>
      <c r="P16" s="22"/>
    </row>
    <row r="17" spans="1:16" ht="27" customHeight="1">
      <c r="A17" s="24" t="s">
        <v>31</v>
      </c>
      <c r="B17" s="19">
        <v>136458</v>
      </c>
      <c r="C17" s="20">
        <v>0</v>
      </c>
      <c r="D17" s="20">
        <v>0</v>
      </c>
      <c r="E17" s="20">
        <v>240674</v>
      </c>
      <c r="F17" s="20">
        <v>281702</v>
      </c>
      <c r="G17" s="20">
        <v>0</v>
      </c>
      <c r="H17" s="20">
        <v>0</v>
      </c>
      <c r="I17" s="20">
        <v>8413</v>
      </c>
      <c r="J17" s="53">
        <v>0</v>
      </c>
      <c r="K17" s="64">
        <f t="shared" si="0"/>
        <v>667247</v>
      </c>
      <c r="L17" s="58">
        <f>2!F17+3!K17</f>
        <v>886213</v>
      </c>
      <c r="M17" s="20">
        <v>0</v>
      </c>
      <c r="N17" s="20">
        <v>0</v>
      </c>
      <c r="O17" s="21">
        <f t="shared" si="1"/>
        <v>886213</v>
      </c>
      <c r="P17" s="22"/>
    </row>
    <row r="18" spans="1:16" ht="27" customHeight="1">
      <c r="A18" s="24" t="s">
        <v>32</v>
      </c>
      <c r="B18" s="19">
        <v>134695</v>
      </c>
      <c r="C18" s="20">
        <v>0</v>
      </c>
      <c r="D18" s="20">
        <v>3923</v>
      </c>
      <c r="E18" s="20">
        <v>316385</v>
      </c>
      <c r="F18" s="20">
        <v>352149</v>
      </c>
      <c r="G18" s="20">
        <v>0</v>
      </c>
      <c r="H18" s="20">
        <v>0</v>
      </c>
      <c r="I18" s="20">
        <v>21629</v>
      </c>
      <c r="J18" s="53">
        <v>0</v>
      </c>
      <c r="K18" s="64">
        <f t="shared" si="0"/>
        <v>828781</v>
      </c>
      <c r="L18" s="58">
        <f>2!F18+3!K18</f>
        <v>1160156</v>
      </c>
      <c r="M18" s="20">
        <v>0</v>
      </c>
      <c r="N18" s="20">
        <v>0</v>
      </c>
      <c r="O18" s="21">
        <f t="shared" si="1"/>
        <v>1160156</v>
      </c>
      <c r="P18" s="22"/>
    </row>
    <row r="19" spans="1:16" ht="27" customHeight="1">
      <c r="A19" s="74" t="s">
        <v>63</v>
      </c>
      <c r="B19" s="77">
        <v>224045</v>
      </c>
      <c r="C19" s="78">
        <v>0</v>
      </c>
      <c r="D19" s="78">
        <v>0</v>
      </c>
      <c r="E19" s="78">
        <v>459046</v>
      </c>
      <c r="F19" s="78">
        <v>371725</v>
      </c>
      <c r="G19" s="78">
        <v>0</v>
      </c>
      <c r="H19" s="78">
        <v>0</v>
      </c>
      <c r="I19" s="78">
        <v>0</v>
      </c>
      <c r="J19" s="80">
        <v>0</v>
      </c>
      <c r="K19" s="81">
        <f t="shared" si="0"/>
        <v>1054816</v>
      </c>
      <c r="L19" s="82">
        <f>2!F19+3!K19</f>
        <v>2588345</v>
      </c>
      <c r="M19" s="78">
        <v>0</v>
      </c>
      <c r="N19" s="78">
        <v>0</v>
      </c>
      <c r="O19" s="79">
        <f t="shared" si="1"/>
        <v>2588345</v>
      </c>
      <c r="P19" s="22"/>
    </row>
    <row r="20" spans="1:16" ht="27" customHeight="1">
      <c r="A20" s="75" t="s">
        <v>64</v>
      </c>
      <c r="B20" s="83">
        <v>437477</v>
      </c>
      <c r="C20" s="84">
        <v>0</v>
      </c>
      <c r="D20" s="84">
        <v>6660</v>
      </c>
      <c r="E20" s="84">
        <v>663639</v>
      </c>
      <c r="F20" s="84">
        <v>680670</v>
      </c>
      <c r="G20" s="84">
        <v>0</v>
      </c>
      <c r="H20" s="84">
        <v>0</v>
      </c>
      <c r="I20" s="84">
        <v>15040</v>
      </c>
      <c r="J20" s="86">
        <v>0</v>
      </c>
      <c r="K20" s="87">
        <f t="shared" si="0"/>
        <v>1803486</v>
      </c>
      <c r="L20" s="88">
        <f>2!F20+3!K20</f>
        <v>2845345</v>
      </c>
      <c r="M20" s="84">
        <v>0</v>
      </c>
      <c r="N20" s="84">
        <v>0</v>
      </c>
      <c r="O20" s="85">
        <f t="shared" si="1"/>
        <v>2845345</v>
      </c>
      <c r="P20" s="22"/>
    </row>
    <row r="21" spans="1:16" ht="27" customHeight="1" thickBot="1">
      <c r="A21" s="76" t="s">
        <v>65</v>
      </c>
      <c r="B21" s="26">
        <v>554597</v>
      </c>
      <c r="C21" s="27">
        <v>5673</v>
      </c>
      <c r="D21" s="27">
        <v>6520</v>
      </c>
      <c r="E21" s="27">
        <v>279986</v>
      </c>
      <c r="F21" s="27">
        <v>1136275</v>
      </c>
      <c r="G21" s="27">
        <v>0</v>
      </c>
      <c r="H21" s="27">
        <v>0</v>
      </c>
      <c r="I21" s="27">
        <v>86388</v>
      </c>
      <c r="J21" s="54">
        <v>0</v>
      </c>
      <c r="K21" s="65">
        <f t="shared" si="0"/>
        <v>2069439</v>
      </c>
      <c r="L21" s="59">
        <f>2!F21+3!K21</f>
        <v>4013639</v>
      </c>
      <c r="M21" s="27">
        <v>0</v>
      </c>
      <c r="N21" s="27">
        <v>1347</v>
      </c>
      <c r="O21" s="28">
        <f t="shared" si="1"/>
        <v>4014986</v>
      </c>
      <c r="P21" s="22"/>
    </row>
    <row r="22" spans="1:16" ht="27" customHeight="1">
      <c r="A22" s="29" t="s">
        <v>33</v>
      </c>
      <c r="B22" s="30">
        <v>41844</v>
      </c>
      <c r="C22" s="31">
        <v>0</v>
      </c>
      <c r="D22" s="31">
        <v>1362</v>
      </c>
      <c r="E22" s="31">
        <v>47579</v>
      </c>
      <c r="F22" s="31">
        <v>57101</v>
      </c>
      <c r="G22" s="31">
        <v>0</v>
      </c>
      <c r="H22" s="31">
        <v>0</v>
      </c>
      <c r="I22" s="31">
        <v>0</v>
      </c>
      <c r="J22" s="55">
        <v>0</v>
      </c>
      <c r="K22" s="66">
        <f t="shared" si="0"/>
        <v>147886</v>
      </c>
      <c r="L22" s="60">
        <f>2!F22+3!K22</f>
        <v>466485</v>
      </c>
      <c r="M22" s="31">
        <v>726</v>
      </c>
      <c r="N22" s="31">
        <v>0</v>
      </c>
      <c r="O22" s="32">
        <f t="shared" si="1"/>
        <v>467211</v>
      </c>
      <c r="P22" s="22"/>
    </row>
    <row r="23" spans="1:16" ht="27" customHeight="1">
      <c r="A23" s="67" t="s">
        <v>34</v>
      </c>
      <c r="B23" s="68">
        <v>135539</v>
      </c>
      <c r="C23" s="69">
        <v>0</v>
      </c>
      <c r="D23" s="69">
        <v>584</v>
      </c>
      <c r="E23" s="69">
        <v>168341</v>
      </c>
      <c r="F23" s="69">
        <v>166415</v>
      </c>
      <c r="G23" s="69">
        <v>0</v>
      </c>
      <c r="H23" s="69">
        <v>0</v>
      </c>
      <c r="I23" s="69">
        <v>0</v>
      </c>
      <c r="J23" s="71">
        <v>0</v>
      </c>
      <c r="K23" s="72">
        <f t="shared" si="0"/>
        <v>470879</v>
      </c>
      <c r="L23" s="73">
        <f>2!F23+3!K23</f>
        <v>823663</v>
      </c>
      <c r="M23" s="69">
        <v>0</v>
      </c>
      <c r="N23" s="69">
        <v>0</v>
      </c>
      <c r="O23" s="70">
        <f t="shared" si="1"/>
        <v>823663</v>
      </c>
      <c r="P23" s="22"/>
    </row>
    <row r="24" spans="1:16" ht="27" customHeight="1">
      <c r="A24" s="24" t="s">
        <v>35</v>
      </c>
      <c r="B24" s="19">
        <v>202062</v>
      </c>
      <c r="C24" s="20">
        <v>0</v>
      </c>
      <c r="D24" s="20">
        <v>2500</v>
      </c>
      <c r="E24" s="20">
        <v>339894</v>
      </c>
      <c r="F24" s="20">
        <v>433409</v>
      </c>
      <c r="G24" s="20">
        <v>0</v>
      </c>
      <c r="H24" s="20">
        <v>0</v>
      </c>
      <c r="I24" s="20">
        <v>29415</v>
      </c>
      <c r="J24" s="53">
        <v>0</v>
      </c>
      <c r="K24" s="64">
        <f t="shared" si="0"/>
        <v>1007280</v>
      </c>
      <c r="L24" s="58">
        <f>2!F24+3!K24</f>
        <v>1631015</v>
      </c>
      <c r="M24" s="20">
        <v>713</v>
      </c>
      <c r="N24" s="20">
        <v>0</v>
      </c>
      <c r="O24" s="21">
        <f t="shared" si="1"/>
        <v>1631728</v>
      </c>
      <c r="P24" s="22"/>
    </row>
    <row r="25" spans="1:16" ht="27" customHeight="1">
      <c r="A25" s="24" t="s">
        <v>36</v>
      </c>
      <c r="B25" s="19">
        <v>43934</v>
      </c>
      <c r="C25" s="20">
        <v>0</v>
      </c>
      <c r="D25" s="20">
        <v>1582</v>
      </c>
      <c r="E25" s="20">
        <v>62897</v>
      </c>
      <c r="F25" s="20">
        <v>65955</v>
      </c>
      <c r="G25" s="20">
        <v>0</v>
      </c>
      <c r="H25" s="20">
        <v>0</v>
      </c>
      <c r="I25" s="20">
        <v>4922</v>
      </c>
      <c r="J25" s="53">
        <v>0</v>
      </c>
      <c r="K25" s="64">
        <f t="shared" si="0"/>
        <v>179290</v>
      </c>
      <c r="L25" s="58">
        <f>2!F25+3!K25</f>
        <v>604804</v>
      </c>
      <c r="M25" s="20">
        <v>4656</v>
      </c>
      <c r="N25" s="20">
        <v>0</v>
      </c>
      <c r="O25" s="21">
        <f t="shared" si="1"/>
        <v>609460</v>
      </c>
      <c r="P25" s="22"/>
    </row>
    <row r="26" spans="1:16" ht="27" customHeight="1">
      <c r="A26" s="29" t="s">
        <v>37</v>
      </c>
      <c r="B26" s="30">
        <v>144235</v>
      </c>
      <c r="C26" s="31">
        <v>0</v>
      </c>
      <c r="D26" s="31">
        <v>0</v>
      </c>
      <c r="E26" s="31">
        <v>101406</v>
      </c>
      <c r="F26" s="31">
        <v>136314</v>
      </c>
      <c r="G26" s="31">
        <v>0</v>
      </c>
      <c r="H26" s="31">
        <v>0</v>
      </c>
      <c r="I26" s="31">
        <v>5178</v>
      </c>
      <c r="J26" s="55">
        <v>0</v>
      </c>
      <c r="K26" s="66">
        <f t="shared" si="0"/>
        <v>387133</v>
      </c>
      <c r="L26" s="60">
        <f>2!F26+3!K26</f>
        <v>1318936</v>
      </c>
      <c r="M26" s="31">
        <v>0</v>
      </c>
      <c r="N26" s="31">
        <v>0</v>
      </c>
      <c r="O26" s="32">
        <f t="shared" si="1"/>
        <v>1318936</v>
      </c>
      <c r="P26" s="22"/>
    </row>
    <row r="27" spans="1:16" ht="27" customHeight="1">
      <c r="A27" s="90" t="s">
        <v>38</v>
      </c>
      <c r="B27" s="91">
        <v>75766</v>
      </c>
      <c r="C27" s="92">
        <v>0</v>
      </c>
      <c r="D27" s="92">
        <v>0</v>
      </c>
      <c r="E27" s="92">
        <v>185994</v>
      </c>
      <c r="F27" s="92">
        <v>198676</v>
      </c>
      <c r="G27" s="92">
        <v>0</v>
      </c>
      <c r="H27" s="92">
        <v>0</v>
      </c>
      <c r="I27" s="92">
        <v>16927</v>
      </c>
      <c r="J27" s="94">
        <v>0</v>
      </c>
      <c r="K27" s="95">
        <f t="shared" si="0"/>
        <v>477363</v>
      </c>
      <c r="L27" s="96">
        <f>2!F27+3!K27</f>
        <v>1030594</v>
      </c>
      <c r="M27" s="92">
        <v>0</v>
      </c>
      <c r="N27" s="92">
        <v>0</v>
      </c>
      <c r="O27" s="93">
        <f t="shared" si="1"/>
        <v>1030594</v>
      </c>
      <c r="P27" s="22"/>
    </row>
    <row r="28" spans="1:16" ht="27" customHeight="1">
      <c r="A28" s="24" t="s">
        <v>39</v>
      </c>
      <c r="B28" s="19">
        <v>94014</v>
      </c>
      <c r="C28" s="20">
        <v>0</v>
      </c>
      <c r="D28" s="20">
        <v>0</v>
      </c>
      <c r="E28" s="20">
        <v>202859</v>
      </c>
      <c r="F28" s="20">
        <v>220712</v>
      </c>
      <c r="G28" s="20">
        <v>0</v>
      </c>
      <c r="H28" s="20">
        <v>0</v>
      </c>
      <c r="I28" s="20">
        <v>0</v>
      </c>
      <c r="J28" s="53">
        <v>0</v>
      </c>
      <c r="K28" s="64">
        <f t="shared" si="0"/>
        <v>517585</v>
      </c>
      <c r="L28" s="58">
        <f>2!F28+3!K28</f>
        <v>865033</v>
      </c>
      <c r="M28" s="20">
        <v>0</v>
      </c>
      <c r="N28" s="20">
        <v>0</v>
      </c>
      <c r="O28" s="21">
        <f t="shared" si="1"/>
        <v>865033</v>
      </c>
      <c r="P28" s="22"/>
    </row>
    <row r="29" spans="1:16" ht="27" customHeight="1">
      <c r="A29" s="24" t="s">
        <v>40</v>
      </c>
      <c r="B29" s="19">
        <v>69436</v>
      </c>
      <c r="C29" s="20">
        <v>0</v>
      </c>
      <c r="D29" s="20">
        <v>6496</v>
      </c>
      <c r="E29" s="20">
        <v>173752</v>
      </c>
      <c r="F29" s="20">
        <v>215621</v>
      </c>
      <c r="G29" s="20">
        <v>0</v>
      </c>
      <c r="H29" s="20">
        <v>0</v>
      </c>
      <c r="I29" s="20">
        <v>7775</v>
      </c>
      <c r="J29" s="53">
        <v>0</v>
      </c>
      <c r="K29" s="64">
        <f t="shared" si="0"/>
        <v>473080</v>
      </c>
      <c r="L29" s="58">
        <f>2!F29+3!K29</f>
        <v>1008245</v>
      </c>
      <c r="M29" s="20">
        <v>373</v>
      </c>
      <c r="N29" s="20">
        <v>0</v>
      </c>
      <c r="O29" s="21">
        <f t="shared" si="1"/>
        <v>1008618</v>
      </c>
      <c r="P29" s="22"/>
    </row>
    <row r="30" spans="1:16" ht="27" customHeight="1">
      <c r="A30" s="24" t="s">
        <v>41</v>
      </c>
      <c r="B30" s="19">
        <v>84721</v>
      </c>
      <c r="C30" s="20">
        <v>0</v>
      </c>
      <c r="D30" s="20">
        <v>6</v>
      </c>
      <c r="E30" s="20">
        <v>110361</v>
      </c>
      <c r="F30" s="20">
        <v>120012</v>
      </c>
      <c r="G30" s="20">
        <v>0</v>
      </c>
      <c r="H30" s="20">
        <v>0</v>
      </c>
      <c r="I30" s="20">
        <v>19036</v>
      </c>
      <c r="J30" s="53">
        <v>0</v>
      </c>
      <c r="K30" s="64">
        <f t="shared" si="0"/>
        <v>334136</v>
      </c>
      <c r="L30" s="58">
        <f>2!F30+3!K30</f>
        <v>664108</v>
      </c>
      <c r="M30" s="20">
        <v>40</v>
      </c>
      <c r="N30" s="20">
        <v>0</v>
      </c>
      <c r="O30" s="21">
        <f t="shared" si="1"/>
        <v>664148</v>
      </c>
      <c r="P30" s="22"/>
    </row>
    <row r="31" spans="1:16" ht="27" customHeight="1">
      <c r="A31" s="24" t="s">
        <v>42</v>
      </c>
      <c r="B31" s="19">
        <v>54068</v>
      </c>
      <c r="C31" s="20">
        <v>0</v>
      </c>
      <c r="D31" s="20">
        <v>1366</v>
      </c>
      <c r="E31" s="20">
        <v>93226</v>
      </c>
      <c r="F31" s="20">
        <v>112977</v>
      </c>
      <c r="G31" s="20">
        <v>0</v>
      </c>
      <c r="H31" s="20">
        <v>0</v>
      </c>
      <c r="I31" s="20">
        <v>7909</v>
      </c>
      <c r="J31" s="53">
        <v>0</v>
      </c>
      <c r="K31" s="64">
        <f t="shared" si="0"/>
        <v>269546</v>
      </c>
      <c r="L31" s="58">
        <f>2!F31+3!K31</f>
        <v>310241</v>
      </c>
      <c r="M31" s="20">
        <v>81</v>
      </c>
      <c r="N31" s="20">
        <v>0</v>
      </c>
      <c r="O31" s="21">
        <f t="shared" si="1"/>
        <v>310322</v>
      </c>
      <c r="P31" s="22"/>
    </row>
    <row r="32" spans="1:16" ht="27" customHeight="1">
      <c r="A32" s="89" t="s">
        <v>67</v>
      </c>
      <c r="B32" s="30">
        <v>141646</v>
      </c>
      <c r="C32" s="31">
        <v>0</v>
      </c>
      <c r="D32" s="31">
        <v>3392</v>
      </c>
      <c r="E32" s="31">
        <v>180301</v>
      </c>
      <c r="F32" s="31">
        <v>193549</v>
      </c>
      <c r="G32" s="31">
        <v>0</v>
      </c>
      <c r="H32" s="31">
        <v>0</v>
      </c>
      <c r="I32" s="31">
        <v>14979</v>
      </c>
      <c r="J32" s="55">
        <v>0</v>
      </c>
      <c r="K32" s="66">
        <f t="shared" si="0"/>
        <v>533867</v>
      </c>
      <c r="L32" s="60">
        <f>2!F32+3!K32</f>
        <v>699110</v>
      </c>
      <c r="M32" s="31">
        <v>13</v>
      </c>
      <c r="N32" s="31">
        <v>0</v>
      </c>
      <c r="O32" s="32">
        <f t="shared" si="1"/>
        <v>699123</v>
      </c>
      <c r="P32" s="22"/>
    </row>
    <row r="33" spans="1:16" ht="27" customHeight="1">
      <c r="A33" s="24" t="s">
        <v>69</v>
      </c>
      <c r="B33" s="19">
        <v>271957</v>
      </c>
      <c r="C33" s="20">
        <v>0</v>
      </c>
      <c r="D33" s="20">
        <v>1276</v>
      </c>
      <c r="E33" s="20">
        <v>279013</v>
      </c>
      <c r="F33" s="20">
        <v>274217</v>
      </c>
      <c r="G33" s="20">
        <v>0</v>
      </c>
      <c r="H33" s="20">
        <v>0</v>
      </c>
      <c r="I33" s="20">
        <v>6211</v>
      </c>
      <c r="J33" s="53">
        <v>0</v>
      </c>
      <c r="K33" s="64">
        <f t="shared" si="0"/>
        <v>832674</v>
      </c>
      <c r="L33" s="58">
        <f>2!F33+3!K33</f>
        <v>1546554</v>
      </c>
      <c r="M33" s="20">
        <v>0</v>
      </c>
      <c r="N33" s="20">
        <v>0</v>
      </c>
      <c r="O33" s="21">
        <f t="shared" si="1"/>
        <v>1546554</v>
      </c>
      <c r="P33" s="22"/>
    </row>
    <row r="34" spans="1:16" ht="27" customHeight="1">
      <c r="A34" s="29" t="s">
        <v>68</v>
      </c>
      <c r="B34" s="30">
        <v>164783</v>
      </c>
      <c r="C34" s="31">
        <v>0</v>
      </c>
      <c r="D34" s="31">
        <v>1032</v>
      </c>
      <c r="E34" s="31">
        <v>347013</v>
      </c>
      <c r="F34" s="31">
        <v>304288</v>
      </c>
      <c r="G34" s="31">
        <v>0</v>
      </c>
      <c r="H34" s="31">
        <v>0</v>
      </c>
      <c r="I34" s="31">
        <v>10136</v>
      </c>
      <c r="J34" s="55">
        <v>0</v>
      </c>
      <c r="K34" s="66">
        <f t="shared" si="0"/>
        <v>827252</v>
      </c>
      <c r="L34" s="60">
        <f>2!F34+3!K34</f>
        <v>870428</v>
      </c>
      <c r="M34" s="31">
        <v>914</v>
      </c>
      <c r="N34" s="31">
        <v>0</v>
      </c>
      <c r="O34" s="32">
        <f t="shared" si="1"/>
        <v>871342</v>
      </c>
      <c r="P34" s="22"/>
    </row>
    <row r="35" spans="1:16" ht="27" customHeight="1">
      <c r="A35" s="24" t="s">
        <v>43</v>
      </c>
      <c r="B35" s="19">
        <v>89893</v>
      </c>
      <c r="C35" s="20">
        <v>0</v>
      </c>
      <c r="D35" s="20">
        <v>2361</v>
      </c>
      <c r="E35" s="20">
        <v>147340</v>
      </c>
      <c r="F35" s="20">
        <v>168337</v>
      </c>
      <c r="G35" s="20">
        <v>0</v>
      </c>
      <c r="H35" s="20">
        <v>0</v>
      </c>
      <c r="I35" s="20">
        <v>24775</v>
      </c>
      <c r="J35" s="53">
        <v>0</v>
      </c>
      <c r="K35" s="64">
        <f t="shared" si="0"/>
        <v>432706</v>
      </c>
      <c r="L35" s="58">
        <f>2!F35+3!K35</f>
        <v>698894</v>
      </c>
      <c r="M35" s="20">
        <v>76894</v>
      </c>
      <c r="N35" s="20">
        <v>0</v>
      </c>
      <c r="O35" s="21">
        <f t="shared" si="1"/>
        <v>775788</v>
      </c>
      <c r="P35" s="22"/>
    </row>
    <row r="36" spans="1:16" ht="27" customHeight="1" thickBot="1">
      <c r="A36" s="25" t="s">
        <v>44</v>
      </c>
      <c r="B36" s="26">
        <v>96943</v>
      </c>
      <c r="C36" s="27">
        <v>0</v>
      </c>
      <c r="D36" s="27">
        <v>500</v>
      </c>
      <c r="E36" s="27">
        <v>131529</v>
      </c>
      <c r="F36" s="27">
        <v>177335</v>
      </c>
      <c r="G36" s="27">
        <v>0</v>
      </c>
      <c r="H36" s="27">
        <v>0</v>
      </c>
      <c r="I36" s="27">
        <v>15886</v>
      </c>
      <c r="J36" s="54">
        <v>0</v>
      </c>
      <c r="K36" s="65">
        <f t="shared" si="0"/>
        <v>422193</v>
      </c>
      <c r="L36" s="59">
        <f>2!F36+3!K36</f>
        <v>717868</v>
      </c>
      <c r="M36" s="27">
        <v>0</v>
      </c>
      <c r="N36" s="27">
        <v>0</v>
      </c>
      <c r="O36" s="28">
        <f t="shared" si="1"/>
        <v>717868</v>
      </c>
      <c r="P36" s="22"/>
    </row>
    <row r="37" spans="1:16" ht="27" customHeight="1" thickBot="1">
      <c r="A37" s="25" t="s">
        <v>45</v>
      </c>
      <c r="B37" s="33">
        <f>SUM(B8:B21)</f>
        <v>9744385</v>
      </c>
      <c r="C37" s="34">
        <f aca="true" t="shared" si="2" ref="C37:O37">SUM(C8:C21)</f>
        <v>5673</v>
      </c>
      <c r="D37" s="34">
        <f t="shared" si="2"/>
        <v>33252</v>
      </c>
      <c r="E37" s="34">
        <f t="shared" si="2"/>
        <v>12735008</v>
      </c>
      <c r="F37" s="34">
        <f t="shared" si="2"/>
        <v>15050560</v>
      </c>
      <c r="G37" s="34">
        <f t="shared" si="2"/>
        <v>16903</v>
      </c>
      <c r="H37" s="34">
        <f t="shared" si="2"/>
        <v>0</v>
      </c>
      <c r="I37" s="34">
        <f t="shared" si="2"/>
        <v>483605</v>
      </c>
      <c r="J37" s="52">
        <f t="shared" si="2"/>
        <v>0</v>
      </c>
      <c r="K37" s="52">
        <f t="shared" si="2"/>
        <v>38069386</v>
      </c>
      <c r="L37" s="36">
        <f t="shared" si="2"/>
        <v>72795181</v>
      </c>
      <c r="M37" s="34">
        <f t="shared" si="2"/>
        <v>82509</v>
      </c>
      <c r="N37" s="34">
        <f t="shared" si="2"/>
        <v>1347</v>
      </c>
      <c r="O37" s="35">
        <f t="shared" si="2"/>
        <v>72879037</v>
      </c>
      <c r="P37" s="22"/>
    </row>
    <row r="38" spans="1:16" ht="27" customHeight="1" thickBot="1">
      <c r="A38" s="25" t="s">
        <v>76</v>
      </c>
      <c r="B38" s="33">
        <f>SUM(B22:B36)</f>
        <v>1710841</v>
      </c>
      <c r="C38" s="34">
        <f aca="true" t="shared" si="3" ref="C38:O38">SUM(C22:C36)</f>
        <v>0</v>
      </c>
      <c r="D38" s="34">
        <f t="shared" si="3"/>
        <v>22457</v>
      </c>
      <c r="E38" s="34">
        <f t="shared" si="3"/>
        <v>2571505</v>
      </c>
      <c r="F38" s="34">
        <f t="shared" si="3"/>
        <v>2844918</v>
      </c>
      <c r="G38" s="34">
        <f t="shared" si="3"/>
        <v>0</v>
      </c>
      <c r="H38" s="34">
        <f t="shared" si="3"/>
        <v>0</v>
      </c>
      <c r="I38" s="34">
        <f t="shared" si="3"/>
        <v>163149</v>
      </c>
      <c r="J38" s="52">
        <f t="shared" si="3"/>
        <v>0</v>
      </c>
      <c r="K38" s="52">
        <f t="shared" si="3"/>
        <v>7312870</v>
      </c>
      <c r="L38" s="36">
        <f t="shared" si="3"/>
        <v>13255978</v>
      </c>
      <c r="M38" s="34">
        <f t="shared" si="3"/>
        <v>84410</v>
      </c>
      <c r="N38" s="34">
        <f t="shared" si="3"/>
        <v>0</v>
      </c>
      <c r="O38" s="35">
        <f t="shared" si="3"/>
        <v>13340388</v>
      </c>
      <c r="P38" s="22"/>
    </row>
    <row r="39" spans="1:16" ht="27" customHeight="1" thickBot="1">
      <c r="A39" s="25" t="s">
        <v>46</v>
      </c>
      <c r="B39" s="33">
        <f>SUM(B8:B36)</f>
        <v>11455226</v>
      </c>
      <c r="C39" s="34">
        <f aca="true" t="shared" si="4" ref="C39:O39">SUM(C8:C36)</f>
        <v>5673</v>
      </c>
      <c r="D39" s="34">
        <f t="shared" si="4"/>
        <v>55709</v>
      </c>
      <c r="E39" s="34">
        <f t="shared" si="4"/>
        <v>15306513</v>
      </c>
      <c r="F39" s="34">
        <f t="shared" si="4"/>
        <v>17895478</v>
      </c>
      <c r="G39" s="34">
        <f t="shared" si="4"/>
        <v>16903</v>
      </c>
      <c r="H39" s="34">
        <f t="shared" si="4"/>
        <v>0</v>
      </c>
      <c r="I39" s="34">
        <f t="shared" si="4"/>
        <v>646754</v>
      </c>
      <c r="J39" s="52">
        <f t="shared" si="4"/>
        <v>0</v>
      </c>
      <c r="K39" s="52">
        <f t="shared" si="4"/>
        <v>45382256</v>
      </c>
      <c r="L39" s="36">
        <f t="shared" si="4"/>
        <v>86051159</v>
      </c>
      <c r="M39" s="34">
        <f t="shared" si="4"/>
        <v>166919</v>
      </c>
      <c r="N39" s="34">
        <f t="shared" si="4"/>
        <v>1347</v>
      </c>
      <c r="O39" s="35">
        <f t="shared" si="4"/>
        <v>86219425</v>
      </c>
      <c r="P39" s="22"/>
    </row>
  </sheetData>
  <mergeCells count="1">
    <mergeCell ref="F4:G4"/>
  </mergeCells>
  <printOptions/>
  <pageMargins left="0.53" right="0.37" top="0.96" bottom="0.5118110236220472" header="0.66" footer="0.5118110236220472"/>
  <pageSetup horizontalDpi="300" verticalDpi="300" orientation="landscape" paperSize="9" scale="48" r:id="rId1"/>
  <headerFooter alignWithMargins="0">
    <oddHeader>&amp;L&amp;24 １０　公営企業等に対する繰出しの状況（３）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2010-12-03T06:45:11Z</cp:lastPrinted>
  <dcterms:created xsi:type="dcterms:W3CDTF">2001-02-26T02:24:04Z</dcterms:created>
  <dcterms:modified xsi:type="dcterms:W3CDTF">2010-12-03T06:50:59Z</dcterms:modified>
  <cp:category/>
  <cp:version/>
  <cp:contentType/>
  <cp:contentStatus/>
</cp:coreProperties>
</file>