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<sst xmlns="http://schemas.openxmlformats.org/spreadsheetml/2006/main" count="241" uniqueCount="186">
  <si>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</si>
  <si>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</si>
  <si>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</si>
  <si>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</si>
  <si>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</si>
  <si>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</si>
  <si>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</si>
  <si>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</si>
  <si>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</si>
  <si>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</si>
  <si>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</si>
  <si>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</si>
  <si>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</si>
  <si>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</si>
  <si>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</si>
  <si>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</si>
  <si>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</si>
  <si>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</si>
  <si>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</si>
  <si>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</si>
  <si>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</si>
  <si>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</si>
  <si>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</si>
  <si>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</si>
  <si>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</si>
  <si>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</si>
  <si>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</si>
  <si>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</si>
  <si>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</si>
  <si>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</si>
  <si>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</si>
  <si>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</si>
  <si>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</si>
  <si>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</si>
  <si>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</si>
  <si>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</si>
  <si>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</si>
  <si>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</si>
  <si>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</si>
  <si>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</si>
  <si>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</si>
  <si>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</si>
  <si>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</si>
  <si>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</si>
  <si>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</si>
  <si>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</si>
  <si>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</si>
  <si>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</si>
  <si>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</si>
  <si>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</si>
  <si>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</si>
  <si>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</si>
  <si>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</si>
  <si>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</si>
  <si>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</si>
  <si>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</si>
  <si>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</si>
  <si>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</si>
  <si>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</si>
  <si>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</si>
  <si>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</si>
  <si>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</si>
  <si>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</si>
  <si>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</si>
  <si>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</si>
  <si>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</si>
  <si>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</si>
  <si>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</si>
  <si>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</si>
  <si>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</si>
  <si>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</si>
  <si>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</si>
  <si>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</si>
  <si>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</si>
  <si>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</si>
  <si>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</si>
  <si>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</si>
  <si>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</si>
  <si>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</si>
  <si>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</si>
  <si>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</si>
  <si>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</si>
  <si>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</si>
  <si>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</si>
  <si>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</si>
  <si>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</si>
  <si>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</si>
  <si>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</si>
  <si>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</si>
  <si>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</si>
  <si>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</si>
  <si>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</si>
  <si>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</si>
  <si>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</si>
  <si>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</si>
  <si>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</si>
  <si>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</si>
  <si>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</si>
  <si>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</si>
  <si>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</si>
  <si>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</si>
  <si>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</si>
  <si>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</si>
  <si>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</si>
  <si>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</si>
  <si>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</si>
  <si>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</si>
  <si>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</si>
  <si>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</si>
  <si>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</si>
  <si>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</si>
  <si>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</si>
  <si>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</si>
  <si>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</si>
  <si>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</si>
  <si>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</si>
  <si>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</si>
  <si>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</si>
  <si>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</si>
  <si>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</si>
  <si>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</si>
  <si>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</si>
  <si>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</si>
  <si>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</si>
  <si>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</si>
  <si>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</si>
  <si>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</si>
  <si>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</si>
  <si>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</si>
  <si>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</si>
  <si>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</si>
  <si>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</si>
  <si>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</si>
  <si>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</si>
  <si>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</si>
  <si>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</si>
  <si>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</si>
  <si>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</si>
  <si>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</si>
  <si>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</si>
  <si>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</si>
  <si>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</si>
  <si>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</si>
  <si>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</si>
  <si>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</si>
  <si>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</si>
  <si>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</si>
  <si>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</si>
  <si>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</si>
  <si>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</si>
  <si>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</si>
  <si>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</si>
  <si>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</si>
  <si>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</si>
  <si>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</si>
  <si>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</si>
  <si>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</si>
  <si>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</si>
  <si>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</si>
  <si>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</si>
  <si>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</si>
  <si>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</si>
  <si>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</si>
  <si>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</si>
  <si>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</si>
  <si>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</si>
  <si>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</si>
  <si>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</si>
  <si>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</si>
  <si>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</si>
  <si>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</si>
  <si>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</si>
  <si>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</si>
  <si>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</si>
  <si>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</si>
  <si>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</si>
  <si>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</si>
  <si>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</si>
  <si>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</si>
  <si>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</si>
  <si>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</si>
  <si>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</si>
  <si>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</si>
  <si>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 xml:space="preserve"> H 21. 3. 1 </t>
  </si>
  <si>
    <t>（想定企業会計）</t>
  </si>
  <si>
    <t>１３　市場事業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</si>
</sst>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  <numFmt numFmtId="181" formatCode="#,##0;&quot;△ &quot;#,##0"/>
    <numFmt numFmtId="182" formatCode="0;&quot;△ &quot;0"/>
  </numFmts>
  <fonts count="4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5" xfId="0" applyBorder="1" applyAlignment="1">
      <alignment horizontal="center"/>
    </xf>
    <xf numFmtId="37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6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14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/>
    </xf>
    <xf numFmtId="176" fontId="3" fillId="0" borderId="12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21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3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4" xfId="0" applyFont="1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0" fillId="0" borderId="0" xfId="62">
      <alignment/>
      <protection/>
    </xf>
    <xf numFmtId="37" fontId="0" fillId="0" borderId="10" xfId="62" applyBorder="1">
      <alignment/>
      <protection/>
    </xf>
    <xf numFmtId="37" fontId="0" fillId="0" borderId="10" xfId="62" applyBorder="1" applyAlignment="1">
      <alignment horizontal="center"/>
      <protection/>
    </xf>
    <xf numFmtId="37" fontId="0" fillId="0" borderId="11" xfId="62" applyBorder="1">
      <alignment/>
      <protection/>
    </xf>
    <xf numFmtId="37" fontId="0" fillId="0" borderId="25" xfId="62" applyBorder="1">
      <alignment/>
      <protection/>
    </xf>
    <xf numFmtId="37" fontId="0" fillId="0" borderId="26" xfId="62" applyBorder="1">
      <alignment/>
      <protection/>
    </xf>
    <xf numFmtId="37" fontId="0" fillId="0" borderId="27" xfId="62" applyBorder="1">
      <alignment/>
      <protection/>
    </xf>
    <xf numFmtId="37" fontId="0" fillId="0" borderId="11" xfId="62" applyBorder="1" applyAlignment="1">
      <alignment horizontal="center"/>
      <protection/>
    </xf>
    <xf numFmtId="37" fontId="0" fillId="0" borderId="12" xfId="62" applyBorder="1">
      <alignment/>
      <protection/>
    </xf>
    <xf numFmtId="37" fontId="0" fillId="0" borderId="28" xfId="62" applyBorder="1">
      <alignment/>
      <protection/>
    </xf>
    <xf numFmtId="37" fontId="0" fillId="0" borderId="15" xfId="62" applyBorder="1" applyAlignment="1">
      <alignment horizontal="center"/>
      <protection/>
    </xf>
    <xf numFmtId="37" fontId="0" fillId="0" borderId="29" xfId="62" applyBorder="1">
      <alignment/>
      <protection/>
    </xf>
    <xf numFmtId="37" fontId="0" fillId="0" borderId="30" xfId="62" applyNumberFormat="1" applyBorder="1" applyProtection="1">
      <alignment/>
      <protection/>
    </xf>
    <xf numFmtId="37" fontId="0" fillId="0" borderId="17" xfId="62" applyBorder="1">
      <alignment/>
      <protection/>
    </xf>
    <xf numFmtId="37" fontId="0" fillId="0" borderId="14" xfId="62" applyBorder="1">
      <alignment/>
      <protection/>
    </xf>
    <xf numFmtId="37" fontId="0" fillId="0" borderId="14" xfId="62" applyBorder="1" applyAlignment="1">
      <alignment horizontal="center"/>
      <protection/>
    </xf>
    <xf numFmtId="37" fontId="0" fillId="0" borderId="31" xfId="62" applyBorder="1">
      <alignment/>
      <protection/>
    </xf>
    <xf numFmtId="37" fontId="0" fillId="0" borderId="32" xfId="62" applyNumberFormat="1" applyBorder="1" applyProtection="1">
      <alignment/>
      <protection/>
    </xf>
    <xf numFmtId="37" fontId="0" fillId="0" borderId="13" xfId="62" applyBorder="1">
      <alignment/>
      <protection/>
    </xf>
    <xf numFmtId="37" fontId="0" fillId="0" borderId="0" xfId="62" applyFont="1">
      <alignment/>
      <protection/>
    </xf>
    <xf numFmtId="37" fontId="7" fillId="0" borderId="0" xfId="62" applyFont="1" applyAlignment="1">
      <alignment vertical="center"/>
      <protection/>
    </xf>
    <xf numFmtId="37" fontId="0" fillId="0" borderId="14" xfId="62" applyFont="1" applyBorder="1">
      <alignment/>
      <protection/>
    </xf>
    <xf numFmtId="37" fontId="0" fillId="0" borderId="11" xfId="62" applyNumberFormat="1" applyBorder="1" applyProtection="1">
      <alignment/>
      <protection/>
    </xf>
    <xf numFmtId="0" fontId="0" fillId="0" borderId="0" xfId="61">
      <alignment/>
      <protection/>
    </xf>
    <xf numFmtId="0" fontId="0" fillId="0" borderId="14" xfId="61" applyBorder="1">
      <alignment/>
      <protection/>
    </xf>
    <xf numFmtId="37" fontId="0" fillId="0" borderId="32" xfId="62" applyBorder="1">
      <alignment/>
      <protection/>
    </xf>
    <xf numFmtId="0" fontId="0" fillId="0" borderId="33" xfId="61" applyBorder="1">
      <alignment/>
      <protection/>
    </xf>
    <xf numFmtId="0" fontId="0" fillId="0" borderId="34" xfId="61" applyBorder="1" applyAlignment="1">
      <alignment horizontal="center"/>
      <protection/>
    </xf>
    <xf numFmtId="37" fontId="0" fillId="0" borderId="35" xfId="62" applyBorder="1">
      <alignment/>
      <protection/>
    </xf>
    <xf numFmtId="37" fontId="0" fillId="0" borderId="36" xfId="62" applyBorder="1">
      <alignment/>
      <protection/>
    </xf>
    <xf numFmtId="37" fontId="0" fillId="0" borderId="27" xfId="62" applyNumberFormat="1" applyBorder="1" applyProtection="1">
      <alignment/>
      <protection/>
    </xf>
    <xf numFmtId="37" fontId="0" fillId="0" borderId="15" xfId="62" applyBorder="1">
      <alignment/>
      <protection/>
    </xf>
    <xf numFmtId="37" fontId="0" fillId="0" borderId="0" xfId="62" applyNumberFormat="1" applyProtection="1">
      <alignment/>
      <protection/>
    </xf>
    <xf numFmtId="37" fontId="0" fillId="0" borderId="30" xfId="62" applyBorder="1">
      <alignment/>
      <protection/>
    </xf>
    <xf numFmtId="37" fontId="0" fillId="0" borderId="37" xfId="62" applyNumberFormat="1" applyBorder="1" applyProtection="1">
      <alignment/>
      <protection/>
    </xf>
    <xf numFmtId="37" fontId="0" fillId="0" borderId="0" xfId="62" applyAlignment="1">
      <alignment horizontal="right"/>
      <protection/>
    </xf>
    <xf numFmtId="37" fontId="0" fillId="0" borderId="0" xfId="62" applyAlignment="1">
      <alignment horizontal="center"/>
      <protection/>
    </xf>
    <xf numFmtId="0" fontId="0" fillId="0" borderId="0" xfId="61" applyBorder="1">
      <alignment/>
      <protection/>
    </xf>
    <xf numFmtId="37" fontId="0" fillId="0" borderId="38" xfId="62" applyBorder="1">
      <alignment/>
      <protection/>
    </xf>
    <xf numFmtId="37" fontId="0" fillId="0" borderId="39" xfId="62" applyBorder="1">
      <alignment/>
      <protection/>
    </xf>
    <xf numFmtId="37" fontId="0" fillId="0" borderId="40" xfId="62" applyBorder="1">
      <alignment/>
      <protection/>
    </xf>
    <xf numFmtId="37" fontId="0" fillId="0" borderId="41" xfId="62" applyBorder="1">
      <alignment/>
      <protection/>
    </xf>
    <xf numFmtId="0" fontId="0" fillId="0" borderId="14" xfId="61" applyFont="1" applyBorder="1">
      <alignment/>
      <protection/>
    </xf>
    <xf numFmtId="38" fontId="1" fillId="0" borderId="0" xfId="49" applyFont="1" applyAlignment="1">
      <alignment/>
    </xf>
    <xf numFmtId="37" fontId="0" fillId="0" borderId="42" xfId="0" applyBorder="1" applyAlignment="1">
      <alignment/>
    </xf>
    <xf numFmtId="37" fontId="0" fillId="0" borderId="31" xfId="0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23" xfId="0" applyNumberFormat="1" applyBorder="1" applyAlignment="1">
      <alignment/>
    </xf>
    <xf numFmtId="37" fontId="3" fillId="0" borderId="43" xfId="0" applyFont="1" applyBorder="1" applyAlignment="1">
      <alignment/>
    </xf>
    <xf numFmtId="37" fontId="3" fillId="0" borderId="27" xfId="0" applyFont="1" applyBorder="1" applyAlignment="1">
      <alignment horizontal="center"/>
    </xf>
    <xf numFmtId="176" fontId="3" fillId="0" borderId="3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37" fontId="3" fillId="0" borderId="44" xfId="0" applyFont="1" applyBorder="1" applyAlignment="1">
      <alignment/>
    </xf>
    <xf numFmtId="37" fontId="3" fillId="0" borderId="26" xfId="0" applyFont="1" applyBorder="1" applyAlignment="1">
      <alignment/>
    </xf>
    <xf numFmtId="37" fontId="3" fillId="0" borderId="19" xfId="0" applyFont="1" applyBorder="1" applyAlignment="1">
      <alignment horizontal="center"/>
    </xf>
    <xf numFmtId="37" fontId="3" fillId="0" borderId="26" xfId="0" applyFont="1" applyBorder="1" applyAlignment="1">
      <alignment horizontal="center"/>
    </xf>
    <xf numFmtId="176" fontId="3" fillId="0" borderId="28" xfId="0" applyNumberFormat="1" applyFont="1" applyBorder="1" applyAlignment="1" applyProtection="1">
      <alignment/>
      <protection/>
    </xf>
    <xf numFmtId="176" fontId="3" fillId="0" borderId="2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"/>
      <protection/>
    </xf>
    <xf numFmtId="37" fontId="3" fillId="0" borderId="31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29" xfId="0" applyFont="1" applyBorder="1" applyAlignment="1">
      <alignment/>
    </xf>
    <xf numFmtId="37" fontId="3" fillId="0" borderId="22" xfId="0" applyFont="1" applyBorder="1" applyAlignment="1">
      <alignment/>
    </xf>
    <xf numFmtId="37" fontId="3" fillId="0" borderId="2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9" fontId="3" fillId="0" borderId="22" xfId="0" applyNumberFormat="1" applyFont="1" applyBorder="1" applyAlignment="1" applyProtection="1">
      <alignment/>
      <protection/>
    </xf>
    <xf numFmtId="39" fontId="3" fillId="0" borderId="31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7" fontId="3" fillId="0" borderId="28" xfId="0" applyFont="1" applyBorder="1" applyAlignment="1">
      <alignment/>
    </xf>
    <xf numFmtId="37" fontId="3" fillId="0" borderId="20" xfId="0" applyFont="1" applyBorder="1" applyAlignment="1">
      <alignment/>
    </xf>
    <xf numFmtId="37" fontId="0" fillId="0" borderId="26" xfId="0" applyBorder="1" applyAlignment="1">
      <alignment horizontal="center"/>
    </xf>
    <xf numFmtId="37" fontId="0" fillId="0" borderId="26" xfId="0" applyBorder="1" applyAlignment="1">
      <alignment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95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" sqref="B1"/>
    </sheetView>
  </sheetViews>
  <sheetFormatPr defaultColWidth="12.66015625" defaultRowHeight="18"/>
  <cols>
    <col min="1" max="1" width="12.66015625" style="0" customWidth="1"/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9" max="9" width="12.66015625" style="0" customWidth="1"/>
    <col min="10" max="229" width="10.66015625" style="0" customWidth="1"/>
  </cols>
  <sheetData>
    <row r="1" ht="54.75" customHeight="1">
      <c r="B1" s="47" t="s">
        <v>185</v>
      </c>
    </row>
    <row r="2" ht="30" customHeight="1"/>
    <row r="3" spans="2:7" ht="17.25" customHeight="1" thickBot="1">
      <c r="B3" s="29" t="s">
        <v>1</v>
      </c>
      <c r="C3" s="29"/>
      <c r="D3" s="29"/>
      <c r="E3" s="29"/>
      <c r="F3" s="29"/>
      <c r="G3" s="29"/>
    </row>
    <row r="4" spans="2:8" ht="17.25" customHeight="1">
      <c r="B4" s="30"/>
      <c r="C4" s="31"/>
      <c r="D4" s="31"/>
      <c r="E4" s="101"/>
      <c r="F4" s="102"/>
      <c r="G4" s="30"/>
      <c r="H4" s="2"/>
    </row>
    <row r="5" spans="2:8" ht="17.25" customHeight="1">
      <c r="B5" s="30"/>
      <c r="C5" s="31" t="s">
        <v>2</v>
      </c>
      <c r="D5" s="31"/>
      <c r="E5" s="103"/>
      <c r="F5" s="104" t="s">
        <v>4</v>
      </c>
      <c r="G5" s="30"/>
      <c r="H5" s="2"/>
    </row>
    <row r="6" spans="2:8" ht="17.25" customHeight="1">
      <c r="B6" s="30"/>
      <c r="C6" s="31"/>
      <c r="D6" s="31"/>
      <c r="E6" s="105" t="s">
        <v>3</v>
      </c>
      <c r="F6" s="104" t="s">
        <v>148</v>
      </c>
      <c r="G6" s="32" t="s">
        <v>5</v>
      </c>
      <c r="H6" s="2"/>
    </row>
    <row r="7" spans="2:8" ht="17.25" customHeight="1">
      <c r="B7" s="30" t="s">
        <v>6</v>
      </c>
      <c r="C7" s="31"/>
      <c r="D7" s="31"/>
      <c r="E7" s="103"/>
      <c r="F7" s="104" t="s">
        <v>184</v>
      </c>
      <c r="G7" s="30"/>
      <c r="H7" s="2"/>
    </row>
    <row r="8" spans="2:8" ht="17.25" customHeight="1" thickBot="1">
      <c r="B8" s="33"/>
      <c r="C8" s="29"/>
      <c r="D8" s="29"/>
      <c r="E8" s="106">
        <v>244643</v>
      </c>
      <c r="F8" s="107">
        <v>244643</v>
      </c>
      <c r="G8" s="34">
        <v>244643</v>
      </c>
      <c r="H8" s="2"/>
    </row>
    <row r="9" spans="2:8" ht="17.25" customHeight="1">
      <c r="B9" s="35" t="s">
        <v>7</v>
      </c>
      <c r="C9" s="36"/>
      <c r="D9" s="36"/>
      <c r="E9" s="108" t="s">
        <v>8</v>
      </c>
      <c r="F9" s="109"/>
      <c r="G9" s="37"/>
      <c r="H9" s="2"/>
    </row>
    <row r="10" spans="2:8" ht="17.25" customHeight="1">
      <c r="B10" s="35" t="s">
        <v>9</v>
      </c>
      <c r="C10" s="36"/>
      <c r="D10" s="36"/>
      <c r="E10" s="110">
        <v>10759</v>
      </c>
      <c r="F10" s="111"/>
      <c r="G10" s="35">
        <f aca="true" t="shared" si="0" ref="G10:G33">SUM(E10:F10)</f>
        <v>10759</v>
      </c>
      <c r="H10" s="2"/>
    </row>
    <row r="11" spans="2:8" ht="17.25" customHeight="1">
      <c r="B11" s="32" t="s">
        <v>10</v>
      </c>
      <c r="C11" s="38" t="s">
        <v>11</v>
      </c>
      <c r="D11" s="39"/>
      <c r="E11" s="112">
        <v>76</v>
      </c>
      <c r="F11" s="113"/>
      <c r="G11" s="40">
        <f t="shared" si="0"/>
        <v>76</v>
      </c>
      <c r="H11" s="2"/>
    </row>
    <row r="12" spans="2:8" ht="17.25" customHeight="1">
      <c r="B12" s="30"/>
      <c r="C12" s="38" t="s">
        <v>12</v>
      </c>
      <c r="D12" s="39"/>
      <c r="E12" s="112">
        <v>0</v>
      </c>
      <c r="F12" s="113"/>
      <c r="G12" s="40">
        <f t="shared" si="0"/>
        <v>0</v>
      </c>
      <c r="H12" s="2"/>
    </row>
    <row r="13" spans="2:8" ht="17.25" customHeight="1">
      <c r="B13" s="32" t="s">
        <v>13</v>
      </c>
      <c r="C13" s="38" t="s">
        <v>14</v>
      </c>
      <c r="D13" s="39"/>
      <c r="E13" s="112">
        <v>521</v>
      </c>
      <c r="F13" s="113"/>
      <c r="G13" s="40">
        <f t="shared" si="0"/>
        <v>521</v>
      </c>
      <c r="H13" s="2"/>
    </row>
    <row r="14" spans="2:8" ht="17.25" customHeight="1">
      <c r="B14" s="30"/>
      <c r="C14" s="38" t="s">
        <v>15</v>
      </c>
      <c r="D14" s="39"/>
      <c r="E14" s="112">
        <v>152</v>
      </c>
      <c r="F14" s="113"/>
      <c r="G14" s="40">
        <f t="shared" si="0"/>
        <v>152</v>
      </c>
      <c r="H14" s="2"/>
    </row>
    <row r="15" spans="2:8" ht="17.25" customHeight="1">
      <c r="B15" s="32" t="s">
        <v>16</v>
      </c>
      <c r="C15" s="38" t="s">
        <v>17</v>
      </c>
      <c r="D15" s="39"/>
      <c r="E15" s="112">
        <v>977</v>
      </c>
      <c r="F15" s="113"/>
      <c r="G15" s="40">
        <f t="shared" si="0"/>
        <v>977</v>
      </c>
      <c r="H15" s="2"/>
    </row>
    <row r="16" spans="2:8" ht="17.25" customHeight="1">
      <c r="B16" s="30"/>
      <c r="C16" s="38" t="s">
        <v>18</v>
      </c>
      <c r="D16" s="39"/>
      <c r="E16" s="112">
        <v>475</v>
      </c>
      <c r="F16" s="113"/>
      <c r="G16" s="40">
        <f t="shared" si="0"/>
        <v>475</v>
      </c>
      <c r="H16" s="2"/>
    </row>
    <row r="17" spans="2:8" ht="17.25" customHeight="1">
      <c r="B17" s="32" t="s">
        <v>19</v>
      </c>
      <c r="C17" s="38" t="s">
        <v>20</v>
      </c>
      <c r="D17" s="39"/>
      <c r="E17" s="112">
        <v>0</v>
      </c>
      <c r="F17" s="113"/>
      <c r="G17" s="40">
        <f t="shared" si="0"/>
        <v>0</v>
      </c>
      <c r="H17" s="2"/>
    </row>
    <row r="18" spans="2:8" ht="17.25" customHeight="1">
      <c r="B18" s="30"/>
      <c r="C18" s="38" t="s">
        <v>21</v>
      </c>
      <c r="D18" s="39"/>
      <c r="E18" s="112">
        <v>733</v>
      </c>
      <c r="F18" s="113"/>
      <c r="G18" s="40">
        <f t="shared" si="0"/>
        <v>733</v>
      </c>
      <c r="H18" s="2"/>
    </row>
    <row r="19" spans="2:8" ht="17.25" customHeight="1">
      <c r="B19" s="32" t="s">
        <v>22</v>
      </c>
      <c r="C19" s="38" t="s">
        <v>23</v>
      </c>
      <c r="D19" s="39"/>
      <c r="E19" s="112">
        <v>860</v>
      </c>
      <c r="F19" s="113"/>
      <c r="G19" s="40">
        <f t="shared" si="0"/>
        <v>860</v>
      </c>
      <c r="H19" s="2"/>
    </row>
    <row r="20" spans="2:8" ht="17.25" customHeight="1">
      <c r="B20" s="30"/>
      <c r="C20" s="38" t="s">
        <v>24</v>
      </c>
      <c r="D20" s="39"/>
      <c r="E20" s="112">
        <v>60</v>
      </c>
      <c r="F20" s="113"/>
      <c r="G20" s="40">
        <f t="shared" si="0"/>
        <v>60</v>
      </c>
      <c r="H20" s="2"/>
    </row>
    <row r="21" spans="2:8" ht="17.25" customHeight="1">
      <c r="B21" s="30" t="s">
        <v>25</v>
      </c>
      <c r="C21" s="41" t="s">
        <v>26</v>
      </c>
      <c r="D21" s="36"/>
      <c r="E21" s="110">
        <v>174</v>
      </c>
      <c r="F21" s="111"/>
      <c r="G21" s="35">
        <f t="shared" si="0"/>
        <v>174</v>
      </c>
      <c r="H21" s="2"/>
    </row>
    <row r="22" spans="2:8" ht="17.25" customHeight="1">
      <c r="B22" s="35"/>
      <c r="C22" s="41" t="s">
        <v>27</v>
      </c>
      <c r="D22" s="36"/>
      <c r="E22" s="110">
        <f>SUM(E11:E21)</f>
        <v>4028</v>
      </c>
      <c r="F22" s="111"/>
      <c r="G22" s="35">
        <f t="shared" si="0"/>
        <v>4028</v>
      </c>
      <c r="H22" s="2"/>
    </row>
    <row r="23" spans="2:8" ht="17.25" customHeight="1">
      <c r="B23" s="35" t="s">
        <v>28</v>
      </c>
      <c r="C23" s="36"/>
      <c r="D23" s="36"/>
      <c r="E23" s="110">
        <v>2414</v>
      </c>
      <c r="F23" s="111"/>
      <c r="G23" s="35">
        <f t="shared" si="0"/>
        <v>2414</v>
      </c>
      <c r="H23" s="2"/>
    </row>
    <row r="24" spans="2:8" ht="17.25" customHeight="1">
      <c r="B24" s="32" t="s">
        <v>29</v>
      </c>
      <c r="C24" s="38" t="s">
        <v>151</v>
      </c>
      <c r="D24" s="39" t="s">
        <v>30</v>
      </c>
      <c r="E24" s="112">
        <v>0</v>
      </c>
      <c r="F24" s="113"/>
      <c r="G24" s="40">
        <f t="shared" si="0"/>
        <v>0</v>
      </c>
      <c r="H24" s="2"/>
    </row>
    <row r="25" spans="2:8" ht="17.25" customHeight="1">
      <c r="B25" s="32" t="s">
        <v>31</v>
      </c>
      <c r="C25" s="41"/>
      <c r="D25" s="36" t="s">
        <v>32</v>
      </c>
      <c r="E25" s="110">
        <v>0</v>
      </c>
      <c r="F25" s="111"/>
      <c r="G25" s="35">
        <f t="shared" si="0"/>
        <v>0</v>
      </c>
      <c r="H25" s="2"/>
    </row>
    <row r="26" spans="2:8" ht="17.25" customHeight="1">
      <c r="B26" s="32" t="s">
        <v>33</v>
      </c>
      <c r="C26" s="38" t="s">
        <v>34</v>
      </c>
      <c r="D26" s="39" t="s">
        <v>30</v>
      </c>
      <c r="E26" s="112">
        <v>0</v>
      </c>
      <c r="F26" s="113"/>
      <c r="G26" s="40">
        <f t="shared" si="0"/>
        <v>0</v>
      </c>
      <c r="H26" s="2"/>
    </row>
    <row r="27" spans="2:8" ht="17.25" customHeight="1">
      <c r="B27" s="32" t="s">
        <v>35</v>
      </c>
      <c r="C27" s="41"/>
      <c r="D27" s="36" t="s">
        <v>32</v>
      </c>
      <c r="E27" s="110">
        <v>0</v>
      </c>
      <c r="F27" s="111"/>
      <c r="G27" s="35">
        <f t="shared" si="0"/>
        <v>0</v>
      </c>
      <c r="H27" s="2"/>
    </row>
    <row r="28" spans="2:8" ht="17.25" customHeight="1">
      <c r="B28" s="32" t="s">
        <v>36</v>
      </c>
      <c r="C28" s="38" t="s">
        <v>37</v>
      </c>
      <c r="D28" s="39" t="s">
        <v>30</v>
      </c>
      <c r="E28" s="112">
        <v>0</v>
      </c>
      <c r="F28" s="113"/>
      <c r="G28" s="40">
        <f t="shared" si="0"/>
        <v>0</v>
      </c>
      <c r="H28" s="2"/>
    </row>
    <row r="29" spans="2:8" ht="17.25" customHeight="1">
      <c r="B29" s="32" t="s">
        <v>38</v>
      </c>
      <c r="C29" s="41"/>
      <c r="D29" s="36" t="s">
        <v>32</v>
      </c>
      <c r="E29" s="110">
        <v>0</v>
      </c>
      <c r="F29" s="111"/>
      <c r="G29" s="35">
        <f t="shared" si="0"/>
        <v>0</v>
      </c>
      <c r="H29" s="2"/>
    </row>
    <row r="30" spans="2:8" ht="17.25" customHeight="1">
      <c r="B30" s="32" t="s">
        <v>39</v>
      </c>
      <c r="C30" s="38" t="s">
        <v>40</v>
      </c>
      <c r="D30" s="39" t="s">
        <v>30</v>
      </c>
      <c r="E30" s="112">
        <v>7551</v>
      </c>
      <c r="F30" s="113"/>
      <c r="G30" s="40">
        <f t="shared" si="0"/>
        <v>7551</v>
      </c>
      <c r="H30" s="2"/>
    </row>
    <row r="31" spans="2:8" ht="17.25" customHeight="1">
      <c r="B31" s="32" t="s">
        <v>41</v>
      </c>
      <c r="C31" s="41"/>
      <c r="D31" s="36" t="s">
        <v>32</v>
      </c>
      <c r="E31" s="110">
        <v>4223</v>
      </c>
      <c r="F31" s="111"/>
      <c r="G31" s="35">
        <f t="shared" si="0"/>
        <v>4223</v>
      </c>
      <c r="H31" s="2"/>
    </row>
    <row r="32" spans="2:8" ht="17.25" customHeight="1">
      <c r="B32" s="32" t="s">
        <v>42</v>
      </c>
      <c r="C32" s="38" t="s">
        <v>43</v>
      </c>
      <c r="D32" s="39" t="s">
        <v>30</v>
      </c>
      <c r="E32" s="112">
        <v>0</v>
      </c>
      <c r="F32" s="113"/>
      <c r="G32" s="40">
        <f t="shared" si="0"/>
        <v>0</v>
      </c>
      <c r="H32" s="2"/>
    </row>
    <row r="33" spans="2:8" ht="17.25" customHeight="1">
      <c r="B33" s="42" t="s">
        <v>38</v>
      </c>
      <c r="C33" s="41"/>
      <c r="D33" s="36" t="s">
        <v>32</v>
      </c>
      <c r="E33" s="110">
        <v>0</v>
      </c>
      <c r="F33" s="111"/>
      <c r="G33" s="35">
        <f t="shared" si="0"/>
        <v>0</v>
      </c>
      <c r="H33" s="2"/>
    </row>
    <row r="34" spans="2:8" ht="17.25" customHeight="1">
      <c r="B34" s="40" t="s">
        <v>180</v>
      </c>
      <c r="C34" s="39"/>
      <c r="D34" s="39"/>
      <c r="E34" s="114" t="s">
        <v>44</v>
      </c>
      <c r="F34" s="115"/>
      <c r="G34" s="40"/>
      <c r="H34" s="2"/>
    </row>
    <row r="35" spans="2:8" ht="17.25" customHeight="1">
      <c r="B35" s="35" t="s">
        <v>181</v>
      </c>
      <c r="C35" s="36"/>
      <c r="D35" s="36"/>
      <c r="E35" s="116" t="s">
        <v>183</v>
      </c>
      <c r="F35" s="117"/>
      <c r="G35" s="35"/>
      <c r="H35" s="2"/>
    </row>
    <row r="36" spans="2:8" ht="17.25" customHeight="1">
      <c r="B36" s="40" t="s">
        <v>45</v>
      </c>
      <c r="C36" s="39"/>
      <c r="D36" s="39"/>
      <c r="E36" s="118">
        <v>0</v>
      </c>
      <c r="F36" s="119"/>
      <c r="G36" s="40"/>
      <c r="H36" s="2"/>
    </row>
    <row r="37" spans="2:8" ht="17.25" customHeight="1">
      <c r="B37" s="40"/>
      <c r="C37" s="39"/>
      <c r="D37" s="39" t="s">
        <v>149</v>
      </c>
      <c r="E37" s="118">
        <v>0</v>
      </c>
      <c r="F37" s="119"/>
      <c r="G37" s="40"/>
      <c r="H37" s="2"/>
    </row>
    <row r="38" spans="2:8" ht="17.25" customHeight="1">
      <c r="B38" s="35"/>
      <c r="C38" s="36"/>
      <c r="D38" s="36" t="s">
        <v>150</v>
      </c>
      <c r="E38" s="120">
        <v>0.2</v>
      </c>
      <c r="F38" s="121"/>
      <c r="G38" s="35"/>
      <c r="H38" s="2"/>
    </row>
    <row r="39" spans="2:8" ht="17.25" customHeight="1">
      <c r="B39" s="40" t="s">
        <v>46</v>
      </c>
      <c r="C39" s="39"/>
      <c r="D39" s="39"/>
      <c r="E39" s="112">
        <v>210</v>
      </c>
      <c r="F39" s="113"/>
      <c r="G39" s="40"/>
      <c r="H39" s="2"/>
    </row>
    <row r="40" spans="2:8" ht="17.25" customHeight="1">
      <c r="B40" s="40" t="s">
        <v>47</v>
      </c>
      <c r="C40" s="39"/>
      <c r="D40" s="39"/>
      <c r="E40" s="112">
        <v>0</v>
      </c>
      <c r="F40" s="113"/>
      <c r="G40" s="40"/>
      <c r="H40" s="2"/>
    </row>
    <row r="41" spans="2:8" ht="17.25" customHeight="1">
      <c r="B41" s="40" t="s">
        <v>48</v>
      </c>
      <c r="C41" s="39"/>
      <c r="D41" s="39"/>
      <c r="E41" s="112">
        <v>0</v>
      </c>
      <c r="F41" s="113"/>
      <c r="G41" s="40"/>
      <c r="H41" s="2"/>
    </row>
    <row r="42" spans="2:8" ht="17.25" customHeight="1">
      <c r="B42" s="40" t="s">
        <v>49</v>
      </c>
      <c r="C42" s="39"/>
      <c r="D42" s="39"/>
      <c r="E42" s="112">
        <v>315</v>
      </c>
      <c r="F42" s="113"/>
      <c r="G42" s="40"/>
      <c r="H42" s="2"/>
    </row>
    <row r="43" spans="2:8" ht="17.25" customHeight="1">
      <c r="B43" s="40" t="s">
        <v>50</v>
      </c>
      <c r="C43" s="39"/>
      <c r="D43" s="39"/>
      <c r="E43" s="112">
        <v>1050</v>
      </c>
      <c r="F43" s="113"/>
      <c r="G43" s="40"/>
      <c r="H43" s="2"/>
    </row>
    <row r="44" spans="2:8" ht="17.25" customHeight="1">
      <c r="B44" s="40" t="s">
        <v>51</v>
      </c>
      <c r="C44" s="39"/>
      <c r="D44" s="39"/>
      <c r="E44" s="112">
        <v>2940</v>
      </c>
      <c r="F44" s="113"/>
      <c r="G44" s="40"/>
      <c r="H44" s="2"/>
    </row>
    <row r="45" spans="2:8" ht="17.25" customHeight="1">
      <c r="B45" s="40" t="s">
        <v>52</v>
      </c>
      <c r="C45" s="39"/>
      <c r="D45" s="39"/>
      <c r="E45" s="112">
        <v>0</v>
      </c>
      <c r="F45" s="113"/>
      <c r="G45" s="40"/>
      <c r="H45" s="2"/>
    </row>
    <row r="46" spans="2:8" ht="17.25" customHeight="1">
      <c r="B46" s="40" t="s">
        <v>53</v>
      </c>
      <c r="C46" s="39"/>
      <c r="D46" s="39"/>
      <c r="E46" s="112">
        <v>315</v>
      </c>
      <c r="F46" s="113"/>
      <c r="G46" s="40"/>
      <c r="H46" s="2"/>
    </row>
    <row r="47" spans="2:8" ht="17.25" customHeight="1">
      <c r="B47" s="35" t="s">
        <v>54</v>
      </c>
      <c r="C47" s="36"/>
      <c r="D47" s="36"/>
      <c r="E47" s="110">
        <v>0</v>
      </c>
      <c r="F47" s="111"/>
      <c r="G47" s="35"/>
      <c r="H47" s="2"/>
    </row>
    <row r="48" spans="2:8" ht="17.25" customHeight="1">
      <c r="B48" s="32" t="s">
        <v>55</v>
      </c>
      <c r="C48" s="38" t="s">
        <v>56</v>
      </c>
      <c r="D48" s="39"/>
      <c r="E48" s="112">
        <v>3</v>
      </c>
      <c r="F48" s="113"/>
      <c r="G48" s="40">
        <f>SUM(E48:F48)</f>
        <v>3</v>
      </c>
      <c r="H48" s="2"/>
    </row>
    <row r="49" spans="2:8" ht="17.25" customHeight="1">
      <c r="B49" s="32" t="s">
        <v>57</v>
      </c>
      <c r="C49" s="41" t="s">
        <v>58</v>
      </c>
      <c r="D49" s="36"/>
      <c r="E49" s="110">
        <v>0</v>
      </c>
      <c r="F49" s="111"/>
      <c r="G49" s="35">
        <f>SUM(E49:F49)</f>
        <v>0</v>
      </c>
      <c r="H49" s="2"/>
    </row>
    <row r="50" spans="2:8" ht="17.25" customHeight="1" thickBot="1">
      <c r="B50" s="43" t="s">
        <v>59</v>
      </c>
      <c r="C50" s="44" t="s">
        <v>60</v>
      </c>
      <c r="D50" s="29"/>
      <c r="E50" s="122">
        <v>3</v>
      </c>
      <c r="F50" s="123"/>
      <c r="G50" s="33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GridLines="0" showZeros="0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3" sqref="I6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48" t="s">
        <v>0</v>
      </c>
    </row>
    <row r="2" ht="30" customHeight="1"/>
    <row r="3" spans="2:10" ht="18" thickBot="1">
      <c r="B3" s="1" t="s">
        <v>61</v>
      </c>
      <c r="C3" s="1"/>
      <c r="D3" s="1"/>
      <c r="E3" s="1"/>
      <c r="F3" s="1"/>
      <c r="G3" s="1"/>
      <c r="H3" s="1"/>
      <c r="I3" s="1"/>
      <c r="J3" s="1" t="s">
        <v>62</v>
      </c>
    </row>
    <row r="4" spans="2:11" ht="17.25">
      <c r="B4" s="2"/>
      <c r="H4" s="2"/>
      <c r="I4" s="98"/>
      <c r="J4" s="15"/>
      <c r="K4" s="2"/>
    </row>
    <row r="5" spans="2:11" ht="17.25">
      <c r="B5" s="2"/>
      <c r="E5" t="s">
        <v>63</v>
      </c>
      <c r="H5" s="2"/>
      <c r="I5" s="99" t="s">
        <v>4</v>
      </c>
      <c r="J5" s="15"/>
      <c r="K5" s="2"/>
    </row>
    <row r="6" spans="2:11" ht="17.25">
      <c r="B6" s="2"/>
      <c r="H6" s="13" t="s">
        <v>64</v>
      </c>
      <c r="I6" s="99" t="s">
        <v>148</v>
      </c>
      <c r="J6" s="16" t="s">
        <v>65</v>
      </c>
      <c r="K6" s="2"/>
    </row>
    <row r="7" spans="2:11" ht="17.25">
      <c r="B7" s="2"/>
      <c r="C7" t="s">
        <v>66</v>
      </c>
      <c r="H7" s="2"/>
      <c r="I7" s="99" t="s">
        <v>184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100">
        <v>244643</v>
      </c>
      <c r="J8" s="17"/>
      <c r="K8" s="2"/>
    </row>
    <row r="9" spans="2:11" ht="17.25">
      <c r="B9" s="2"/>
      <c r="C9" s="14" t="s">
        <v>67</v>
      </c>
      <c r="D9" s="10"/>
      <c r="E9" s="10"/>
      <c r="F9" s="10"/>
      <c r="G9" s="18" t="s">
        <v>68</v>
      </c>
      <c r="H9" s="12">
        <v>171244</v>
      </c>
      <c r="I9" s="19">
        <v>2986</v>
      </c>
      <c r="J9" s="20">
        <f aca="true" t="shared" si="0" ref="J9:J40">SUM(H9:I9)</f>
        <v>174230</v>
      </c>
      <c r="K9" s="2"/>
    </row>
    <row r="10" spans="2:11" ht="17.25">
      <c r="B10" s="2"/>
      <c r="C10" s="14"/>
      <c r="D10" t="s">
        <v>69</v>
      </c>
      <c r="E10" s="10"/>
      <c r="F10" s="10"/>
      <c r="G10" s="18" t="s">
        <v>70</v>
      </c>
      <c r="H10" s="12">
        <v>24146</v>
      </c>
      <c r="I10" s="19"/>
      <c r="J10" s="20">
        <f t="shared" si="0"/>
        <v>24146</v>
      </c>
      <c r="K10" s="2"/>
    </row>
    <row r="11" spans="2:11" ht="17.25">
      <c r="B11" s="2"/>
      <c r="C11" s="14"/>
      <c r="E11" s="10" t="s">
        <v>71</v>
      </c>
      <c r="F11" s="10"/>
      <c r="G11" s="10"/>
      <c r="H11" s="12">
        <v>24146</v>
      </c>
      <c r="I11" s="19"/>
      <c r="J11" s="20">
        <f t="shared" si="0"/>
        <v>24146</v>
      </c>
      <c r="K11" s="2"/>
    </row>
    <row r="12" spans="2:11" ht="17.25">
      <c r="B12" s="2"/>
      <c r="C12" s="14"/>
      <c r="E12" s="10" t="s">
        <v>72</v>
      </c>
      <c r="F12" s="10"/>
      <c r="G12" s="10"/>
      <c r="H12" s="12">
        <v>8310</v>
      </c>
      <c r="I12" s="19">
        <v>0</v>
      </c>
      <c r="J12" s="20">
        <f t="shared" si="0"/>
        <v>8310</v>
      </c>
      <c r="K12" s="2"/>
    </row>
    <row r="13" spans="2:11" ht="17.25">
      <c r="B13" s="13">
        <v>1</v>
      </c>
      <c r="C13" s="14"/>
      <c r="E13" s="10" t="s">
        <v>73</v>
      </c>
      <c r="F13" s="10"/>
      <c r="G13" s="10"/>
      <c r="H13" s="12">
        <v>0</v>
      </c>
      <c r="I13" s="19">
        <v>0</v>
      </c>
      <c r="J13" s="20">
        <f t="shared" si="0"/>
        <v>0</v>
      </c>
      <c r="K13" s="2"/>
    </row>
    <row r="14" spans="2:11" ht="17.25">
      <c r="B14" s="2"/>
      <c r="C14" s="14"/>
      <c r="D14" s="10"/>
      <c r="E14" s="10" t="s">
        <v>74</v>
      </c>
      <c r="F14" s="10"/>
      <c r="G14" s="10"/>
      <c r="H14" s="12">
        <v>0</v>
      </c>
      <c r="I14" s="19">
        <v>0</v>
      </c>
      <c r="J14" s="20">
        <f t="shared" si="0"/>
        <v>0</v>
      </c>
      <c r="K14" s="2"/>
    </row>
    <row r="15" spans="2:11" ht="17.25">
      <c r="B15" s="2"/>
      <c r="C15" s="14"/>
      <c r="D15" t="s">
        <v>75</v>
      </c>
      <c r="E15" s="10"/>
      <c r="F15" s="10"/>
      <c r="G15" s="18" t="s">
        <v>76</v>
      </c>
      <c r="H15" s="12">
        <v>147098</v>
      </c>
      <c r="I15" s="19">
        <v>2986</v>
      </c>
      <c r="J15" s="20">
        <f t="shared" si="0"/>
        <v>150084</v>
      </c>
      <c r="K15" s="2"/>
    </row>
    <row r="16" spans="2:11" ht="17.25">
      <c r="B16" s="13" t="s">
        <v>77</v>
      </c>
      <c r="C16" s="14"/>
      <c r="E16" s="10" t="s">
        <v>78</v>
      </c>
      <c r="F16" s="10"/>
      <c r="G16" s="10"/>
      <c r="H16" s="12">
        <v>0</v>
      </c>
      <c r="I16" s="19">
        <v>0</v>
      </c>
      <c r="J16" s="20">
        <f t="shared" si="0"/>
        <v>0</v>
      </c>
      <c r="K16" s="2"/>
    </row>
    <row r="17" spans="2:11" ht="17.25">
      <c r="B17" s="2"/>
      <c r="C17" s="14"/>
      <c r="E17" s="10" t="s">
        <v>79</v>
      </c>
      <c r="F17" s="10"/>
      <c r="G17" s="10"/>
      <c r="H17" s="12">
        <v>38951</v>
      </c>
      <c r="I17" s="19">
        <v>0</v>
      </c>
      <c r="J17" s="20">
        <f t="shared" si="0"/>
        <v>38951</v>
      </c>
      <c r="K17" s="2"/>
    </row>
    <row r="18" spans="2:11" ht="17.25">
      <c r="B18" s="2"/>
      <c r="C18" s="14"/>
      <c r="E18" s="10" t="s">
        <v>80</v>
      </c>
      <c r="F18" s="10"/>
      <c r="G18" s="10"/>
      <c r="H18" s="12">
        <v>107998</v>
      </c>
      <c r="I18" s="19">
        <v>2509</v>
      </c>
      <c r="J18" s="20">
        <f t="shared" si="0"/>
        <v>110507</v>
      </c>
      <c r="K18" s="2"/>
    </row>
    <row r="19" spans="2:11" ht="17.25">
      <c r="B19" s="13" t="s">
        <v>81</v>
      </c>
      <c r="C19" s="11"/>
      <c r="D19" s="8"/>
      <c r="E19" s="8" t="s">
        <v>82</v>
      </c>
      <c r="F19" s="8"/>
      <c r="G19" s="8"/>
      <c r="H19" s="9">
        <v>149</v>
      </c>
      <c r="I19" s="21">
        <v>477</v>
      </c>
      <c r="J19" s="22">
        <f t="shared" si="0"/>
        <v>626</v>
      </c>
      <c r="K19" s="2"/>
    </row>
    <row r="20" spans="2:11" ht="17.25">
      <c r="B20" s="2"/>
      <c r="C20" s="14" t="s">
        <v>83</v>
      </c>
      <c r="D20" s="10"/>
      <c r="E20" s="10"/>
      <c r="F20" s="10"/>
      <c r="G20" s="18" t="s">
        <v>84</v>
      </c>
      <c r="H20" s="12">
        <v>172091</v>
      </c>
      <c r="I20" s="19">
        <v>2986</v>
      </c>
      <c r="J20" s="20">
        <f t="shared" si="0"/>
        <v>175077</v>
      </c>
      <c r="K20" s="2"/>
    </row>
    <row r="21" spans="2:11" ht="17.25">
      <c r="B21" s="2"/>
      <c r="C21" s="14"/>
      <c r="D21" t="s">
        <v>85</v>
      </c>
      <c r="E21" s="10"/>
      <c r="F21" s="10"/>
      <c r="G21" s="18" t="s">
        <v>86</v>
      </c>
      <c r="H21" s="12">
        <v>159060</v>
      </c>
      <c r="I21" s="19">
        <v>477</v>
      </c>
      <c r="J21" s="20">
        <f t="shared" si="0"/>
        <v>159537</v>
      </c>
      <c r="K21" s="2"/>
    </row>
    <row r="22" spans="2:11" ht="17.25">
      <c r="B22" s="13" t="s">
        <v>87</v>
      </c>
      <c r="C22" s="14"/>
      <c r="E22" s="10" t="s">
        <v>88</v>
      </c>
      <c r="F22" s="10"/>
      <c r="G22" s="10"/>
      <c r="H22" s="12">
        <v>31478</v>
      </c>
      <c r="I22" s="19"/>
      <c r="J22" s="20">
        <f t="shared" si="0"/>
        <v>31478</v>
      </c>
      <c r="K22" s="2"/>
    </row>
    <row r="23" spans="2:11" ht="17.25">
      <c r="B23" s="2"/>
      <c r="C23" s="14"/>
      <c r="E23" s="10" t="s">
        <v>89</v>
      </c>
      <c r="F23" s="10"/>
      <c r="G23" s="10"/>
      <c r="H23" s="12">
        <v>0</v>
      </c>
      <c r="I23" s="19">
        <v>0</v>
      </c>
      <c r="J23" s="20">
        <f t="shared" si="0"/>
        <v>0</v>
      </c>
      <c r="K23" s="2"/>
    </row>
    <row r="24" spans="2:11" ht="17.25">
      <c r="B24" s="2"/>
      <c r="C24" s="14"/>
      <c r="D24" s="10"/>
      <c r="E24" s="10" t="s">
        <v>74</v>
      </c>
      <c r="F24" s="10"/>
      <c r="G24" s="10"/>
      <c r="H24" s="12">
        <v>127582</v>
      </c>
      <c r="I24" s="19">
        <v>477</v>
      </c>
      <c r="J24" s="20">
        <f t="shared" si="0"/>
        <v>128059</v>
      </c>
      <c r="K24" s="2"/>
    </row>
    <row r="25" spans="2:11" ht="17.25">
      <c r="B25" s="13" t="s">
        <v>77</v>
      </c>
      <c r="C25" s="14"/>
      <c r="D25" t="s">
        <v>90</v>
      </c>
      <c r="E25" s="10"/>
      <c r="F25" s="10"/>
      <c r="G25" s="18" t="s">
        <v>91</v>
      </c>
      <c r="H25" s="12">
        <v>13031</v>
      </c>
      <c r="I25" s="19">
        <v>2509</v>
      </c>
      <c r="J25" s="20">
        <f t="shared" si="0"/>
        <v>15540</v>
      </c>
      <c r="K25" s="2"/>
    </row>
    <row r="26" spans="2:11" ht="17.25">
      <c r="B26" s="2"/>
      <c r="C26" s="14"/>
      <c r="E26" s="93" t="s">
        <v>92</v>
      </c>
      <c r="F26" s="10"/>
      <c r="G26" s="10"/>
      <c r="H26" s="12">
        <v>7451</v>
      </c>
      <c r="I26" s="19">
        <v>2509</v>
      </c>
      <c r="J26" s="20">
        <f t="shared" si="0"/>
        <v>9960</v>
      </c>
      <c r="K26" s="2"/>
    </row>
    <row r="27" spans="2:11" ht="17.25">
      <c r="B27" s="2"/>
      <c r="C27" s="14"/>
      <c r="E27" s="10" t="s">
        <v>93</v>
      </c>
      <c r="F27" s="10"/>
      <c r="G27" s="10"/>
      <c r="H27" s="12">
        <v>7450</v>
      </c>
      <c r="I27" s="19">
        <v>2509</v>
      </c>
      <c r="J27" s="20">
        <f t="shared" si="0"/>
        <v>9959</v>
      </c>
      <c r="K27" s="2"/>
    </row>
    <row r="28" spans="2:11" ht="17.25">
      <c r="B28" s="13" t="s">
        <v>94</v>
      </c>
      <c r="C28" s="14"/>
      <c r="E28" s="10" t="s">
        <v>95</v>
      </c>
      <c r="F28" s="10"/>
      <c r="G28" s="10"/>
      <c r="H28" s="12">
        <v>1</v>
      </c>
      <c r="I28" s="19">
        <v>0</v>
      </c>
      <c r="J28" s="20">
        <f t="shared" si="0"/>
        <v>1</v>
      </c>
      <c r="K28" s="2"/>
    </row>
    <row r="29" spans="2:11" ht="17.25">
      <c r="B29" s="2"/>
      <c r="C29" s="11"/>
      <c r="D29" s="8"/>
      <c r="E29" s="8" t="s">
        <v>96</v>
      </c>
      <c r="F29" s="8"/>
      <c r="G29" s="8"/>
      <c r="H29" s="9">
        <v>5580</v>
      </c>
      <c r="I29" s="21"/>
      <c r="J29" s="22">
        <f t="shared" si="0"/>
        <v>5580</v>
      </c>
      <c r="K29" s="2"/>
    </row>
    <row r="30" spans="2:11" ht="17.25">
      <c r="B30" s="7"/>
      <c r="C30" s="11" t="s">
        <v>97</v>
      </c>
      <c r="D30" s="8"/>
      <c r="E30" s="8"/>
      <c r="F30" s="8"/>
      <c r="G30" s="23" t="s">
        <v>98</v>
      </c>
      <c r="H30" s="9">
        <f>H9-H20</f>
        <v>-847</v>
      </c>
      <c r="I30" s="21">
        <f>I9-I20</f>
        <v>0</v>
      </c>
      <c r="J30" s="22">
        <f t="shared" si="0"/>
        <v>-847</v>
      </c>
      <c r="K30" s="2"/>
    </row>
    <row r="31" spans="2:11" ht="17.25">
      <c r="B31" s="2"/>
      <c r="C31" s="14" t="s">
        <v>99</v>
      </c>
      <c r="D31" s="10"/>
      <c r="E31" s="10"/>
      <c r="F31" s="10"/>
      <c r="G31" s="18" t="s">
        <v>100</v>
      </c>
      <c r="H31" s="12">
        <v>52096</v>
      </c>
      <c r="I31" s="19">
        <v>26322</v>
      </c>
      <c r="J31" s="20">
        <f t="shared" si="0"/>
        <v>78418</v>
      </c>
      <c r="K31" s="2"/>
    </row>
    <row r="32" spans="2:11" ht="17.25">
      <c r="B32" s="2"/>
      <c r="C32" s="14"/>
      <c r="D32" s="10" t="s">
        <v>101</v>
      </c>
      <c r="E32" s="10"/>
      <c r="F32" s="10"/>
      <c r="G32" s="10"/>
      <c r="H32" s="12">
        <v>14100</v>
      </c>
      <c r="I32" s="19">
        <v>0</v>
      </c>
      <c r="J32" s="20">
        <f t="shared" si="0"/>
        <v>14100</v>
      </c>
      <c r="K32" s="2"/>
    </row>
    <row r="33" spans="2:11" ht="17.25">
      <c r="B33" s="13" t="s">
        <v>102</v>
      </c>
      <c r="C33" s="14"/>
      <c r="D33" s="10" t="s">
        <v>103</v>
      </c>
      <c r="E33" s="10"/>
      <c r="F33" s="10"/>
      <c r="G33" s="10"/>
      <c r="H33" s="12">
        <v>0</v>
      </c>
      <c r="I33" s="19">
        <v>0</v>
      </c>
      <c r="J33" s="20">
        <f t="shared" si="0"/>
        <v>0</v>
      </c>
      <c r="K33" s="2"/>
    </row>
    <row r="34" spans="2:11" ht="17.25">
      <c r="B34" s="2"/>
      <c r="C34" s="14"/>
      <c r="D34" s="10" t="s">
        <v>104</v>
      </c>
      <c r="E34" s="10"/>
      <c r="F34" s="10"/>
      <c r="G34" s="10"/>
      <c r="H34" s="12">
        <v>37996</v>
      </c>
      <c r="I34" s="19">
        <v>26241</v>
      </c>
      <c r="J34" s="20">
        <f t="shared" si="0"/>
        <v>64237</v>
      </c>
      <c r="K34" s="2"/>
    </row>
    <row r="35" spans="2:11" ht="17.25">
      <c r="B35" s="2"/>
      <c r="C35" s="14"/>
      <c r="D35" s="10" t="s">
        <v>105</v>
      </c>
      <c r="E35" s="10"/>
      <c r="F35" s="10"/>
      <c r="G35" s="10"/>
      <c r="H35" s="12">
        <v>0</v>
      </c>
      <c r="I35" s="19">
        <v>0</v>
      </c>
      <c r="J35" s="20">
        <f t="shared" si="0"/>
        <v>0</v>
      </c>
      <c r="K35" s="2"/>
    </row>
    <row r="36" spans="2:11" ht="17.25">
      <c r="B36" s="13" t="s">
        <v>106</v>
      </c>
      <c r="C36" s="14"/>
      <c r="D36" s="10" t="s">
        <v>107</v>
      </c>
      <c r="E36" s="10"/>
      <c r="F36" s="10"/>
      <c r="G36" s="10"/>
      <c r="H36" s="12">
        <v>0</v>
      </c>
      <c r="I36" s="19">
        <v>0</v>
      </c>
      <c r="J36" s="20">
        <f t="shared" si="0"/>
        <v>0</v>
      </c>
      <c r="K36" s="2"/>
    </row>
    <row r="37" spans="2:11" ht="17.25">
      <c r="B37" s="2"/>
      <c r="C37" s="14"/>
      <c r="D37" s="10" t="s">
        <v>108</v>
      </c>
      <c r="E37" s="10"/>
      <c r="F37" s="10"/>
      <c r="G37" s="10"/>
      <c r="H37" s="12">
        <v>0</v>
      </c>
      <c r="I37" s="19">
        <v>0</v>
      </c>
      <c r="J37" s="20">
        <f t="shared" si="0"/>
        <v>0</v>
      </c>
      <c r="K37" s="2"/>
    </row>
    <row r="38" spans="2:11" ht="17.25">
      <c r="B38" s="2"/>
      <c r="C38" s="14"/>
      <c r="D38" s="10" t="s">
        <v>109</v>
      </c>
      <c r="E38" s="10"/>
      <c r="F38" s="10"/>
      <c r="G38" s="10"/>
      <c r="H38" s="12">
        <v>0</v>
      </c>
      <c r="I38" s="19">
        <v>0</v>
      </c>
      <c r="J38" s="20">
        <f t="shared" si="0"/>
        <v>0</v>
      </c>
      <c r="K38" s="2"/>
    </row>
    <row r="39" spans="2:11" ht="17.25">
      <c r="B39" s="13" t="s">
        <v>110</v>
      </c>
      <c r="C39" s="14"/>
      <c r="D39" s="10" t="s">
        <v>111</v>
      </c>
      <c r="E39" s="10"/>
      <c r="F39" s="10"/>
      <c r="G39" s="10"/>
      <c r="H39" s="12">
        <v>0</v>
      </c>
      <c r="I39" s="19">
        <v>0</v>
      </c>
      <c r="J39" s="20">
        <f t="shared" si="0"/>
        <v>0</v>
      </c>
      <c r="K39" s="2"/>
    </row>
    <row r="40" spans="2:11" ht="17.25">
      <c r="B40" s="2"/>
      <c r="C40" s="11"/>
      <c r="D40" s="8" t="s">
        <v>112</v>
      </c>
      <c r="E40" s="8"/>
      <c r="F40" s="8"/>
      <c r="G40" s="8"/>
      <c r="H40" s="9">
        <v>0</v>
      </c>
      <c r="I40" s="21">
        <v>81</v>
      </c>
      <c r="J40" s="22">
        <f t="shared" si="0"/>
        <v>81</v>
      </c>
      <c r="K40" s="2"/>
    </row>
    <row r="41" spans="2:11" ht="17.25">
      <c r="B41" s="2"/>
      <c r="C41" s="14" t="s">
        <v>113</v>
      </c>
      <c r="D41" s="10"/>
      <c r="E41" s="10"/>
      <c r="F41" s="10"/>
      <c r="G41" s="18" t="s">
        <v>114</v>
      </c>
      <c r="H41" s="12">
        <v>52394</v>
      </c>
      <c r="I41" s="19">
        <v>26322</v>
      </c>
      <c r="J41" s="20">
        <f aca="true" t="shared" si="1" ref="J41:J59">SUM(H41:I41)</f>
        <v>78716</v>
      </c>
      <c r="K41" s="2"/>
    </row>
    <row r="42" spans="2:11" ht="17.25">
      <c r="B42" s="13" t="s">
        <v>87</v>
      </c>
      <c r="C42" s="14"/>
      <c r="D42" t="s">
        <v>115</v>
      </c>
      <c r="E42" s="10"/>
      <c r="F42" s="10"/>
      <c r="G42" s="10"/>
      <c r="H42" s="12">
        <v>18964</v>
      </c>
      <c r="I42" s="19"/>
      <c r="J42" s="20">
        <f t="shared" si="1"/>
        <v>18964</v>
      </c>
      <c r="K42" s="2"/>
    </row>
    <row r="43" spans="2:11" ht="17.25">
      <c r="B43" s="2"/>
      <c r="C43" s="14"/>
      <c r="E43" s="10" t="s">
        <v>116</v>
      </c>
      <c r="F43" s="10"/>
      <c r="G43" s="10"/>
      <c r="H43" s="12">
        <v>0</v>
      </c>
      <c r="I43" s="19">
        <v>0</v>
      </c>
      <c r="J43" s="20">
        <f t="shared" si="1"/>
        <v>0</v>
      </c>
      <c r="K43" s="2"/>
    </row>
    <row r="44" spans="2:11" ht="17.25">
      <c r="B44" s="2"/>
      <c r="C44" s="14"/>
      <c r="D44" s="10"/>
      <c r="E44" s="10" t="s">
        <v>117</v>
      </c>
      <c r="F44" s="10"/>
      <c r="G44" s="10"/>
      <c r="H44" s="12">
        <v>0</v>
      </c>
      <c r="I44" s="19">
        <v>0</v>
      </c>
      <c r="J44" s="20">
        <f t="shared" si="1"/>
        <v>0</v>
      </c>
      <c r="K44" s="2"/>
    </row>
    <row r="45" spans="2:11" ht="17.25">
      <c r="B45" s="13" t="s">
        <v>77</v>
      </c>
      <c r="C45" s="14"/>
      <c r="D45" s="10" t="s">
        <v>118</v>
      </c>
      <c r="E45" s="10"/>
      <c r="F45" s="10"/>
      <c r="G45" s="18" t="s">
        <v>182</v>
      </c>
      <c r="H45" s="12">
        <v>32952</v>
      </c>
      <c r="I45" s="19">
        <v>26322</v>
      </c>
      <c r="J45" s="20">
        <f t="shared" si="1"/>
        <v>59274</v>
      </c>
      <c r="K45" s="2"/>
    </row>
    <row r="46" spans="2:11" ht="17.25">
      <c r="B46" s="2"/>
      <c r="C46" s="14"/>
      <c r="D46" s="10" t="s">
        <v>119</v>
      </c>
      <c r="E46" s="10"/>
      <c r="F46" s="10"/>
      <c r="G46" s="18"/>
      <c r="H46" s="12">
        <v>0</v>
      </c>
      <c r="I46" s="19">
        <v>0</v>
      </c>
      <c r="J46" s="20">
        <f t="shared" si="1"/>
        <v>0</v>
      </c>
      <c r="K46" s="2"/>
    </row>
    <row r="47" spans="2:11" ht="17.25">
      <c r="B47" s="2"/>
      <c r="C47" s="14"/>
      <c r="D47" s="10" t="s">
        <v>120</v>
      </c>
      <c r="E47" s="10"/>
      <c r="F47" s="10"/>
      <c r="G47" s="10"/>
      <c r="H47" s="12">
        <v>0</v>
      </c>
      <c r="I47" s="19">
        <v>0</v>
      </c>
      <c r="J47" s="20">
        <f t="shared" si="1"/>
        <v>0</v>
      </c>
      <c r="K47" s="2"/>
    </row>
    <row r="48" spans="2:11" ht="17.25">
      <c r="B48" s="13" t="s">
        <v>94</v>
      </c>
      <c r="C48" s="11"/>
      <c r="D48" s="8" t="s">
        <v>121</v>
      </c>
      <c r="E48" s="8"/>
      <c r="F48" s="8"/>
      <c r="G48" s="8"/>
      <c r="H48" s="9">
        <v>478</v>
      </c>
      <c r="I48" s="21"/>
      <c r="J48" s="22">
        <f t="shared" si="1"/>
        <v>478</v>
      </c>
      <c r="K48" s="2"/>
    </row>
    <row r="49" spans="2:11" ht="17.25">
      <c r="B49" s="7"/>
      <c r="C49" s="11" t="s">
        <v>122</v>
      </c>
      <c r="D49" s="8"/>
      <c r="E49" s="8"/>
      <c r="F49" s="8"/>
      <c r="G49" s="23" t="s">
        <v>123</v>
      </c>
      <c r="H49" s="95">
        <f>H31-H41</f>
        <v>-298</v>
      </c>
      <c r="I49" s="96">
        <f>I31-I41</f>
        <v>0</v>
      </c>
      <c r="J49" s="97">
        <f t="shared" si="1"/>
        <v>-298</v>
      </c>
      <c r="K49" s="2"/>
    </row>
    <row r="50" spans="2:11" ht="17.25">
      <c r="B50" s="7">
        <v>3</v>
      </c>
      <c r="C50" s="8" t="s">
        <v>124</v>
      </c>
      <c r="D50" s="8"/>
      <c r="E50" s="8"/>
      <c r="F50" s="8"/>
      <c r="G50" s="23" t="s">
        <v>125</v>
      </c>
      <c r="H50" s="95">
        <f>H30+H49</f>
        <v>-1145</v>
      </c>
      <c r="I50" s="96">
        <f>I30+I49</f>
        <v>0</v>
      </c>
      <c r="J50" s="97">
        <f t="shared" si="1"/>
        <v>-1145</v>
      </c>
      <c r="K50" s="2"/>
    </row>
    <row r="51" spans="2:11" ht="17.25">
      <c r="B51" s="7">
        <v>4</v>
      </c>
      <c r="C51" s="8" t="s">
        <v>126</v>
      </c>
      <c r="D51" s="8"/>
      <c r="E51" s="8"/>
      <c r="F51" s="8"/>
      <c r="G51" s="23" t="s">
        <v>127</v>
      </c>
      <c r="H51" s="9">
        <v>0</v>
      </c>
      <c r="I51" s="21"/>
      <c r="J51" s="22">
        <f t="shared" si="1"/>
        <v>0</v>
      </c>
      <c r="K51" s="2"/>
    </row>
    <row r="52" spans="2:11" ht="17.25">
      <c r="B52" s="2">
        <v>5</v>
      </c>
      <c r="C52" s="8" t="s">
        <v>128</v>
      </c>
      <c r="D52" s="8"/>
      <c r="E52" s="8"/>
      <c r="F52" s="8"/>
      <c r="G52" s="23" t="s">
        <v>129</v>
      </c>
      <c r="H52" s="9">
        <v>2991</v>
      </c>
      <c r="I52" s="21"/>
      <c r="J52" s="22">
        <f t="shared" si="1"/>
        <v>2991</v>
      </c>
      <c r="K52" s="2"/>
    </row>
    <row r="53" spans="2:11" ht="17.25">
      <c r="B53" s="94"/>
      <c r="C53" s="8" t="s">
        <v>130</v>
      </c>
      <c r="D53" s="8"/>
      <c r="E53" s="8"/>
      <c r="F53" s="8"/>
      <c r="G53" s="8"/>
      <c r="H53" s="9">
        <v>0</v>
      </c>
      <c r="I53" s="21">
        <v>0</v>
      </c>
      <c r="J53" s="22">
        <f t="shared" si="1"/>
        <v>0</v>
      </c>
      <c r="K53" s="2"/>
    </row>
    <row r="54" spans="2:11" ht="17.25">
      <c r="B54" s="7">
        <v>6</v>
      </c>
      <c r="C54" s="8" t="s">
        <v>131</v>
      </c>
      <c r="D54" s="8"/>
      <c r="E54" s="8"/>
      <c r="F54" s="8"/>
      <c r="G54" s="23" t="s">
        <v>132</v>
      </c>
      <c r="H54" s="9">
        <v>0</v>
      </c>
      <c r="I54" s="21">
        <v>0</v>
      </c>
      <c r="J54" s="22">
        <f t="shared" si="1"/>
        <v>0</v>
      </c>
      <c r="K54" s="2"/>
    </row>
    <row r="55" spans="2:11" ht="17.25">
      <c r="B55" s="7">
        <v>7</v>
      </c>
      <c r="C55" s="8" t="s">
        <v>133</v>
      </c>
      <c r="D55" s="8"/>
      <c r="E55" s="8"/>
      <c r="F55" s="8"/>
      <c r="G55" s="23" t="s">
        <v>134</v>
      </c>
      <c r="H55" s="9">
        <v>1846</v>
      </c>
      <c r="I55" s="21"/>
      <c r="J55" s="22">
        <f t="shared" si="1"/>
        <v>1846</v>
      </c>
      <c r="K55" s="2"/>
    </row>
    <row r="56" spans="2:11" ht="17.25">
      <c r="B56" s="7">
        <v>8</v>
      </c>
      <c r="C56" s="8" t="s">
        <v>135</v>
      </c>
      <c r="D56" s="8"/>
      <c r="E56" s="8"/>
      <c r="F56" s="8"/>
      <c r="G56" s="8"/>
      <c r="H56" s="9">
        <v>0</v>
      </c>
      <c r="I56" s="21">
        <v>0</v>
      </c>
      <c r="J56" s="22">
        <f t="shared" si="1"/>
        <v>0</v>
      </c>
      <c r="K56" s="2"/>
    </row>
    <row r="57" spans="2:11" ht="17.25">
      <c r="B57" s="7">
        <v>9</v>
      </c>
      <c r="C57" s="8" t="s">
        <v>136</v>
      </c>
      <c r="D57" s="8"/>
      <c r="E57" s="8"/>
      <c r="F57" s="8"/>
      <c r="G57" s="23" t="s">
        <v>137</v>
      </c>
      <c r="H57" s="9">
        <v>0</v>
      </c>
      <c r="I57" s="21">
        <v>0</v>
      </c>
      <c r="J57" s="22">
        <f t="shared" si="1"/>
        <v>0</v>
      </c>
      <c r="K57" s="2"/>
    </row>
    <row r="58" spans="2:11" ht="17.25">
      <c r="B58" s="2">
        <v>10</v>
      </c>
      <c r="C58" t="s">
        <v>138</v>
      </c>
      <c r="F58" s="46" t="s">
        <v>147</v>
      </c>
      <c r="G58" s="10"/>
      <c r="H58" s="12">
        <v>1846</v>
      </c>
      <c r="I58" s="19"/>
      <c r="J58" s="20">
        <f t="shared" si="1"/>
        <v>1846</v>
      </c>
      <c r="K58" s="2"/>
    </row>
    <row r="59" spans="2:11" ht="17.25">
      <c r="B59" s="126" t="s">
        <v>146</v>
      </c>
      <c r="C59" s="127"/>
      <c r="D59" s="127"/>
      <c r="E59" s="8"/>
      <c r="F59" s="45" t="s">
        <v>139</v>
      </c>
      <c r="G59" s="8"/>
      <c r="H59" s="9">
        <v>0</v>
      </c>
      <c r="I59" s="21">
        <v>0</v>
      </c>
      <c r="J59" s="22">
        <f t="shared" si="1"/>
        <v>0</v>
      </c>
      <c r="K59" s="2"/>
    </row>
    <row r="60" spans="2:11" ht="17.25">
      <c r="B60" s="7">
        <v>11</v>
      </c>
      <c r="C60" s="8" t="s">
        <v>140</v>
      </c>
      <c r="D60" s="8"/>
      <c r="E60" s="8"/>
      <c r="F60" s="8"/>
      <c r="G60" s="8"/>
      <c r="H60" s="24">
        <f>ROUND(H9/(H20+H45)*100,1)</f>
        <v>83.5</v>
      </c>
      <c r="I60" s="25">
        <f>ROUND(I9/(I20+I45)*100,1)</f>
        <v>10.2</v>
      </c>
      <c r="J60" s="26">
        <f>ROUND(J9/(J20+J45)*100,1)</f>
        <v>74.3</v>
      </c>
      <c r="K60" s="2"/>
    </row>
    <row r="61" spans="2:11" ht="17.25">
      <c r="B61" s="7">
        <v>12</v>
      </c>
      <c r="C61" s="8" t="s">
        <v>141</v>
      </c>
      <c r="D61" s="8"/>
      <c r="E61" s="8"/>
      <c r="F61" s="8"/>
      <c r="G61" s="23" t="s">
        <v>142</v>
      </c>
      <c r="H61" s="9">
        <v>0</v>
      </c>
      <c r="I61" s="21">
        <v>0</v>
      </c>
      <c r="J61" s="22">
        <f>SUM(H61:I61)</f>
        <v>0</v>
      </c>
      <c r="K61" s="2"/>
    </row>
    <row r="62" spans="2:11" ht="17.25">
      <c r="B62" s="7">
        <v>13</v>
      </c>
      <c r="C62" s="8" t="s">
        <v>143</v>
      </c>
      <c r="D62" s="8"/>
      <c r="E62" s="8"/>
      <c r="F62" s="8"/>
      <c r="G62" s="23" t="s">
        <v>144</v>
      </c>
      <c r="H62" s="9">
        <v>0</v>
      </c>
      <c r="I62" s="21">
        <v>0</v>
      </c>
      <c r="J62" s="22">
        <f>SUM(H62:I62)</f>
        <v>0</v>
      </c>
      <c r="K62" s="2"/>
    </row>
    <row r="63" spans="2:11" ht="18" thickBot="1">
      <c r="B63" s="4">
        <v>14</v>
      </c>
      <c r="C63" s="1" t="s">
        <v>145</v>
      </c>
      <c r="D63" s="1"/>
      <c r="E63" s="1"/>
      <c r="F63" s="1"/>
      <c r="G63" s="1"/>
      <c r="H63" s="27">
        <v>378746</v>
      </c>
      <c r="I63" s="28">
        <v>69275</v>
      </c>
      <c r="J63" s="17">
        <f>SUM(H63:I63)</f>
        <v>448021</v>
      </c>
      <c r="K63" s="2"/>
    </row>
    <row r="64" spans="8:9" ht="17.25">
      <c r="H64" s="3">
        <v>9.51</v>
      </c>
      <c r="I64" s="3">
        <v>0</v>
      </c>
    </row>
  </sheetData>
  <sheetProtection/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E57"/>
  <sheetViews>
    <sheetView showGridLines="0" showZeros="0" zoomScale="75" zoomScaleNormal="75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7" sqref="I47"/>
    </sheetView>
  </sheetViews>
  <sheetFormatPr defaultColWidth="12.66015625" defaultRowHeight="18"/>
  <cols>
    <col min="1" max="1" width="1.66015625" style="49" customWidth="1"/>
    <col min="2" max="4" width="2.66015625" style="49" customWidth="1"/>
    <col min="5" max="5" width="20.66015625" style="49" customWidth="1"/>
    <col min="6" max="6" width="10.66015625" style="49" customWidth="1"/>
    <col min="7" max="9" width="14.66015625" style="49" customWidth="1"/>
    <col min="10" max="10" width="1.66015625" style="49" customWidth="1"/>
    <col min="11" max="16384" width="12.66015625" style="49" customWidth="1"/>
  </cols>
  <sheetData>
    <row r="1" ht="17.25">
      <c r="B1" s="48" t="s">
        <v>0</v>
      </c>
    </row>
    <row r="3" spans="2:9" ht="18" thickBot="1">
      <c r="B3" s="50" t="s">
        <v>152</v>
      </c>
      <c r="C3" s="50"/>
      <c r="D3" s="50"/>
      <c r="E3" s="50"/>
      <c r="F3" s="50"/>
      <c r="G3" s="50"/>
      <c r="H3" s="50"/>
      <c r="I3" s="51" t="s">
        <v>62</v>
      </c>
    </row>
    <row r="4" spans="2:10" ht="17.25">
      <c r="B4" s="52"/>
      <c r="G4" s="53"/>
      <c r="H4" s="102"/>
      <c r="I4" s="52"/>
      <c r="J4" s="52"/>
    </row>
    <row r="5" spans="2:10" ht="17.25">
      <c r="B5" s="52"/>
      <c r="E5" s="49" t="s">
        <v>153</v>
      </c>
      <c r="G5" s="54"/>
      <c r="H5" s="104" t="s">
        <v>4</v>
      </c>
      <c r="I5" s="52"/>
      <c r="J5" s="52"/>
    </row>
    <row r="6" spans="2:10" ht="17.25">
      <c r="B6" s="52"/>
      <c r="G6" s="124" t="s">
        <v>64</v>
      </c>
      <c r="H6" s="104" t="s">
        <v>148</v>
      </c>
      <c r="I6" s="56" t="s">
        <v>65</v>
      </c>
      <c r="J6" s="52"/>
    </row>
    <row r="7" spans="2:10" ht="17.25">
      <c r="B7" s="52"/>
      <c r="C7" s="49" t="s">
        <v>154</v>
      </c>
      <c r="G7" s="125"/>
      <c r="H7" s="104" t="s">
        <v>184</v>
      </c>
      <c r="I7" s="52"/>
      <c r="J7" s="52"/>
    </row>
    <row r="8" spans="2:10" ht="18" thickBot="1">
      <c r="B8" s="57"/>
      <c r="C8" s="50"/>
      <c r="D8" s="50"/>
      <c r="E8" s="50"/>
      <c r="F8" s="50"/>
      <c r="G8" s="58"/>
      <c r="H8" s="107">
        <v>244643</v>
      </c>
      <c r="I8" s="57"/>
      <c r="J8" s="52"/>
    </row>
    <row r="9" spans="2:10" ht="17.25">
      <c r="B9" s="52" t="s">
        <v>155</v>
      </c>
      <c r="G9" s="54"/>
      <c r="H9" s="55"/>
      <c r="I9" s="52"/>
      <c r="J9" s="52"/>
    </row>
    <row r="10" spans="2:10" ht="17.25">
      <c r="B10" s="52"/>
      <c r="C10" s="49" t="s">
        <v>156</v>
      </c>
      <c r="G10" s="54"/>
      <c r="H10" s="55"/>
      <c r="I10" s="52"/>
      <c r="J10" s="52"/>
    </row>
    <row r="11" spans="2:11" ht="17.25">
      <c r="B11" s="52"/>
      <c r="C11" s="63"/>
      <c r="D11" s="63"/>
      <c r="E11" s="63"/>
      <c r="F11" s="64"/>
      <c r="G11" s="65"/>
      <c r="H11" s="66"/>
      <c r="I11" s="67"/>
      <c r="J11" s="52"/>
      <c r="K11" s="92"/>
    </row>
    <row r="12" spans="2:11" ht="17.25">
      <c r="B12" s="52"/>
      <c r="C12" s="49" t="s">
        <v>159</v>
      </c>
      <c r="G12" s="54"/>
      <c r="H12" s="55"/>
      <c r="I12" s="52"/>
      <c r="J12" s="52"/>
      <c r="K12" s="92"/>
    </row>
    <row r="13" spans="2:11" ht="17.25">
      <c r="B13" s="52"/>
      <c r="D13" s="68" t="s">
        <v>172</v>
      </c>
      <c r="F13" s="59" t="s">
        <v>157</v>
      </c>
      <c r="G13" s="60">
        <v>51443</v>
      </c>
      <c r="H13" s="61">
        <v>1255</v>
      </c>
      <c r="I13" s="62">
        <f aca="true" t="shared" si="0" ref="I13:I47">G13+H13</f>
        <v>52698</v>
      </c>
      <c r="J13" s="52"/>
      <c r="K13" s="92"/>
    </row>
    <row r="14" spans="2:11" ht="17.25">
      <c r="B14" s="52"/>
      <c r="D14" s="69"/>
      <c r="E14" s="63"/>
      <c r="F14" s="64" t="s">
        <v>158</v>
      </c>
      <c r="G14" s="65">
        <v>107998</v>
      </c>
      <c r="H14" s="66">
        <v>2509</v>
      </c>
      <c r="I14" s="67">
        <f t="shared" si="0"/>
        <v>110507</v>
      </c>
      <c r="J14" s="52"/>
      <c r="K14" s="92"/>
    </row>
    <row r="15" spans="2:11" ht="17.25">
      <c r="B15" s="52"/>
      <c r="E15" s="68" t="s">
        <v>173</v>
      </c>
      <c r="F15" s="59" t="s">
        <v>157</v>
      </c>
      <c r="G15" s="60">
        <v>47718</v>
      </c>
      <c r="H15" s="61">
        <v>0</v>
      </c>
      <c r="I15" s="62">
        <f t="shared" si="0"/>
        <v>47718</v>
      </c>
      <c r="J15" s="52"/>
      <c r="K15" s="92"/>
    </row>
    <row r="16" spans="2:11" ht="17.25">
      <c r="B16" s="52"/>
      <c r="E16" s="63"/>
      <c r="F16" s="64" t="s">
        <v>158</v>
      </c>
      <c r="G16" s="65">
        <v>47718</v>
      </c>
      <c r="H16" s="66">
        <v>0</v>
      </c>
      <c r="I16" s="67">
        <f t="shared" si="0"/>
        <v>47718</v>
      </c>
      <c r="J16" s="52"/>
      <c r="K16" s="92"/>
    </row>
    <row r="17" spans="2:11" ht="17.25">
      <c r="B17" s="52"/>
      <c r="E17" s="68" t="s">
        <v>174</v>
      </c>
      <c r="F17" s="59" t="s">
        <v>157</v>
      </c>
      <c r="G17" s="60">
        <v>3725</v>
      </c>
      <c r="H17" s="61">
        <v>1255</v>
      </c>
      <c r="I17" s="62">
        <f t="shared" si="0"/>
        <v>4980</v>
      </c>
      <c r="J17" s="52"/>
      <c r="K17" s="92"/>
    </row>
    <row r="18" spans="2:11" ht="17.25">
      <c r="B18" s="52"/>
      <c r="E18" s="70" t="s">
        <v>175</v>
      </c>
      <c r="F18" s="64" t="s">
        <v>158</v>
      </c>
      <c r="G18" s="65">
        <v>7450</v>
      </c>
      <c r="H18" s="66">
        <v>2509</v>
      </c>
      <c r="I18" s="67">
        <f t="shared" si="0"/>
        <v>9959</v>
      </c>
      <c r="J18" s="52"/>
      <c r="K18" s="92"/>
    </row>
    <row r="19" spans="2:11" ht="17.25">
      <c r="B19" s="52"/>
      <c r="E19" s="68" t="s">
        <v>176</v>
      </c>
      <c r="F19" s="59" t="s">
        <v>157</v>
      </c>
      <c r="G19" s="60">
        <v>0</v>
      </c>
      <c r="H19" s="61">
        <v>0</v>
      </c>
      <c r="I19" s="62">
        <f t="shared" si="0"/>
        <v>0</v>
      </c>
      <c r="J19" s="52"/>
      <c r="K19" s="92"/>
    </row>
    <row r="20" spans="2:11" ht="17.25">
      <c r="B20" s="52"/>
      <c r="E20" s="63"/>
      <c r="F20" s="64" t="s">
        <v>158</v>
      </c>
      <c r="G20" s="65">
        <v>0</v>
      </c>
      <c r="H20" s="66">
        <v>0</v>
      </c>
      <c r="I20" s="67">
        <f t="shared" si="0"/>
        <v>0</v>
      </c>
      <c r="J20" s="52"/>
      <c r="K20" s="92"/>
    </row>
    <row r="21" spans="2:11" ht="17.25">
      <c r="B21" s="52"/>
      <c r="E21" s="68" t="s">
        <v>177</v>
      </c>
      <c r="F21" s="59" t="s">
        <v>157</v>
      </c>
      <c r="G21" s="60">
        <v>0</v>
      </c>
      <c r="H21" s="61">
        <v>0</v>
      </c>
      <c r="I21" s="62">
        <f t="shared" si="0"/>
        <v>0</v>
      </c>
      <c r="J21" s="52"/>
      <c r="K21" s="92"/>
    </row>
    <row r="22" spans="2:11" ht="17.25">
      <c r="B22" s="52"/>
      <c r="E22" s="63"/>
      <c r="F22" s="64" t="s">
        <v>158</v>
      </c>
      <c r="G22" s="65">
        <v>0</v>
      </c>
      <c r="H22" s="66">
        <v>0</v>
      </c>
      <c r="I22" s="67">
        <f t="shared" si="0"/>
        <v>0</v>
      </c>
      <c r="J22" s="52"/>
      <c r="K22" s="92"/>
    </row>
    <row r="23" spans="2:11" ht="17.25">
      <c r="B23" s="52"/>
      <c r="E23" s="68" t="s">
        <v>170</v>
      </c>
      <c r="F23" s="59" t="s">
        <v>157</v>
      </c>
      <c r="G23" s="60">
        <v>0</v>
      </c>
      <c r="H23" s="61">
        <v>0</v>
      </c>
      <c r="I23" s="62">
        <f t="shared" si="0"/>
        <v>0</v>
      </c>
      <c r="J23" s="52"/>
      <c r="K23" s="92"/>
    </row>
    <row r="24" spans="2:11" ht="17.25">
      <c r="B24" s="67"/>
      <c r="C24" s="63"/>
      <c r="D24" s="63"/>
      <c r="E24" s="63"/>
      <c r="F24" s="64" t="s">
        <v>158</v>
      </c>
      <c r="G24" s="65">
        <v>52830</v>
      </c>
      <c r="H24" s="66">
        <v>0</v>
      </c>
      <c r="I24" s="67">
        <f t="shared" si="0"/>
        <v>52830</v>
      </c>
      <c r="J24" s="52"/>
      <c r="K24" s="92"/>
    </row>
    <row r="25" spans="2:11" ht="17.25">
      <c r="B25" s="52" t="s">
        <v>160</v>
      </c>
      <c r="G25" s="54"/>
      <c r="H25" s="55"/>
      <c r="I25" s="52"/>
      <c r="J25" s="52"/>
      <c r="K25" s="92"/>
    </row>
    <row r="26" spans="2:11" ht="17.25">
      <c r="B26" s="52"/>
      <c r="D26" s="72" t="s">
        <v>171</v>
      </c>
      <c r="E26" s="86"/>
      <c r="F26" s="59" t="s">
        <v>157</v>
      </c>
      <c r="G26" s="60">
        <v>0</v>
      </c>
      <c r="H26" s="82">
        <v>0</v>
      </c>
      <c r="I26" s="87">
        <f t="shared" si="0"/>
        <v>0</v>
      </c>
      <c r="J26" s="52"/>
      <c r="K26" s="92"/>
    </row>
    <row r="27" spans="2:11" ht="17.25">
      <c r="B27" s="52"/>
      <c r="D27" s="72"/>
      <c r="E27" s="73"/>
      <c r="F27" s="64" t="s">
        <v>158</v>
      </c>
      <c r="G27" s="65">
        <v>0</v>
      </c>
      <c r="H27" s="74">
        <v>0</v>
      </c>
      <c r="I27" s="67">
        <f t="shared" si="0"/>
        <v>0</v>
      </c>
      <c r="J27" s="52"/>
      <c r="K27" s="92"/>
    </row>
    <row r="28" spans="2:11" ht="17.25">
      <c r="B28" s="52"/>
      <c r="D28" s="72"/>
      <c r="E28" s="68" t="s">
        <v>174</v>
      </c>
      <c r="F28" s="59" t="s">
        <v>157</v>
      </c>
      <c r="G28" s="88">
        <v>0</v>
      </c>
      <c r="H28" s="89">
        <v>0</v>
      </c>
      <c r="I28" s="90">
        <f t="shared" si="0"/>
        <v>0</v>
      </c>
      <c r="J28" s="52"/>
      <c r="K28" s="92"/>
    </row>
    <row r="29" spans="2:11" ht="17.25">
      <c r="B29" s="52"/>
      <c r="D29" s="72"/>
      <c r="E29" s="91" t="s">
        <v>178</v>
      </c>
      <c r="F29" s="64" t="s">
        <v>158</v>
      </c>
      <c r="G29" s="65">
        <v>0</v>
      </c>
      <c r="H29" s="74">
        <v>0</v>
      </c>
      <c r="I29" s="67">
        <f t="shared" si="0"/>
        <v>0</v>
      </c>
      <c r="J29" s="52"/>
      <c r="K29" s="92"/>
    </row>
    <row r="30" spans="2:11" ht="17.25">
      <c r="B30" s="52"/>
      <c r="D30" s="72"/>
      <c r="E30" s="75" t="s">
        <v>161</v>
      </c>
      <c r="F30" s="76" t="s">
        <v>158</v>
      </c>
      <c r="G30" s="77">
        <v>0</v>
      </c>
      <c r="H30" s="78">
        <v>0</v>
      </c>
      <c r="I30" s="67">
        <f t="shared" si="0"/>
        <v>0</v>
      </c>
      <c r="J30" s="52"/>
      <c r="K30" s="92"/>
    </row>
    <row r="31" spans="2:11" ht="17.25">
      <c r="B31" s="52"/>
      <c r="D31" s="49" t="s">
        <v>162</v>
      </c>
      <c r="F31" s="59" t="s">
        <v>157</v>
      </c>
      <c r="G31" s="60">
        <v>16476</v>
      </c>
      <c r="H31" s="61">
        <v>13161</v>
      </c>
      <c r="I31" s="62">
        <f t="shared" si="0"/>
        <v>29637</v>
      </c>
      <c r="J31" s="52"/>
      <c r="K31" s="92"/>
    </row>
    <row r="32" spans="2:11" ht="17.25">
      <c r="B32" s="52"/>
      <c r="E32" s="63"/>
      <c r="F32" s="64" t="s">
        <v>158</v>
      </c>
      <c r="G32" s="65">
        <v>37996</v>
      </c>
      <c r="H32" s="66">
        <v>26241</v>
      </c>
      <c r="I32" s="67">
        <f t="shared" si="0"/>
        <v>64237</v>
      </c>
      <c r="J32" s="52"/>
      <c r="K32" s="92"/>
    </row>
    <row r="33" spans="2:11" ht="17.25">
      <c r="B33" s="52"/>
      <c r="E33" s="68" t="s">
        <v>174</v>
      </c>
      <c r="F33" s="59" t="s">
        <v>157</v>
      </c>
      <c r="G33" s="60">
        <v>16476</v>
      </c>
      <c r="H33" s="61">
        <v>13161</v>
      </c>
      <c r="I33" s="62">
        <f t="shared" si="0"/>
        <v>29637</v>
      </c>
      <c r="J33" s="52"/>
      <c r="K33" s="92"/>
    </row>
    <row r="34" spans="2:11" ht="17.25">
      <c r="B34" s="52"/>
      <c r="E34" s="91" t="s">
        <v>178</v>
      </c>
      <c r="F34" s="64" t="s">
        <v>158</v>
      </c>
      <c r="G34" s="65">
        <v>32951</v>
      </c>
      <c r="H34" s="66">
        <v>26241</v>
      </c>
      <c r="I34" s="67">
        <f t="shared" si="0"/>
        <v>59192</v>
      </c>
      <c r="J34" s="52"/>
      <c r="K34" s="92"/>
    </row>
    <row r="35" spans="2:11" ht="17.25">
      <c r="B35" s="52"/>
      <c r="E35" s="68" t="s">
        <v>176</v>
      </c>
      <c r="F35" s="59" t="s">
        <v>157</v>
      </c>
      <c r="G35" s="60">
        <v>0</v>
      </c>
      <c r="H35" s="61">
        <v>0</v>
      </c>
      <c r="I35" s="62">
        <f t="shared" si="0"/>
        <v>0</v>
      </c>
      <c r="J35" s="52"/>
      <c r="K35" s="92"/>
    </row>
    <row r="36" spans="2:11" ht="17.25">
      <c r="B36" s="52"/>
      <c r="E36" s="63"/>
      <c r="F36" s="64" t="s">
        <v>158</v>
      </c>
      <c r="G36" s="65">
        <v>0</v>
      </c>
      <c r="H36" s="66">
        <v>0</v>
      </c>
      <c r="I36" s="67">
        <f t="shared" si="0"/>
        <v>0</v>
      </c>
      <c r="J36" s="52"/>
      <c r="K36" s="92"/>
    </row>
    <row r="37" spans="2:11" ht="17.25">
      <c r="B37" s="52"/>
      <c r="E37" s="68" t="s">
        <v>179</v>
      </c>
      <c r="F37" s="59" t="s">
        <v>157</v>
      </c>
      <c r="G37" s="60">
        <v>0</v>
      </c>
      <c r="H37" s="61">
        <v>0</v>
      </c>
      <c r="I37" s="62">
        <f t="shared" si="0"/>
        <v>0</v>
      </c>
      <c r="J37" s="52"/>
      <c r="K37" s="92"/>
    </row>
    <row r="38" spans="2:11" ht="17.25">
      <c r="B38" s="67"/>
      <c r="C38" s="63"/>
      <c r="D38" s="63"/>
      <c r="E38" s="63"/>
      <c r="F38" s="64" t="s">
        <v>158</v>
      </c>
      <c r="G38" s="65">
        <v>5045</v>
      </c>
      <c r="H38" s="66"/>
      <c r="I38" s="67">
        <f t="shared" si="0"/>
        <v>5045</v>
      </c>
      <c r="J38" s="52"/>
      <c r="K38" s="92"/>
    </row>
    <row r="39" spans="2:11" ht="17.25">
      <c r="B39" s="52" t="s">
        <v>163</v>
      </c>
      <c r="F39" s="59" t="s">
        <v>157</v>
      </c>
      <c r="G39" s="60">
        <v>67919</v>
      </c>
      <c r="H39" s="61">
        <v>14416</v>
      </c>
      <c r="I39" s="62">
        <f t="shared" si="0"/>
        <v>82335</v>
      </c>
      <c r="J39" s="52"/>
      <c r="K39" s="92"/>
    </row>
    <row r="40" spans="2:11" ht="17.25">
      <c r="B40" s="67"/>
      <c r="C40" s="63"/>
      <c r="D40" s="63"/>
      <c r="E40" s="63"/>
      <c r="F40" s="64" t="s">
        <v>158</v>
      </c>
      <c r="G40" s="65">
        <v>145994</v>
      </c>
      <c r="H40" s="66">
        <v>28750</v>
      </c>
      <c r="I40" s="67">
        <f t="shared" si="0"/>
        <v>174744</v>
      </c>
      <c r="J40" s="52"/>
      <c r="K40" s="92"/>
    </row>
    <row r="41" spans="2:11" ht="17.25">
      <c r="B41" s="52" t="s">
        <v>164</v>
      </c>
      <c r="G41" s="54"/>
      <c r="H41" s="79"/>
      <c r="I41" s="52"/>
      <c r="J41" s="52"/>
      <c r="K41" s="92"/>
    </row>
    <row r="42" spans="2:11" ht="17.25">
      <c r="B42" s="52"/>
      <c r="E42" s="49" t="s">
        <v>165</v>
      </c>
      <c r="F42" s="80"/>
      <c r="G42" s="60">
        <v>0</v>
      </c>
      <c r="H42" s="61">
        <v>0</v>
      </c>
      <c r="I42" s="62">
        <f t="shared" si="0"/>
        <v>0</v>
      </c>
      <c r="J42" s="52"/>
      <c r="K42" s="92"/>
    </row>
    <row r="43" spans="2:11" ht="17.25">
      <c r="B43" s="67"/>
      <c r="C43" s="63"/>
      <c r="D43" s="63"/>
      <c r="E43" s="63"/>
      <c r="F43" s="64" t="s">
        <v>166</v>
      </c>
      <c r="G43" s="65">
        <v>56555</v>
      </c>
      <c r="H43" s="66">
        <v>1254</v>
      </c>
      <c r="I43" s="67">
        <f t="shared" si="0"/>
        <v>57809</v>
      </c>
      <c r="J43" s="52"/>
      <c r="K43" s="92"/>
    </row>
    <row r="44" spans="2:18" ht="17.25">
      <c r="B44" s="52" t="s">
        <v>167</v>
      </c>
      <c r="G44" s="54"/>
      <c r="H44" s="79"/>
      <c r="I44" s="52"/>
      <c r="J44" s="71"/>
      <c r="K44" s="92"/>
      <c r="L44" s="81"/>
      <c r="M44" s="81"/>
      <c r="N44" s="81"/>
      <c r="O44" s="81"/>
      <c r="P44" s="81"/>
      <c r="Q44" s="81"/>
      <c r="R44" s="81"/>
    </row>
    <row r="45" spans="2:11" ht="17.25">
      <c r="B45" s="52"/>
      <c r="E45" s="49" t="s">
        <v>165</v>
      </c>
      <c r="F45" s="80"/>
      <c r="G45" s="60">
        <v>0</v>
      </c>
      <c r="H45" s="82">
        <v>0</v>
      </c>
      <c r="I45" s="62">
        <f t="shared" si="0"/>
        <v>0</v>
      </c>
      <c r="J45" s="52"/>
      <c r="K45" s="92"/>
    </row>
    <row r="46" spans="2:11" ht="17.25">
      <c r="B46" s="67"/>
      <c r="C46" s="63"/>
      <c r="D46" s="63"/>
      <c r="E46" s="63"/>
      <c r="F46" s="64" t="s">
        <v>166</v>
      </c>
      <c r="G46" s="65">
        <v>21520</v>
      </c>
      <c r="H46" s="74">
        <v>13080</v>
      </c>
      <c r="I46" s="67">
        <f t="shared" si="0"/>
        <v>34600</v>
      </c>
      <c r="J46" s="52"/>
      <c r="K46" s="92"/>
    </row>
    <row r="47" spans="2:11" ht="18" thickBot="1">
      <c r="B47" s="57" t="s">
        <v>168</v>
      </c>
      <c r="C47" s="50"/>
      <c r="D47" s="50"/>
      <c r="E47" s="50"/>
      <c r="F47" s="50"/>
      <c r="G47" s="58">
        <v>78075</v>
      </c>
      <c r="H47" s="83">
        <v>14334</v>
      </c>
      <c r="I47" s="57">
        <f t="shared" si="0"/>
        <v>92409</v>
      </c>
      <c r="J47" s="52"/>
      <c r="K47" s="92"/>
    </row>
    <row r="48" spans="11:31" ht="17.25">
      <c r="K48" s="92"/>
      <c r="AE48" s="84" t="s">
        <v>169</v>
      </c>
    </row>
    <row r="49" ht="17.25">
      <c r="K49" s="92"/>
    </row>
    <row r="50" spans="11:30" ht="17.25">
      <c r="K50" s="92"/>
      <c r="AD50" s="85"/>
    </row>
    <row r="51" ht="17.25">
      <c r="K51" s="92"/>
    </row>
    <row r="52" ht="17.25">
      <c r="K52" s="92"/>
    </row>
    <row r="53" ht="17.25">
      <c r="K53" s="92"/>
    </row>
    <row r="54" ht="17.25">
      <c r="K54" s="92"/>
    </row>
    <row r="55" ht="17.25">
      <c r="K55" s="92"/>
    </row>
    <row r="56" ht="17.25">
      <c r="K56" s="92"/>
    </row>
    <row r="57" ht="17.25">
      <c r="K57" s="92"/>
    </row>
  </sheetData>
  <sheetProtection/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2012-09-27T00:48:42Z</cp:lastPrinted>
  <dcterms:created xsi:type="dcterms:W3CDTF">2000-10-20T06:11:03Z</dcterms:created>
  <dcterms:modified xsi:type="dcterms:W3CDTF">2014-11-06T11:24:44Z</dcterms:modified>
  <cp:category/>
  <cp:version/>
  <cp:contentType/>
  <cp:contentStatus/>
</cp:coreProperties>
</file>