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activeTab="0"/>
  </bookViews>
  <sheets>
    <sheet name="業務概要" sheetId="1" r:id="rId1"/>
    <sheet name="歳入歳出調" sheetId="2" r:id="rId2"/>
  </sheets>
  <definedNames>
    <definedName name="_xlnm.Print_Area" localSheetId="0">'業務概要'!$B$1:$H$36</definedName>
  </definedNames>
  <calcPr fullCalcOnLoad="1"/>
</workbook>
</file>

<file path=xl/sharedStrings.xml><?xml version="1.0" encoding="utf-8"?>
<sst xmlns="http://schemas.openxmlformats.org/spreadsheetml/2006/main" count="136" uniqueCount="123">
  <si>
    <t>と畜場事業</t>
  </si>
  <si>
    <t>施設及び業務概況</t>
  </si>
  <si>
    <t xml:space="preserve">            団      体      名</t>
  </si>
  <si>
    <t>四 日 市 市</t>
  </si>
  <si>
    <t>合　計</t>
  </si>
  <si>
    <t xml:space="preserve">    項          目</t>
  </si>
  <si>
    <t>事務組合</t>
  </si>
  <si>
    <t xml:space="preserve"> １ 事 業 開 始 年 月 日</t>
  </si>
  <si>
    <t xml:space="preserve"> S33.10. 8 </t>
  </si>
  <si>
    <t xml:space="preserve"> S38. 7. 9 </t>
  </si>
  <si>
    <t xml:space="preserve">                計</t>
  </si>
  <si>
    <t>８</t>
  </si>
  <si>
    <t>職</t>
  </si>
  <si>
    <t>員</t>
  </si>
  <si>
    <t>　　　　計</t>
  </si>
  <si>
    <t>歳入歳出決算に関する調</t>
  </si>
  <si>
    <t>(単位：千円)</t>
  </si>
  <si>
    <t>団     体     名</t>
  </si>
  <si>
    <t>四日市市</t>
  </si>
  <si>
    <t>計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</si>
  <si>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</si>
  <si>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</si>
  <si>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</si>
  <si>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</si>
  <si>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</si>
  <si>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</si>
  <si>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</si>
  <si>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</si>
  <si>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</si>
  <si>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</si>
  <si>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</si>
  <si>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</si>
  <si>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</si>
  <si>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</si>
  <si>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</si>
  <si>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</si>
  <si>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</si>
  <si>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</si>
  <si>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</si>
  <si>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</si>
  <si>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</si>
  <si>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</si>
  <si>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</si>
  <si>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</si>
  <si>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</si>
  <si>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</si>
  <si>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</si>
  <si>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</si>
  <si>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</si>
  <si>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</si>
  <si>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</si>
  <si>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</si>
  <si>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</si>
  <si>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</si>
  <si>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</si>
  <si>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</si>
  <si>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</si>
  <si>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</si>
  <si>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</si>
  <si>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</si>
  <si>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</si>
  <si>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</si>
  <si>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</si>
  <si>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</si>
  <si>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</si>
  <si>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</si>
  <si>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</si>
  <si>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</si>
  <si>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</si>
  <si>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</si>
  <si>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</si>
  <si>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</si>
  <si>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</si>
  <si>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</si>
  <si>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</si>
  <si>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</si>
  <si>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</si>
  <si>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</si>
  <si>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</si>
  <si>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</si>
  <si>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</si>
  <si>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</si>
  <si>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</si>
  <si>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</si>
  <si>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</si>
  <si>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</si>
  <si>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</si>
  <si>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</si>
  <si>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</si>
  <si>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</si>
  <si>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</si>
  <si>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 xml:space="preserve">　　　　　Ｐ－Ｑ　 </t>
  </si>
  <si>
    <t>　　赤　  字 （△）</t>
  </si>
  <si>
    <t>　収益的収支比率     　　　　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</si>
  <si>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</si>
  <si>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</si>
  <si>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</si>
  <si>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</si>
  <si>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</si>
  <si>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Ｊ</t>
  </si>
  <si>
    <t>　　黒    字</t>
  </si>
  <si>
    <t xml:space="preserve">          　　　　　　     豚（頭）</t>
  </si>
  <si>
    <t xml:space="preserve"> ３ 年 間 処 理 実 績 　　 牛（頭）</t>
  </si>
  <si>
    <t xml:space="preserve"> ５ と 畜 場 使 用 料　  　牛（円）</t>
  </si>
  <si>
    <t xml:space="preserve">          　　　　　　　   豚（円）</t>
  </si>
  <si>
    <t xml:space="preserve"> ６ と 殺 解 体 料 　　  　牛（円）</t>
  </si>
  <si>
    <t xml:space="preserve">          　　　　　　     豚（円）</t>
  </si>
  <si>
    <t xml:space="preserve"> ７ 冷 蔵 庫 使 用 料 　   牛（円）</t>
  </si>
  <si>
    <t>伊賀市・名張市</t>
  </si>
  <si>
    <t>広域行政</t>
  </si>
  <si>
    <t xml:space="preserve"> 　　　　　　　　　　　 　 馬（頭）</t>
  </si>
  <si>
    <t xml:space="preserve"> 　　　　　　　　　　　　子牛（頭）</t>
  </si>
  <si>
    <t xml:space="preserve"> 　　　　　　　　　　　その他（頭）</t>
  </si>
  <si>
    <t xml:space="preserve"> ２ 施 設 面 積 　　　　　 　（㎡）</t>
  </si>
  <si>
    <t xml:space="preserve"> ４ 一 日 平 均 処 理 数 　　（頭）</t>
  </si>
  <si>
    <t xml:space="preserve"> 　　　　　　　　　　　 　 馬（円）</t>
  </si>
  <si>
    <t xml:space="preserve"> 　　　　　　　　　　　　子牛（円）</t>
  </si>
  <si>
    <t xml:space="preserve"> 　　　　　　　　　　　その他（円）</t>
  </si>
  <si>
    <t xml:space="preserve"> （１）損益勘定所属職員  （人）</t>
  </si>
  <si>
    <t xml:space="preserve"> （２）資本勘定所属職員  （人）</t>
  </si>
  <si>
    <t xml:space="preserve"> イ 地 方 債 償 還 金</t>
  </si>
  <si>
    <t>広域行政事務組合</t>
  </si>
  <si>
    <t>１４　と畜場事業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</si>
</sst>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;&quot;△ &quot;#,##0"/>
  </numFmts>
  <fonts count="42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b/>
      <sz val="26"/>
      <name val="ＭＳ Ｐゴシック"/>
      <family val="3"/>
    </font>
    <font>
      <b/>
      <sz val="14"/>
      <name val="ＭＳ ゴシック"/>
      <family val="3"/>
    </font>
    <font>
      <sz val="12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8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3" xfId="0" applyBorder="1" applyAlignment="1">
      <alignment horizontal="center"/>
    </xf>
    <xf numFmtId="176" fontId="0" fillId="0" borderId="0" xfId="0" applyNumberFormat="1" applyAlignment="1" applyProtection="1">
      <alignment/>
      <protection/>
    </xf>
    <xf numFmtId="37" fontId="0" fillId="0" borderId="14" xfId="0" applyBorder="1" applyAlignment="1">
      <alignment/>
    </xf>
    <xf numFmtId="176" fontId="0" fillId="0" borderId="14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5" xfId="0" applyNumberFormat="1" applyBorder="1" applyAlignment="1" applyProtection="1">
      <alignment/>
      <protection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17" xfId="0" applyNumberFormat="1" applyBorder="1" applyAlignment="1" applyProtection="1">
      <alignment/>
      <protection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37" fontId="0" fillId="0" borderId="14" xfId="0" applyNumberFormat="1" applyBorder="1" applyAlignment="1" applyProtection="1">
      <alignment/>
      <protection/>
    </xf>
    <xf numFmtId="37" fontId="0" fillId="0" borderId="14" xfId="0" applyBorder="1" applyAlignment="1">
      <alignment horizontal="center"/>
    </xf>
    <xf numFmtId="37" fontId="0" fillId="0" borderId="22" xfId="0" applyBorder="1" applyAlignment="1">
      <alignment/>
    </xf>
    <xf numFmtId="37" fontId="0" fillId="0" borderId="23" xfId="0" applyBorder="1" applyAlignment="1">
      <alignment/>
    </xf>
    <xf numFmtId="37" fontId="0" fillId="0" borderId="22" xfId="0" applyBorder="1" applyAlignment="1">
      <alignment horizontal="center"/>
    </xf>
    <xf numFmtId="37" fontId="0" fillId="0" borderId="23" xfId="0" applyBorder="1" applyAlignment="1">
      <alignment horizontal="center"/>
    </xf>
    <xf numFmtId="176" fontId="0" fillId="0" borderId="21" xfId="0" applyNumberFormat="1" applyBorder="1" applyAlignment="1" applyProtection="1">
      <alignment/>
      <protection/>
    </xf>
    <xf numFmtId="37" fontId="0" fillId="0" borderId="24" xfId="0" applyBorder="1" applyAlignment="1">
      <alignment/>
    </xf>
    <xf numFmtId="37" fontId="0" fillId="0" borderId="18" xfId="0" applyBorder="1" applyAlignment="1">
      <alignment horizontal="center"/>
    </xf>
    <xf numFmtId="37" fontId="0" fillId="0" borderId="19" xfId="0" applyNumberFormat="1" applyBorder="1" applyAlignment="1" applyProtection="1">
      <alignment/>
      <protection/>
    </xf>
    <xf numFmtId="37" fontId="0" fillId="0" borderId="25" xfId="0" applyBorder="1" applyAlignment="1">
      <alignment/>
    </xf>
    <xf numFmtId="37" fontId="0" fillId="0" borderId="20" xfId="0" applyNumberFormat="1" applyBorder="1" applyAlignment="1" applyProtection="1">
      <alignment/>
      <protection/>
    </xf>
    <xf numFmtId="37" fontId="0" fillId="0" borderId="26" xfId="0" applyBorder="1" applyAlignment="1">
      <alignment/>
    </xf>
    <xf numFmtId="37" fontId="0" fillId="0" borderId="16" xfId="0" applyBorder="1" applyAlignment="1">
      <alignment horizontal="center"/>
    </xf>
    <xf numFmtId="177" fontId="0" fillId="0" borderId="20" xfId="0" applyNumberFormat="1" applyBorder="1" applyAlignment="1" applyProtection="1">
      <alignment/>
      <protection/>
    </xf>
    <xf numFmtId="177" fontId="0" fillId="0" borderId="26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18" xfId="0" applyBorder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0" fillId="0" borderId="27" xfId="0" applyBorder="1" applyAlignment="1">
      <alignment/>
    </xf>
    <xf numFmtId="37" fontId="0" fillId="0" borderId="22" xfId="0" applyBorder="1" applyAlignment="1">
      <alignment horizontal="center" shrinkToFit="1"/>
    </xf>
    <xf numFmtId="37" fontId="0" fillId="0" borderId="15" xfId="0" applyNumberFormat="1" applyBorder="1" applyAlignment="1" applyProtection="1">
      <alignment horizontal="center"/>
      <protection/>
    </xf>
    <xf numFmtId="37" fontId="5" fillId="0" borderId="22" xfId="0" applyFont="1" applyBorder="1" applyAlignment="1">
      <alignment horizontal="center"/>
    </xf>
    <xf numFmtId="37" fontId="0" fillId="0" borderId="28" xfId="0" applyBorder="1" applyAlignment="1">
      <alignment/>
    </xf>
    <xf numFmtId="37" fontId="0" fillId="0" borderId="29" xfId="0" applyBorder="1" applyAlignment="1">
      <alignment/>
    </xf>
    <xf numFmtId="178" fontId="0" fillId="0" borderId="20" xfId="0" applyNumberFormat="1" applyBorder="1" applyAlignment="1" applyProtection="1">
      <alignment/>
      <protection/>
    </xf>
    <xf numFmtId="178" fontId="0" fillId="0" borderId="26" xfId="0" applyNumberFormat="1" applyBorder="1" applyAlignment="1">
      <alignment/>
    </xf>
    <xf numFmtId="37" fontId="0" fillId="0" borderId="30" xfId="0" applyBorder="1" applyAlignment="1">
      <alignment/>
    </xf>
    <xf numFmtId="37" fontId="0" fillId="0" borderId="24" xfId="0" applyBorder="1" applyAlignment="1" applyProtection="1">
      <alignment horizontal="center"/>
      <protection/>
    </xf>
    <xf numFmtId="37" fontId="0" fillId="0" borderId="26" xfId="0" applyNumberFormat="1" applyBorder="1" applyAlignment="1" applyProtection="1">
      <alignment horizontal="center"/>
      <protection/>
    </xf>
    <xf numFmtId="37" fontId="0" fillId="0" borderId="26" xfId="0" applyNumberFormat="1" applyBorder="1" applyAlignment="1" applyProtection="1">
      <alignment/>
      <protection/>
    </xf>
    <xf numFmtId="37" fontId="0" fillId="0" borderId="25" xfId="0" applyNumberFormat="1" applyBorder="1" applyAlignment="1" applyProtection="1">
      <alignment/>
      <protection/>
    </xf>
    <xf numFmtId="37" fontId="0" fillId="0" borderId="26" xfId="0" applyNumberFormat="1" applyBorder="1" applyAlignment="1" applyProtection="1">
      <alignment horizontal="right"/>
      <protection/>
    </xf>
    <xf numFmtId="37" fontId="0" fillId="0" borderId="24" xfId="0" applyNumberFormat="1" applyBorder="1" applyAlignment="1" applyProtection="1">
      <alignment/>
      <protection/>
    </xf>
    <xf numFmtId="37" fontId="5" fillId="0" borderId="23" xfId="0" applyFont="1" applyBorder="1" applyAlignment="1">
      <alignment horizontal="center" shrinkToFit="1"/>
    </xf>
    <xf numFmtId="37" fontId="5" fillId="0" borderId="23" xfId="0" applyFont="1" applyBorder="1" applyAlignment="1">
      <alignment horizontal="center"/>
    </xf>
    <xf numFmtId="37" fontId="0" fillId="0" borderId="15" xfId="0" applyBorder="1" applyAlignment="1">
      <alignment horizontal="right"/>
    </xf>
    <xf numFmtId="37" fontId="0" fillId="0" borderId="16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35"/>
  <sheetViews>
    <sheetView showGridLines="0" showZeros="0" tabSelected="1" zoomScale="75" zoomScaleNormal="7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2" sqref="B2"/>
    </sheetView>
  </sheetViews>
  <sheetFormatPr defaultColWidth="12.66015625" defaultRowHeight="18"/>
  <cols>
    <col min="1" max="1" width="10.66015625" style="0" customWidth="1"/>
    <col min="2" max="2" width="4.66015625" style="0" customWidth="1"/>
    <col min="3" max="3" width="6.66015625" style="0" customWidth="1"/>
    <col min="4" max="4" width="26.66015625" style="0" customWidth="1"/>
    <col min="5" max="7" width="14.66015625" style="0" customWidth="1"/>
    <col min="8" max="8" width="1.66015625" style="0" customWidth="1"/>
    <col min="9" max="227" width="10.66015625" style="0" customWidth="1"/>
  </cols>
  <sheetData>
    <row r="1" ht="54.75" customHeight="1">
      <c r="B1" s="37" t="s">
        <v>122</v>
      </c>
    </row>
    <row r="2" ht="19.5" customHeight="1"/>
    <row r="3" spans="2:7" ht="19.5" customHeight="1" thickBot="1">
      <c r="B3" t="s">
        <v>1</v>
      </c>
      <c r="E3" s="1"/>
      <c r="F3" s="1"/>
      <c r="G3" s="1"/>
    </row>
    <row r="4" spans="2:8" ht="19.5" customHeight="1">
      <c r="B4" s="2"/>
      <c r="C4" s="3"/>
      <c r="D4" s="3"/>
      <c r="E4" s="4"/>
      <c r="F4" s="47"/>
      <c r="G4" s="4"/>
      <c r="H4" s="4"/>
    </row>
    <row r="5" spans="2:8" ht="19.5" customHeight="1">
      <c r="B5" s="4"/>
      <c r="C5" t="s">
        <v>2</v>
      </c>
      <c r="E5" s="4"/>
      <c r="F5" s="21"/>
      <c r="G5" s="4"/>
      <c r="H5" s="4"/>
    </row>
    <row r="6" spans="2:8" ht="19.5" customHeight="1">
      <c r="B6" s="4"/>
      <c r="E6" s="5" t="s">
        <v>3</v>
      </c>
      <c r="F6" s="54" t="s">
        <v>108</v>
      </c>
      <c r="G6" s="5" t="s">
        <v>4</v>
      </c>
      <c r="H6" s="4"/>
    </row>
    <row r="7" spans="2:8" ht="19.5" customHeight="1">
      <c r="B7" s="4" t="s">
        <v>5</v>
      </c>
      <c r="E7" s="4"/>
      <c r="F7" s="55" t="s">
        <v>121</v>
      </c>
      <c r="G7" s="4"/>
      <c r="H7" s="4"/>
    </row>
    <row r="8" spans="2:8" ht="19.5" customHeight="1" thickBot="1">
      <c r="B8" s="7"/>
      <c r="C8" s="1"/>
      <c r="D8" s="1"/>
      <c r="E8" s="8">
        <v>244643</v>
      </c>
      <c r="F8" s="48"/>
      <c r="G8" s="8">
        <v>244643</v>
      </c>
      <c r="H8" s="4"/>
    </row>
    <row r="9" spans="2:8" ht="19.5" customHeight="1">
      <c r="B9" s="9" t="s">
        <v>7</v>
      </c>
      <c r="C9" s="10"/>
      <c r="D9" s="10"/>
      <c r="E9" s="41" t="s">
        <v>8</v>
      </c>
      <c r="F9" s="49" t="s">
        <v>9</v>
      </c>
      <c r="G9" s="11"/>
      <c r="H9" s="4"/>
    </row>
    <row r="10" spans="2:8" ht="19.5" customHeight="1">
      <c r="B10" s="9" t="s">
        <v>113</v>
      </c>
      <c r="C10" s="10"/>
      <c r="D10" s="10"/>
      <c r="E10" s="11">
        <v>2059</v>
      </c>
      <c r="F10" s="50">
        <v>1077</v>
      </c>
      <c r="G10" s="11">
        <f aca="true" t="shared" si="0" ref="G10:G32">SUM(E10:F10)</f>
        <v>3136</v>
      </c>
      <c r="H10" s="4"/>
    </row>
    <row r="11" spans="2:8" ht="19.5" customHeight="1">
      <c r="B11" s="12" t="s">
        <v>102</v>
      </c>
      <c r="C11" s="13"/>
      <c r="D11" s="13"/>
      <c r="E11" s="14">
        <v>5340</v>
      </c>
      <c r="F11" s="51">
        <v>1011</v>
      </c>
      <c r="G11" s="14">
        <f t="shared" si="0"/>
        <v>6351</v>
      </c>
      <c r="H11" s="4"/>
    </row>
    <row r="12" spans="1:8" ht="19.5" customHeight="1">
      <c r="A12" s="39"/>
      <c r="B12" s="12" t="s">
        <v>110</v>
      </c>
      <c r="C12" s="13"/>
      <c r="D12" s="13"/>
      <c r="E12" s="14">
        <v>0</v>
      </c>
      <c r="F12" s="51">
        <v>0</v>
      </c>
      <c r="G12" s="14">
        <f t="shared" si="0"/>
        <v>0</v>
      </c>
      <c r="H12" s="4"/>
    </row>
    <row r="13" spans="2:8" ht="19.5" customHeight="1">
      <c r="B13" s="12" t="s">
        <v>101</v>
      </c>
      <c r="C13" s="13"/>
      <c r="D13" s="13"/>
      <c r="E13" s="14">
        <v>89005</v>
      </c>
      <c r="F13" s="51">
        <v>0</v>
      </c>
      <c r="G13" s="14">
        <f t="shared" si="0"/>
        <v>89005</v>
      </c>
      <c r="H13" s="4"/>
    </row>
    <row r="14" spans="2:8" ht="19.5" customHeight="1">
      <c r="B14" s="12" t="s">
        <v>111</v>
      </c>
      <c r="C14" s="13"/>
      <c r="D14" s="13"/>
      <c r="E14" s="14">
        <v>8</v>
      </c>
      <c r="F14" s="51">
        <v>0</v>
      </c>
      <c r="G14" s="14">
        <f t="shared" si="0"/>
        <v>8</v>
      </c>
      <c r="H14" s="4"/>
    </row>
    <row r="15" spans="2:8" ht="19.5" customHeight="1">
      <c r="B15" s="12" t="s">
        <v>112</v>
      </c>
      <c r="C15" s="13"/>
      <c r="D15" s="13"/>
      <c r="E15" s="14">
        <v>0</v>
      </c>
      <c r="F15" s="51">
        <v>0</v>
      </c>
      <c r="G15" s="14">
        <f t="shared" si="0"/>
        <v>0</v>
      </c>
      <c r="H15" s="4"/>
    </row>
    <row r="16" spans="2:8" ht="19.5" customHeight="1">
      <c r="B16" s="9" t="s">
        <v>10</v>
      </c>
      <c r="C16" s="10"/>
      <c r="D16" s="10"/>
      <c r="E16" s="11">
        <v>94353</v>
      </c>
      <c r="F16" s="50">
        <v>1011</v>
      </c>
      <c r="G16" s="11">
        <f t="shared" si="0"/>
        <v>95364</v>
      </c>
      <c r="H16" s="4"/>
    </row>
    <row r="17" spans="2:8" ht="19.5" customHeight="1">
      <c r="B17" s="9" t="s">
        <v>114</v>
      </c>
      <c r="C17" s="10"/>
      <c r="D17" s="10"/>
      <c r="E17" s="11">
        <v>390</v>
      </c>
      <c r="F17" s="50">
        <v>5</v>
      </c>
      <c r="G17" s="11">
        <f t="shared" si="0"/>
        <v>395</v>
      </c>
      <c r="H17" s="4"/>
    </row>
    <row r="18" spans="2:8" ht="19.5" customHeight="1">
      <c r="B18" s="12" t="s">
        <v>103</v>
      </c>
      <c r="C18" s="13"/>
      <c r="D18" s="13"/>
      <c r="E18" s="14">
        <v>2100</v>
      </c>
      <c r="F18" s="51">
        <v>15000</v>
      </c>
      <c r="G18" s="14"/>
      <c r="H18" s="4"/>
    </row>
    <row r="19" spans="2:8" ht="19.5" customHeight="1">
      <c r="B19" s="12" t="s">
        <v>115</v>
      </c>
      <c r="C19" s="13"/>
      <c r="D19" s="13"/>
      <c r="E19" s="14">
        <v>2100</v>
      </c>
      <c r="F19" s="51">
        <v>15000</v>
      </c>
      <c r="G19" s="14"/>
      <c r="H19" s="4"/>
    </row>
    <row r="20" spans="2:8" ht="19.5" customHeight="1">
      <c r="B20" s="12" t="s">
        <v>104</v>
      </c>
      <c r="C20" s="13"/>
      <c r="D20" s="13"/>
      <c r="E20" s="14">
        <v>577</v>
      </c>
      <c r="F20" s="51">
        <v>4780</v>
      </c>
      <c r="G20" s="14"/>
      <c r="H20" s="4"/>
    </row>
    <row r="21" spans="2:8" ht="19.5" customHeight="1">
      <c r="B21" s="12" t="s">
        <v>116</v>
      </c>
      <c r="C21" s="13"/>
      <c r="D21" s="13"/>
      <c r="E21" s="14">
        <v>577</v>
      </c>
      <c r="F21" s="51">
        <v>0</v>
      </c>
      <c r="G21" s="14"/>
      <c r="H21" s="4"/>
    </row>
    <row r="22" spans="2:8" ht="19.5" customHeight="1">
      <c r="B22" s="9" t="s">
        <v>117</v>
      </c>
      <c r="C22" s="10"/>
      <c r="D22" s="10"/>
      <c r="E22" s="11">
        <v>577</v>
      </c>
      <c r="F22" s="52">
        <v>4780</v>
      </c>
      <c r="G22" s="11"/>
      <c r="H22" s="4"/>
    </row>
    <row r="23" spans="2:8" ht="19.5" customHeight="1">
      <c r="B23" s="12" t="s">
        <v>105</v>
      </c>
      <c r="C23" s="13"/>
      <c r="D23" s="13"/>
      <c r="E23" s="14">
        <v>0</v>
      </c>
      <c r="F23" s="51">
        <v>0</v>
      </c>
      <c r="G23" s="14">
        <f t="shared" si="0"/>
        <v>0</v>
      </c>
      <c r="H23" s="4"/>
    </row>
    <row r="24" spans="2:8" ht="19.5" customHeight="1">
      <c r="B24" s="12" t="s">
        <v>115</v>
      </c>
      <c r="C24" s="13"/>
      <c r="D24" s="13"/>
      <c r="E24" s="14">
        <v>0</v>
      </c>
      <c r="F24" s="51">
        <v>0</v>
      </c>
      <c r="G24" s="14">
        <f t="shared" si="0"/>
        <v>0</v>
      </c>
      <c r="H24" s="4"/>
    </row>
    <row r="25" spans="2:8" ht="19.5" customHeight="1">
      <c r="B25" s="12" t="s">
        <v>106</v>
      </c>
      <c r="C25" s="13"/>
      <c r="D25" s="13"/>
      <c r="E25" s="14">
        <v>0</v>
      </c>
      <c r="F25" s="51">
        <v>0</v>
      </c>
      <c r="G25" s="14">
        <f t="shared" si="0"/>
        <v>0</v>
      </c>
      <c r="H25" s="4"/>
    </row>
    <row r="26" spans="2:8" ht="19.5" customHeight="1">
      <c r="B26" s="12" t="s">
        <v>116</v>
      </c>
      <c r="C26" s="13"/>
      <c r="D26" s="13"/>
      <c r="E26" s="14">
        <v>0</v>
      </c>
      <c r="F26" s="51">
        <v>0</v>
      </c>
      <c r="G26" s="14">
        <f t="shared" si="0"/>
        <v>0</v>
      </c>
      <c r="H26" s="4"/>
    </row>
    <row r="27" spans="2:8" ht="19.5" customHeight="1">
      <c r="B27" s="9" t="s">
        <v>117</v>
      </c>
      <c r="C27" s="10"/>
      <c r="D27" s="10"/>
      <c r="E27" s="11">
        <v>0</v>
      </c>
      <c r="F27" s="50">
        <v>0</v>
      </c>
      <c r="G27" s="11">
        <f t="shared" si="0"/>
        <v>0</v>
      </c>
      <c r="H27" s="4"/>
    </row>
    <row r="28" spans="2:8" ht="19.5" customHeight="1">
      <c r="B28" s="12" t="s">
        <v>107</v>
      </c>
      <c r="C28" s="13"/>
      <c r="D28" s="13"/>
      <c r="E28" s="14">
        <v>0</v>
      </c>
      <c r="F28" s="51">
        <v>0</v>
      </c>
      <c r="G28" s="14">
        <f t="shared" si="0"/>
        <v>0</v>
      </c>
      <c r="H28" s="4"/>
    </row>
    <row r="29" spans="2:8" ht="19.5" customHeight="1">
      <c r="B29" s="12" t="s">
        <v>115</v>
      </c>
      <c r="C29" s="13"/>
      <c r="D29" s="13"/>
      <c r="E29" s="14">
        <v>0</v>
      </c>
      <c r="F29" s="51">
        <v>0</v>
      </c>
      <c r="G29" s="14">
        <f t="shared" si="0"/>
        <v>0</v>
      </c>
      <c r="H29" s="4"/>
    </row>
    <row r="30" spans="2:8" ht="19.5" customHeight="1">
      <c r="B30" s="12" t="s">
        <v>104</v>
      </c>
      <c r="C30" s="13"/>
      <c r="D30" s="13"/>
      <c r="E30" s="14">
        <v>0</v>
      </c>
      <c r="F30" s="51">
        <v>0</v>
      </c>
      <c r="G30" s="14">
        <f t="shared" si="0"/>
        <v>0</v>
      </c>
      <c r="H30" s="4"/>
    </row>
    <row r="31" spans="2:8" ht="19.5" customHeight="1">
      <c r="B31" s="12" t="s">
        <v>116</v>
      </c>
      <c r="C31" s="13"/>
      <c r="D31" s="13"/>
      <c r="E31" s="14">
        <v>0</v>
      </c>
      <c r="F31" s="51">
        <v>0</v>
      </c>
      <c r="G31" s="14">
        <f t="shared" si="0"/>
        <v>0</v>
      </c>
      <c r="H31" s="4"/>
    </row>
    <row r="32" spans="2:8" ht="19.5" customHeight="1">
      <c r="B32" s="9" t="s">
        <v>117</v>
      </c>
      <c r="C32" s="10"/>
      <c r="D32" s="10"/>
      <c r="E32" s="11">
        <v>0</v>
      </c>
      <c r="F32" s="50">
        <v>0</v>
      </c>
      <c r="G32" s="11">
        <f t="shared" si="0"/>
        <v>0</v>
      </c>
      <c r="H32" s="4"/>
    </row>
    <row r="33" spans="2:8" ht="19.5" customHeight="1">
      <c r="B33" s="5" t="s">
        <v>11</v>
      </c>
      <c r="C33" s="15" t="s">
        <v>118</v>
      </c>
      <c r="D33" s="13"/>
      <c r="E33" s="14">
        <v>0</v>
      </c>
      <c r="F33" s="51">
        <v>5</v>
      </c>
      <c r="G33" s="14">
        <f>SUM(E33:F33)</f>
        <v>5</v>
      </c>
      <c r="H33" s="4"/>
    </row>
    <row r="34" spans="2:8" ht="19.5" customHeight="1">
      <c r="B34" s="5" t="s">
        <v>12</v>
      </c>
      <c r="C34" s="16" t="s">
        <v>119</v>
      </c>
      <c r="D34" s="10"/>
      <c r="E34" s="11">
        <v>0</v>
      </c>
      <c r="F34" s="50">
        <v>0</v>
      </c>
      <c r="G34" s="11">
        <f>SUM(E34:F34)</f>
        <v>0</v>
      </c>
      <c r="H34" s="4"/>
    </row>
    <row r="35" spans="2:8" ht="19.5" customHeight="1" thickBot="1">
      <c r="B35" s="19" t="s">
        <v>13</v>
      </c>
      <c r="C35" s="17"/>
      <c r="D35" s="1" t="s">
        <v>14</v>
      </c>
      <c r="E35" s="18">
        <v>0</v>
      </c>
      <c r="F35" s="53">
        <v>5</v>
      </c>
      <c r="G35" s="18">
        <f>SUM(E35:F35)</f>
        <v>5</v>
      </c>
      <c r="H35" s="4"/>
    </row>
    <row r="36" ht="19.5" customHeight="1"/>
  </sheetData>
  <sheetProtection/>
  <printOptions/>
  <pageMargins left="1.1023622047244095" right="0.7086614173228347" top="0.7874015748031497" bottom="0.7086614173228347" header="0.5118110236220472" footer="0.511811023622047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K64"/>
  <sheetViews>
    <sheetView showGridLines="0" showZeros="0" zoomScale="75" zoomScaleNormal="75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91015625" style="0" customWidth="1"/>
    <col min="7" max="7" width="4.66015625" style="0" customWidth="1"/>
    <col min="8" max="10" width="12.66015625" style="0" customWidth="1"/>
    <col min="11" max="11" width="2.91015625" style="0" customWidth="1"/>
  </cols>
  <sheetData>
    <row r="1" ht="11.25" customHeight="1"/>
    <row r="2" ht="54.75" customHeight="1">
      <c r="B2" s="38" t="s">
        <v>0</v>
      </c>
    </row>
    <row r="3" ht="30" customHeight="1"/>
    <row r="4" spans="2:10" ht="18" thickBot="1">
      <c r="B4" s="1" t="s">
        <v>15</v>
      </c>
      <c r="C4" s="1"/>
      <c r="D4" s="1"/>
      <c r="E4" s="1"/>
      <c r="F4" s="1"/>
      <c r="G4" s="1"/>
      <c r="H4" s="1"/>
      <c r="I4" s="1"/>
      <c r="J4" s="1" t="s">
        <v>16</v>
      </c>
    </row>
    <row r="5" spans="2:11" ht="17.25">
      <c r="B5" s="4"/>
      <c r="H5" s="20"/>
      <c r="I5" s="20"/>
      <c r="J5" s="21"/>
      <c r="K5" s="4"/>
    </row>
    <row r="6" spans="2:11" ht="17.25">
      <c r="B6" s="4"/>
      <c r="E6" t="s">
        <v>17</v>
      </c>
      <c r="H6" s="20"/>
      <c r="I6" s="40" t="s">
        <v>108</v>
      </c>
      <c r="J6" s="21"/>
      <c r="K6" s="4"/>
    </row>
    <row r="7" spans="2:11" ht="17.25">
      <c r="B7" s="4"/>
      <c r="H7" s="22" t="s">
        <v>18</v>
      </c>
      <c r="I7" s="42" t="s">
        <v>109</v>
      </c>
      <c r="J7" s="23" t="s">
        <v>19</v>
      </c>
      <c r="K7" s="4"/>
    </row>
    <row r="8" spans="2:11" ht="17.25">
      <c r="B8" s="4"/>
      <c r="C8" t="s">
        <v>20</v>
      </c>
      <c r="H8" s="20"/>
      <c r="I8" s="42" t="s">
        <v>6</v>
      </c>
      <c r="J8" s="21"/>
      <c r="K8" s="4"/>
    </row>
    <row r="9" spans="2:11" ht="18" thickBot="1">
      <c r="B9" s="7"/>
      <c r="C9" s="1"/>
      <c r="D9" s="1"/>
      <c r="E9" s="1"/>
      <c r="F9" s="1"/>
      <c r="G9" s="1"/>
      <c r="H9" s="24">
        <v>242021</v>
      </c>
      <c r="I9" s="24">
        <v>248746</v>
      </c>
      <c r="J9" s="25"/>
      <c r="K9" s="4"/>
    </row>
    <row r="10" spans="2:11" ht="17.25">
      <c r="B10" s="4"/>
      <c r="C10" s="20" t="s">
        <v>21</v>
      </c>
      <c r="D10" s="13"/>
      <c r="E10" s="13"/>
      <c r="F10" s="13"/>
      <c r="G10" s="26" t="s">
        <v>22</v>
      </c>
      <c r="H10" s="27">
        <v>252464</v>
      </c>
      <c r="I10" s="27">
        <v>55846</v>
      </c>
      <c r="J10" s="28">
        <f aca="true" t="shared" si="0" ref="J10:J41">SUM(H10:I10)</f>
        <v>308310</v>
      </c>
      <c r="K10" s="4"/>
    </row>
    <row r="11" spans="2:11" ht="17.25">
      <c r="B11" s="4"/>
      <c r="C11" s="20"/>
      <c r="D11" t="s">
        <v>23</v>
      </c>
      <c r="E11" s="13"/>
      <c r="F11" s="13"/>
      <c r="G11" s="26" t="s">
        <v>24</v>
      </c>
      <c r="H11" s="27">
        <v>66195</v>
      </c>
      <c r="I11" s="27">
        <v>15754</v>
      </c>
      <c r="J11" s="28">
        <f t="shared" si="0"/>
        <v>81949</v>
      </c>
      <c r="K11" s="4"/>
    </row>
    <row r="12" spans="2:11" ht="17.25">
      <c r="B12" s="4"/>
      <c r="C12" s="20"/>
      <c r="E12" s="13" t="s">
        <v>25</v>
      </c>
      <c r="F12" s="13"/>
      <c r="G12" s="13"/>
      <c r="H12" s="27">
        <v>66195</v>
      </c>
      <c r="I12" s="27">
        <v>15165</v>
      </c>
      <c r="J12" s="28">
        <f t="shared" si="0"/>
        <v>81360</v>
      </c>
      <c r="K12" s="4"/>
    </row>
    <row r="13" spans="2:11" ht="17.25">
      <c r="B13" s="5">
        <v>1</v>
      </c>
      <c r="C13" s="20"/>
      <c r="E13" s="13" t="s">
        <v>26</v>
      </c>
      <c r="F13" s="13"/>
      <c r="G13" s="13"/>
      <c r="H13" s="27">
        <v>0</v>
      </c>
      <c r="I13" s="27">
        <v>0</v>
      </c>
      <c r="J13" s="28">
        <f t="shared" si="0"/>
        <v>0</v>
      </c>
      <c r="K13" s="4"/>
    </row>
    <row r="14" spans="2:11" ht="17.25">
      <c r="B14" s="4"/>
      <c r="C14" s="20"/>
      <c r="D14" s="13"/>
      <c r="E14" s="13" t="s">
        <v>27</v>
      </c>
      <c r="F14" s="13"/>
      <c r="G14" s="13"/>
      <c r="H14" s="27">
        <v>0</v>
      </c>
      <c r="I14" s="27">
        <v>589</v>
      </c>
      <c r="J14" s="28">
        <f t="shared" si="0"/>
        <v>589</v>
      </c>
      <c r="K14" s="4"/>
    </row>
    <row r="15" spans="2:11" ht="17.25">
      <c r="B15" s="4"/>
      <c r="C15" s="20"/>
      <c r="D15" t="s">
        <v>28</v>
      </c>
      <c r="E15" s="13"/>
      <c r="F15" s="13"/>
      <c r="G15" s="26" t="s">
        <v>29</v>
      </c>
      <c r="H15" s="27">
        <v>186269</v>
      </c>
      <c r="I15" s="27">
        <v>40092</v>
      </c>
      <c r="J15" s="28">
        <f t="shared" si="0"/>
        <v>226361</v>
      </c>
      <c r="K15" s="4"/>
    </row>
    <row r="16" spans="2:11" ht="17.25">
      <c r="B16" s="5" t="s">
        <v>30</v>
      </c>
      <c r="C16" s="20"/>
      <c r="E16" s="13" t="s">
        <v>31</v>
      </c>
      <c r="F16" s="13"/>
      <c r="G16" s="13"/>
      <c r="H16" s="27">
        <v>0</v>
      </c>
      <c r="I16" s="27">
        <v>0</v>
      </c>
      <c r="J16" s="28">
        <f t="shared" si="0"/>
        <v>0</v>
      </c>
      <c r="K16" s="4"/>
    </row>
    <row r="17" spans="2:11" ht="17.25">
      <c r="B17" s="4"/>
      <c r="C17" s="20"/>
      <c r="E17" s="13" t="s">
        <v>32</v>
      </c>
      <c r="F17" s="13"/>
      <c r="G17" s="13"/>
      <c r="H17" s="27">
        <v>22896</v>
      </c>
      <c r="I17" s="27"/>
      <c r="J17" s="28">
        <f t="shared" si="0"/>
        <v>22896</v>
      </c>
      <c r="K17" s="4"/>
    </row>
    <row r="18" spans="2:11" ht="17.25">
      <c r="B18" s="4"/>
      <c r="C18" s="20"/>
      <c r="E18" s="13" t="s">
        <v>33</v>
      </c>
      <c r="F18" s="13"/>
      <c r="G18" s="13"/>
      <c r="H18" s="27">
        <v>129768</v>
      </c>
      <c r="I18" s="27">
        <v>40075</v>
      </c>
      <c r="J18" s="28">
        <f t="shared" si="0"/>
        <v>169843</v>
      </c>
      <c r="K18" s="4"/>
    </row>
    <row r="19" spans="2:11" ht="17.25">
      <c r="B19" s="5" t="s">
        <v>34</v>
      </c>
      <c r="C19" s="16"/>
      <c r="D19" s="10"/>
      <c r="E19" s="10" t="s">
        <v>35</v>
      </c>
      <c r="F19" s="10"/>
      <c r="G19" s="10"/>
      <c r="H19" s="29">
        <v>33605</v>
      </c>
      <c r="I19" s="29">
        <v>17</v>
      </c>
      <c r="J19" s="30">
        <f t="shared" si="0"/>
        <v>33622</v>
      </c>
      <c r="K19" s="4"/>
    </row>
    <row r="20" spans="2:11" ht="17.25">
      <c r="B20" s="4"/>
      <c r="C20" s="20" t="s">
        <v>36</v>
      </c>
      <c r="D20" s="13"/>
      <c r="E20" s="13"/>
      <c r="F20" s="13"/>
      <c r="G20" s="26" t="s">
        <v>37</v>
      </c>
      <c r="H20" s="27">
        <v>253481</v>
      </c>
      <c r="I20" s="27">
        <v>55297</v>
      </c>
      <c r="J20" s="28">
        <f t="shared" si="0"/>
        <v>308778</v>
      </c>
      <c r="K20" s="4"/>
    </row>
    <row r="21" spans="2:11" ht="17.25">
      <c r="B21" s="4"/>
      <c r="C21" s="20"/>
      <c r="D21" t="s">
        <v>38</v>
      </c>
      <c r="E21" s="13"/>
      <c r="F21" s="13"/>
      <c r="G21" s="26" t="s">
        <v>39</v>
      </c>
      <c r="H21" s="27">
        <v>239159</v>
      </c>
      <c r="I21" s="27">
        <v>55297</v>
      </c>
      <c r="J21" s="28">
        <f t="shared" si="0"/>
        <v>294456</v>
      </c>
      <c r="K21" s="4"/>
    </row>
    <row r="22" spans="2:11" ht="17.25">
      <c r="B22" s="5" t="s">
        <v>40</v>
      </c>
      <c r="C22" s="20"/>
      <c r="E22" s="13" t="s">
        <v>41</v>
      </c>
      <c r="F22" s="13"/>
      <c r="G22" s="13"/>
      <c r="H22" s="27">
        <v>0</v>
      </c>
      <c r="I22" s="27">
        <v>37129</v>
      </c>
      <c r="J22" s="28">
        <f t="shared" si="0"/>
        <v>37129</v>
      </c>
      <c r="K22" s="4"/>
    </row>
    <row r="23" spans="2:11" ht="17.25">
      <c r="B23" s="4"/>
      <c r="C23" s="20"/>
      <c r="E23" s="13" t="s">
        <v>42</v>
      </c>
      <c r="F23" s="13"/>
      <c r="G23" s="13"/>
      <c r="H23" s="27">
        <v>0</v>
      </c>
      <c r="I23" s="27">
        <v>0</v>
      </c>
      <c r="J23" s="28">
        <f t="shared" si="0"/>
        <v>0</v>
      </c>
      <c r="K23" s="4"/>
    </row>
    <row r="24" spans="2:11" ht="17.25">
      <c r="B24" s="4"/>
      <c r="C24" s="20"/>
      <c r="D24" s="13"/>
      <c r="E24" s="13" t="s">
        <v>27</v>
      </c>
      <c r="F24" s="13"/>
      <c r="G24" s="13"/>
      <c r="H24" s="27">
        <v>239159</v>
      </c>
      <c r="I24" s="27">
        <v>18171</v>
      </c>
      <c r="J24" s="28">
        <f t="shared" si="0"/>
        <v>257330</v>
      </c>
      <c r="K24" s="4"/>
    </row>
    <row r="25" spans="2:11" ht="17.25">
      <c r="B25" s="5" t="s">
        <v>30</v>
      </c>
      <c r="C25" s="20"/>
      <c r="D25" t="s">
        <v>43</v>
      </c>
      <c r="E25" s="13"/>
      <c r="F25" s="13"/>
      <c r="G25" s="26" t="s">
        <v>44</v>
      </c>
      <c r="H25" s="27">
        <v>14322</v>
      </c>
      <c r="I25" s="27">
        <v>0</v>
      </c>
      <c r="J25" s="28">
        <f t="shared" si="0"/>
        <v>14322</v>
      </c>
      <c r="K25" s="4"/>
    </row>
    <row r="26" spans="2:11" ht="17.25">
      <c r="B26" s="4"/>
      <c r="C26" s="20"/>
      <c r="E26" s="43" t="s">
        <v>45</v>
      </c>
      <c r="F26" s="13"/>
      <c r="G26" s="13"/>
      <c r="H26" s="27">
        <v>14322</v>
      </c>
      <c r="I26" s="27">
        <v>0</v>
      </c>
      <c r="J26" s="28">
        <f t="shared" si="0"/>
        <v>14322</v>
      </c>
      <c r="K26" s="4"/>
    </row>
    <row r="27" spans="2:11" ht="17.25">
      <c r="B27" s="4"/>
      <c r="C27" s="20"/>
      <c r="E27" s="13" t="s">
        <v>46</v>
      </c>
      <c r="F27" s="13"/>
      <c r="G27" s="13"/>
      <c r="H27" s="27">
        <v>14320</v>
      </c>
      <c r="I27" s="27">
        <v>0</v>
      </c>
      <c r="J27" s="28">
        <f t="shared" si="0"/>
        <v>14320</v>
      </c>
      <c r="K27" s="4"/>
    </row>
    <row r="28" spans="2:11" ht="17.25">
      <c r="B28" s="5" t="s">
        <v>47</v>
      </c>
      <c r="C28" s="20"/>
      <c r="E28" s="13" t="s">
        <v>48</v>
      </c>
      <c r="F28" s="13"/>
      <c r="G28" s="13"/>
      <c r="H28" s="27">
        <v>2</v>
      </c>
      <c r="I28" s="27">
        <v>0</v>
      </c>
      <c r="J28" s="28">
        <f t="shared" si="0"/>
        <v>2</v>
      </c>
      <c r="K28" s="4"/>
    </row>
    <row r="29" spans="2:11" ht="17.25">
      <c r="B29" s="4"/>
      <c r="C29" s="16"/>
      <c r="D29" s="10"/>
      <c r="E29" s="10" t="s">
        <v>49</v>
      </c>
      <c r="F29" s="10"/>
      <c r="G29" s="10"/>
      <c r="H29" s="29">
        <v>0</v>
      </c>
      <c r="I29" s="29">
        <v>0</v>
      </c>
      <c r="J29" s="30">
        <f t="shared" si="0"/>
        <v>0</v>
      </c>
      <c r="K29" s="4"/>
    </row>
    <row r="30" spans="2:11" ht="17.25">
      <c r="B30" s="9"/>
      <c r="C30" s="16" t="s">
        <v>50</v>
      </c>
      <c r="D30" s="10"/>
      <c r="E30" s="10"/>
      <c r="F30" s="10"/>
      <c r="G30" s="31" t="s">
        <v>51</v>
      </c>
      <c r="H30" s="45">
        <v>-1017</v>
      </c>
      <c r="I30" s="45">
        <f>I10-I20</f>
        <v>549</v>
      </c>
      <c r="J30" s="46">
        <f t="shared" si="0"/>
        <v>-468</v>
      </c>
      <c r="K30" s="4"/>
    </row>
    <row r="31" spans="2:11" ht="17.25">
      <c r="B31" s="4"/>
      <c r="C31" s="20" t="s">
        <v>52</v>
      </c>
      <c r="D31" s="13"/>
      <c r="E31" s="13"/>
      <c r="F31" s="13"/>
      <c r="G31" s="26" t="s">
        <v>53</v>
      </c>
      <c r="H31" s="27">
        <v>98034</v>
      </c>
      <c r="I31" s="27">
        <v>0</v>
      </c>
      <c r="J31" s="28">
        <f t="shared" si="0"/>
        <v>98034</v>
      </c>
      <c r="K31" s="4"/>
    </row>
    <row r="32" spans="2:11" ht="17.25">
      <c r="B32" s="4"/>
      <c r="C32" s="20"/>
      <c r="D32" s="13" t="s">
        <v>54</v>
      </c>
      <c r="E32" s="13"/>
      <c r="F32" s="13"/>
      <c r="G32" s="13"/>
      <c r="H32" s="27">
        <v>1500</v>
      </c>
      <c r="I32" s="27">
        <v>0</v>
      </c>
      <c r="J32" s="28">
        <f t="shared" si="0"/>
        <v>1500</v>
      </c>
      <c r="K32" s="4"/>
    </row>
    <row r="33" spans="2:11" ht="17.25">
      <c r="B33" s="5" t="s">
        <v>55</v>
      </c>
      <c r="C33" s="20"/>
      <c r="D33" s="13" t="s">
        <v>56</v>
      </c>
      <c r="E33" s="13"/>
      <c r="F33" s="13"/>
      <c r="G33" s="13"/>
      <c r="H33" s="27">
        <v>0</v>
      </c>
      <c r="I33" s="27">
        <v>0</v>
      </c>
      <c r="J33" s="28">
        <f t="shared" si="0"/>
        <v>0</v>
      </c>
      <c r="K33" s="4"/>
    </row>
    <row r="34" spans="2:11" ht="17.25">
      <c r="B34" s="4"/>
      <c r="C34" s="20"/>
      <c r="D34" s="13" t="s">
        <v>57</v>
      </c>
      <c r="E34" s="13"/>
      <c r="F34" s="13"/>
      <c r="G34" s="13"/>
      <c r="H34" s="27">
        <v>96534</v>
      </c>
      <c r="I34" s="27">
        <v>0</v>
      </c>
      <c r="J34" s="28">
        <f t="shared" si="0"/>
        <v>96534</v>
      </c>
      <c r="K34" s="4"/>
    </row>
    <row r="35" spans="2:11" ht="17.25">
      <c r="B35" s="4"/>
      <c r="C35" s="20"/>
      <c r="D35" s="13" t="s">
        <v>58</v>
      </c>
      <c r="E35" s="13"/>
      <c r="F35" s="13"/>
      <c r="G35" s="13"/>
      <c r="H35" s="27">
        <v>0</v>
      </c>
      <c r="I35" s="27">
        <v>0</v>
      </c>
      <c r="J35" s="28">
        <f t="shared" si="0"/>
        <v>0</v>
      </c>
      <c r="K35" s="4"/>
    </row>
    <row r="36" spans="2:11" ht="17.25">
      <c r="B36" s="5" t="s">
        <v>59</v>
      </c>
      <c r="C36" s="20"/>
      <c r="D36" s="13" t="s">
        <v>60</v>
      </c>
      <c r="E36" s="13"/>
      <c r="F36" s="13"/>
      <c r="G36" s="13"/>
      <c r="H36" s="27">
        <v>0</v>
      </c>
      <c r="I36" s="27">
        <v>0</v>
      </c>
      <c r="J36" s="28">
        <f t="shared" si="0"/>
        <v>0</v>
      </c>
      <c r="K36" s="4"/>
    </row>
    <row r="37" spans="2:11" ht="17.25">
      <c r="B37" s="4"/>
      <c r="C37" s="20"/>
      <c r="D37" s="13" t="s">
        <v>61</v>
      </c>
      <c r="E37" s="13"/>
      <c r="F37" s="13"/>
      <c r="G37" s="13"/>
      <c r="H37" s="27">
        <v>0</v>
      </c>
      <c r="I37" s="27">
        <v>0</v>
      </c>
      <c r="J37" s="28">
        <f t="shared" si="0"/>
        <v>0</v>
      </c>
      <c r="K37" s="4"/>
    </row>
    <row r="38" spans="2:11" ht="17.25">
      <c r="B38" s="4"/>
      <c r="C38" s="20"/>
      <c r="D38" s="13" t="s">
        <v>62</v>
      </c>
      <c r="E38" s="13"/>
      <c r="F38" s="13"/>
      <c r="G38" s="13"/>
      <c r="H38" s="27">
        <v>0</v>
      </c>
      <c r="I38" s="27">
        <v>0</v>
      </c>
      <c r="J38" s="28">
        <f t="shared" si="0"/>
        <v>0</v>
      </c>
      <c r="K38" s="4"/>
    </row>
    <row r="39" spans="2:11" ht="17.25">
      <c r="B39" s="5" t="s">
        <v>63</v>
      </c>
      <c r="C39" s="20"/>
      <c r="D39" s="13" t="s">
        <v>64</v>
      </c>
      <c r="E39" s="13"/>
      <c r="F39" s="13"/>
      <c r="G39" s="13"/>
      <c r="H39" s="27">
        <v>0</v>
      </c>
      <c r="I39" s="27">
        <v>0</v>
      </c>
      <c r="J39" s="28">
        <f t="shared" si="0"/>
        <v>0</v>
      </c>
      <c r="K39" s="4"/>
    </row>
    <row r="40" spans="2:11" ht="17.25">
      <c r="B40" s="4"/>
      <c r="C40" s="16"/>
      <c r="D40" s="10" t="s">
        <v>65</v>
      </c>
      <c r="E40" s="10"/>
      <c r="F40" s="10"/>
      <c r="G40" s="10"/>
      <c r="H40" s="29">
        <v>0</v>
      </c>
      <c r="I40" s="29">
        <v>0</v>
      </c>
      <c r="J40" s="30">
        <f t="shared" si="0"/>
        <v>0</v>
      </c>
      <c r="K40" s="4"/>
    </row>
    <row r="41" spans="2:11" ht="17.25">
      <c r="B41" s="4"/>
      <c r="C41" s="20" t="s">
        <v>66</v>
      </c>
      <c r="D41" s="13"/>
      <c r="E41" s="13"/>
      <c r="F41" s="13"/>
      <c r="G41" s="26" t="s">
        <v>67</v>
      </c>
      <c r="H41" s="27">
        <v>98791</v>
      </c>
      <c r="I41" s="27">
        <v>0</v>
      </c>
      <c r="J41" s="28">
        <f t="shared" si="0"/>
        <v>98791</v>
      </c>
      <c r="K41" s="4"/>
    </row>
    <row r="42" spans="2:11" ht="17.25">
      <c r="B42" s="5" t="s">
        <v>40</v>
      </c>
      <c r="C42" s="20"/>
      <c r="D42" t="s">
        <v>68</v>
      </c>
      <c r="E42" s="13"/>
      <c r="F42" s="13"/>
      <c r="G42" s="13"/>
      <c r="H42" s="27">
        <v>3009</v>
      </c>
      <c r="I42" s="27">
        <v>0</v>
      </c>
      <c r="J42" s="28">
        <f aca="true" t="shared" si="1" ref="J42:J59">SUM(H42:I42)</f>
        <v>3009</v>
      </c>
      <c r="K42" s="4"/>
    </row>
    <row r="43" spans="2:11" ht="17.25">
      <c r="B43" s="4"/>
      <c r="C43" s="20"/>
      <c r="E43" s="13" t="s">
        <v>69</v>
      </c>
      <c r="F43" s="13"/>
      <c r="G43" s="13"/>
      <c r="H43" s="27">
        <v>0</v>
      </c>
      <c r="I43" s="27">
        <v>0</v>
      </c>
      <c r="J43" s="28">
        <f t="shared" si="1"/>
        <v>0</v>
      </c>
      <c r="K43" s="4"/>
    </row>
    <row r="44" spans="2:11" ht="17.25">
      <c r="B44" s="4"/>
      <c r="C44" s="20"/>
      <c r="D44" s="13"/>
      <c r="E44" s="13" t="s">
        <v>70</v>
      </c>
      <c r="F44" s="13"/>
      <c r="G44" s="13"/>
      <c r="H44" s="27">
        <v>0</v>
      </c>
      <c r="I44" s="27">
        <v>0</v>
      </c>
      <c r="J44" s="28">
        <f t="shared" si="1"/>
        <v>0</v>
      </c>
      <c r="K44" s="4"/>
    </row>
    <row r="45" spans="2:11" ht="17.25">
      <c r="B45" s="5" t="s">
        <v>30</v>
      </c>
      <c r="C45" s="20"/>
      <c r="D45" s="13" t="s">
        <v>120</v>
      </c>
      <c r="E45" s="13"/>
      <c r="F45" s="13"/>
      <c r="G45" s="26" t="s">
        <v>99</v>
      </c>
      <c r="H45" s="27">
        <v>95304</v>
      </c>
      <c r="I45" s="27">
        <v>0</v>
      </c>
      <c r="J45" s="28">
        <f t="shared" si="1"/>
        <v>95304</v>
      </c>
      <c r="K45" s="4"/>
    </row>
    <row r="46" spans="2:11" ht="17.25">
      <c r="B46" s="4"/>
      <c r="C46" s="20"/>
      <c r="D46" s="13" t="s">
        <v>71</v>
      </c>
      <c r="E46" s="13"/>
      <c r="F46" s="13"/>
      <c r="G46" s="26"/>
      <c r="H46" s="27">
        <v>0</v>
      </c>
      <c r="I46" s="27">
        <v>0</v>
      </c>
      <c r="J46" s="28">
        <f t="shared" si="1"/>
        <v>0</v>
      </c>
      <c r="K46" s="4"/>
    </row>
    <row r="47" spans="2:11" ht="17.25">
      <c r="B47" s="4"/>
      <c r="C47" s="20"/>
      <c r="D47" s="13" t="s">
        <v>72</v>
      </c>
      <c r="E47" s="13"/>
      <c r="F47" s="13"/>
      <c r="G47" s="13"/>
      <c r="H47" s="27">
        <v>0</v>
      </c>
      <c r="I47" s="27">
        <v>0</v>
      </c>
      <c r="J47" s="28">
        <f t="shared" si="1"/>
        <v>0</v>
      </c>
      <c r="K47" s="4"/>
    </row>
    <row r="48" spans="2:11" ht="17.25">
      <c r="B48" s="5" t="s">
        <v>47</v>
      </c>
      <c r="C48" s="16"/>
      <c r="D48" s="10" t="s">
        <v>73</v>
      </c>
      <c r="E48" s="10"/>
      <c r="F48" s="10"/>
      <c r="G48" s="10"/>
      <c r="H48" s="29">
        <v>478</v>
      </c>
      <c r="I48" s="29">
        <v>0</v>
      </c>
      <c r="J48" s="30">
        <f t="shared" si="1"/>
        <v>478</v>
      </c>
      <c r="K48" s="4"/>
    </row>
    <row r="49" spans="2:11" ht="17.25">
      <c r="B49" s="9"/>
      <c r="C49" s="16" t="s">
        <v>74</v>
      </c>
      <c r="D49" s="10"/>
      <c r="E49" s="10"/>
      <c r="F49" s="10"/>
      <c r="G49" s="31" t="s">
        <v>75</v>
      </c>
      <c r="H49" s="45">
        <f>H31-H41</f>
        <v>-757</v>
      </c>
      <c r="I49" s="45">
        <f>I31-I41</f>
        <v>0</v>
      </c>
      <c r="J49" s="46">
        <f t="shared" si="1"/>
        <v>-757</v>
      </c>
      <c r="K49" s="4"/>
    </row>
    <row r="50" spans="2:11" ht="17.25">
      <c r="B50" s="9">
        <v>3</v>
      </c>
      <c r="C50" s="10" t="s">
        <v>76</v>
      </c>
      <c r="D50" s="10"/>
      <c r="E50" s="10"/>
      <c r="F50" s="10"/>
      <c r="G50" s="31" t="s">
        <v>77</v>
      </c>
      <c r="H50" s="45">
        <v>-1774</v>
      </c>
      <c r="I50" s="45">
        <v>519</v>
      </c>
      <c r="J50" s="46">
        <f t="shared" si="1"/>
        <v>-1255</v>
      </c>
      <c r="K50" s="4"/>
    </row>
    <row r="51" spans="2:11" ht="17.25">
      <c r="B51" s="9">
        <v>4</v>
      </c>
      <c r="C51" s="10" t="s">
        <v>78</v>
      </c>
      <c r="D51" s="10"/>
      <c r="E51" s="10"/>
      <c r="F51" s="10"/>
      <c r="G51" s="31" t="s">
        <v>79</v>
      </c>
      <c r="H51" s="29">
        <v>0</v>
      </c>
      <c r="I51" s="29">
        <v>17</v>
      </c>
      <c r="J51" s="30">
        <f t="shared" si="1"/>
        <v>17</v>
      </c>
      <c r="K51" s="4"/>
    </row>
    <row r="52" spans="2:11" ht="17.25">
      <c r="B52" s="4">
        <v>5</v>
      </c>
      <c r="C52" s="10" t="s">
        <v>80</v>
      </c>
      <c r="D52" s="10"/>
      <c r="E52" s="10"/>
      <c r="F52" s="10"/>
      <c r="G52" s="31" t="s">
        <v>81</v>
      </c>
      <c r="H52" s="29">
        <v>7079</v>
      </c>
      <c r="I52" s="29">
        <v>1487</v>
      </c>
      <c r="J52" s="30">
        <f t="shared" si="1"/>
        <v>8566</v>
      </c>
      <c r="K52" s="4"/>
    </row>
    <row r="53" spans="2:11" ht="17.25">
      <c r="B53" s="44"/>
      <c r="C53" s="10" t="s">
        <v>82</v>
      </c>
      <c r="D53" s="10"/>
      <c r="E53" s="10"/>
      <c r="F53" s="10"/>
      <c r="G53" s="10"/>
      <c r="H53" s="29">
        <v>0</v>
      </c>
      <c r="I53" s="29">
        <v>0</v>
      </c>
      <c r="J53" s="30">
        <f t="shared" si="1"/>
        <v>0</v>
      </c>
      <c r="K53" s="4"/>
    </row>
    <row r="54" spans="2:11" ht="17.25">
      <c r="B54" s="9">
        <v>6</v>
      </c>
      <c r="C54" s="10" t="s">
        <v>83</v>
      </c>
      <c r="D54" s="10"/>
      <c r="E54" s="10"/>
      <c r="F54" s="10"/>
      <c r="G54" s="31" t="s">
        <v>84</v>
      </c>
      <c r="H54" s="29">
        <v>0</v>
      </c>
      <c r="I54" s="29">
        <v>0</v>
      </c>
      <c r="J54" s="30">
        <f t="shared" si="1"/>
        <v>0</v>
      </c>
      <c r="K54" s="4"/>
    </row>
    <row r="55" spans="2:11" ht="17.25">
      <c r="B55" s="9">
        <v>7</v>
      </c>
      <c r="C55" s="10" t="s">
        <v>85</v>
      </c>
      <c r="D55" s="10"/>
      <c r="E55" s="10"/>
      <c r="F55" s="10"/>
      <c r="G55" s="31" t="s">
        <v>86</v>
      </c>
      <c r="H55" s="29">
        <v>5305</v>
      </c>
      <c r="I55" s="29">
        <v>2019</v>
      </c>
      <c r="J55" s="30">
        <f t="shared" si="1"/>
        <v>7324</v>
      </c>
      <c r="K55" s="4"/>
    </row>
    <row r="56" spans="2:11" ht="17.25">
      <c r="B56" s="9">
        <v>8</v>
      </c>
      <c r="C56" s="10" t="s">
        <v>87</v>
      </c>
      <c r="D56" s="10"/>
      <c r="E56" s="10"/>
      <c r="F56" s="10"/>
      <c r="G56" s="10"/>
      <c r="H56" s="29"/>
      <c r="I56" s="29">
        <v>0</v>
      </c>
      <c r="J56" s="30">
        <f t="shared" si="1"/>
        <v>0</v>
      </c>
      <c r="K56" s="4"/>
    </row>
    <row r="57" spans="2:11" ht="17.25">
      <c r="B57" s="9">
        <v>9</v>
      </c>
      <c r="C57" s="10" t="s">
        <v>88</v>
      </c>
      <c r="D57" s="10"/>
      <c r="E57" s="10"/>
      <c r="F57" s="10"/>
      <c r="G57" s="31" t="s">
        <v>89</v>
      </c>
      <c r="H57" s="29"/>
      <c r="I57" s="29">
        <v>2019</v>
      </c>
      <c r="J57" s="30">
        <f t="shared" si="1"/>
        <v>2019</v>
      </c>
      <c r="K57" s="4"/>
    </row>
    <row r="58" spans="2:11" ht="17.25">
      <c r="B58" s="4">
        <v>10</v>
      </c>
      <c r="C58" t="s">
        <v>90</v>
      </c>
      <c r="F58" s="36" t="s">
        <v>100</v>
      </c>
      <c r="G58" s="13"/>
      <c r="H58" s="27">
        <v>5305</v>
      </c>
      <c r="I58" s="29"/>
      <c r="J58" s="28">
        <f t="shared" si="1"/>
        <v>5305</v>
      </c>
      <c r="K58" s="4"/>
    </row>
    <row r="59" spans="2:11" ht="17.25">
      <c r="B59" s="56" t="s">
        <v>91</v>
      </c>
      <c r="C59" s="57"/>
      <c r="D59" s="57"/>
      <c r="E59" s="57"/>
      <c r="F59" s="35" t="s">
        <v>92</v>
      </c>
      <c r="G59" s="10"/>
      <c r="H59" s="29">
        <v>0</v>
      </c>
      <c r="I59" s="29">
        <v>0</v>
      </c>
      <c r="J59" s="30">
        <f t="shared" si="1"/>
        <v>0</v>
      </c>
      <c r="K59" s="4"/>
    </row>
    <row r="60" spans="2:11" ht="17.25">
      <c r="B60" s="9">
        <v>11</v>
      </c>
      <c r="C60" s="10" t="s">
        <v>93</v>
      </c>
      <c r="D60" s="10"/>
      <c r="E60" s="10"/>
      <c r="F60" s="10"/>
      <c r="G60" s="10"/>
      <c r="H60" s="32">
        <f>ROUND(H10/(H20+H45)*100,1)</f>
        <v>72.4</v>
      </c>
      <c r="I60" s="32">
        <f>ROUND(I10/(I20+I45)*100,1)</f>
        <v>101</v>
      </c>
      <c r="J60" s="33">
        <f>ROUND(J10/(J20+J45)*100,1)</f>
        <v>76.3</v>
      </c>
      <c r="K60" s="4"/>
    </row>
    <row r="61" spans="2:11" ht="17.25">
      <c r="B61" s="9">
        <v>12</v>
      </c>
      <c r="C61" s="10" t="s">
        <v>94</v>
      </c>
      <c r="D61" s="10"/>
      <c r="E61" s="10"/>
      <c r="F61" s="10"/>
      <c r="G61" s="31" t="s">
        <v>95</v>
      </c>
      <c r="H61" s="29">
        <v>0</v>
      </c>
      <c r="I61" s="29">
        <v>0</v>
      </c>
      <c r="J61" s="30">
        <f>SUM(H61:I61)</f>
        <v>0</v>
      </c>
      <c r="K61" s="4"/>
    </row>
    <row r="62" spans="2:11" ht="17.25">
      <c r="B62" s="9">
        <v>13</v>
      </c>
      <c r="C62" s="10" t="s">
        <v>96</v>
      </c>
      <c r="D62" s="10"/>
      <c r="E62" s="10"/>
      <c r="F62" s="10"/>
      <c r="G62" s="31" t="s">
        <v>97</v>
      </c>
      <c r="H62" s="29">
        <v>0</v>
      </c>
      <c r="I62" s="29">
        <v>0</v>
      </c>
      <c r="J62" s="30">
        <f>SUM(H62:I62)</f>
        <v>0</v>
      </c>
      <c r="K62" s="4"/>
    </row>
    <row r="63" spans="2:11" ht="18" thickBot="1">
      <c r="B63" s="7">
        <v>14</v>
      </c>
      <c r="C63" s="1" t="s">
        <v>98</v>
      </c>
      <c r="D63" s="1"/>
      <c r="E63" s="1"/>
      <c r="F63" s="1"/>
      <c r="G63" s="1"/>
      <c r="H63" s="34">
        <v>800283</v>
      </c>
      <c r="I63" s="34">
        <v>0</v>
      </c>
      <c r="J63" s="25">
        <f>SUM(H63:I63)</f>
        <v>800283</v>
      </c>
      <c r="K63" s="4"/>
    </row>
    <row r="64" ht="17.25">
      <c r="I64" s="6">
        <v>0</v>
      </c>
    </row>
  </sheetData>
  <sheetProtection/>
  <mergeCells count="1">
    <mergeCell ref="B59:E59"/>
  </mergeCells>
  <printOptions/>
  <pageMargins left="1.1023622047244095" right="0.7086614173228347" top="0.6692913385826772" bottom="0.708661417322834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2008-01-07T01:58:38Z</cp:lastPrinted>
  <dcterms:created xsi:type="dcterms:W3CDTF">2000-10-20T06:15:44Z</dcterms:created>
  <dcterms:modified xsi:type="dcterms:W3CDTF">2014-11-06T11:24:59Z</dcterms:modified>
  <cp:category/>
  <cp:version/>
  <cp:contentType/>
  <cp:contentStatus/>
</cp:coreProperties>
</file>