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9720" windowHeight="8175" activeTab="0"/>
  </bookViews>
  <sheets>
    <sheet name="業務概要" sheetId="1" r:id="rId1"/>
    <sheet name="損益計算書・貸借対照表" sheetId="2" r:id="rId2"/>
    <sheet name="資本的収支" sheetId="3" r:id="rId3"/>
    <sheet name="歳入歳出決算" sheetId="4" r:id="rId4"/>
  </sheets>
  <definedNames>
    <definedName name="_xlnm.Print_Area" localSheetId="0">'業務概要'!$B$1:$I$30</definedName>
    <definedName name="_xlnm.Print_Area" localSheetId="3">'歳入歳出決算'!$B$1:$J$62</definedName>
    <definedName name="_xlnm.Print_Area" localSheetId="2">'資本的収支'!$A$1:$F$47</definedName>
  </definedNames>
  <calcPr fullCalcOnLoad="1"/>
</workbook>
</file>

<file path=xl/sharedStrings.xml><?xml version="1.0" encoding="utf-8"?>
<sst xmlns="http://schemas.openxmlformats.org/spreadsheetml/2006/main" count="294" uniqueCount="264">
  <si>
    <t>観光施設事業</t>
  </si>
  <si>
    <t>施設及び業務概況(休養宿泊)</t>
  </si>
  <si>
    <t xml:space="preserve">            団      体      名</t>
  </si>
  <si>
    <t>尾 鷲 市</t>
  </si>
  <si>
    <t>熊 野 市</t>
  </si>
  <si>
    <t>計</t>
  </si>
  <si>
    <t xml:space="preserve">    項          目</t>
  </si>
  <si>
    <t xml:space="preserve"> １ 事 業 の 種 類</t>
  </si>
  <si>
    <t>ﾕｰｽﾎｽﾃﾙ</t>
  </si>
  <si>
    <t>青年の家</t>
  </si>
  <si>
    <t xml:space="preserve"> ２ 事 業 開 始 年 月 日</t>
  </si>
  <si>
    <t xml:space="preserve">  S40. 7.10 </t>
  </si>
  <si>
    <t xml:space="preserve">  S36. 8.18 </t>
  </si>
  <si>
    <t xml:space="preserve"> ３ 建　物　面　積             (m2)</t>
  </si>
  <si>
    <t xml:space="preserve"> ４ 総　建　設　費           (千円)</t>
  </si>
  <si>
    <t xml:space="preserve"> ５ 施　設　面　積             (m2)</t>
  </si>
  <si>
    <t xml:space="preserve"> ６ 客　室　数　　             (室)</t>
  </si>
  <si>
    <t xml:space="preserve"> ７ 宿　泊　定　員　数         (人)</t>
  </si>
  <si>
    <t xml:space="preserve"> ８ 年間利用状況               (人)</t>
  </si>
  <si>
    <t>（１）延宿泊者数　　　　　（人）</t>
  </si>
  <si>
    <t xml:space="preserve">（２）延休憩利用者数　　　 (人) </t>
  </si>
  <si>
    <t xml:space="preserve"> ９ 宿 泊 料                 </t>
  </si>
  <si>
    <t>（１）一  般   　 　　　　（円）</t>
  </si>
  <si>
    <t xml:space="preserve">（２）学  生      　 　　  (円) </t>
  </si>
  <si>
    <t xml:space="preserve">（３）その他      　 　　  (円) </t>
  </si>
  <si>
    <t>11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</si>
  <si>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</si>
  <si>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</si>
  <si>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</si>
  <si>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</si>
  <si>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</si>
  <si>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</si>
  <si>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</si>
  <si>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</si>
  <si>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</si>
  <si>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</si>
  <si>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</si>
  <si>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</si>
  <si>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</si>
  <si>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</si>
  <si>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</si>
  <si>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</si>
  <si>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</si>
  <si>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</si>
  <si>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</si>
  <si>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</si>
  <si>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</si>
  <si>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</si>
  <si>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</si>
  <si>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</si>
  <si>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</si>
  <si>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</si>
  <si>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</si>
  <si>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</si>
  <si>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</si>
  <si>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</si>
  <si>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</si>
  <si>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</si>
  <si>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</si>
  <si>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</si>
  <si>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</si>
  <si>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</si>
  <si>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</si>
  <si>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</si>
  <si>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</si>
  <si>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</si>
  <si>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</si>
  <si>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</si>
  <si>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</si>
  <si>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</si>
  <si>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</si>
  <si>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</si>
  <si>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</si>
  <si>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</si>
  <si>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</si>
  <si>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</si>
  <si>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</si>
  <si>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</si>
  <si>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</si>
  <si>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</si>
  <si>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</si>
  <si>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</si>
  <si>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</si>
  <si>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</si>
  <si>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</si>
  <si>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</si>
  <si>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</si>
  <si>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</si>
  <si>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</si>
  <si>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</si>
  <si>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</si>
  <si>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</si>
  <si>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</si>
  <si>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</si>
  <si>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</si>
  <si>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</si>
  <si>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</si>
  <si>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</si>
  <si>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</si>
  <si>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</si>
  <si>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</si>
  <si>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</si>
  <si>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</si>
  <si>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</si>
  <si>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</si>
  <si>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</si>
  <si>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</si>
  <si>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</si>
  <si>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</si>
  <si>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</si>
  <si>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</si>
  <si>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</si>
  <si>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</si>
  <si>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資本的収支に関する調</t>
  </si>
  <si>
    <t xml:space="preserve">        団    体    名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</si>
  <si>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</si>
  <si>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</si>
  <si>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</si>
  <si>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</si>
  <si>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</si>
  <si>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</si>
  <si>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</si>
  <si>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</si>
  <si>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</si>
  <si>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</si>
  <si>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</si>
  <si>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</si>
  <si>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</si>
  <si>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</si>
  <si>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</si>
  <si>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</si>
  <si>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</si>
  <si>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</si>
  <si>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</si>
  <si>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</si>
  <si>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</si>
  <si>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</si>
  <si>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</si>
  <si>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</si>
  <si>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</si>
  <si>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</si>
  <si>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</si>
  <si>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</si>
  <si>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</si>
  <si>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</si>
  <si>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</si>
  <si>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</si>
  <si>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</si>
  <si>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</si>
  <si>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</si>
  <si>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</si>
  <si>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</si>
  <si>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</si>
  <si>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</si>
  <si>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</si>
  <si>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</si>
  <si>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</si>
  <si>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</si>
  <si>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主 営 業 収 益</t>
  </si>
  <si>
    <t xml:space="preserve"> （ア）利 用 収 益</t>
  </si>
  <si>
    <t xml:space="preserve"> （イ）売 店 収 益</t>
  </si>
  <si>
    <t>イ 受託工事収益</t>
  </si>
  <si>
    <t>ウ その他営業収益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</si>
  <si>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</si>
  <si>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</si>
  <si>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</si>
  <si>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</si>
  <si>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</si>
  <si>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</si>
  <si>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</si>
  <si>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</si>
  <si>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</si>
  <si>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施設経営費</t>
  </si>
  <si>
    <t>イ 受託工事費</t>
  </si>
  <si>
    <t>ウ 減価償却費</t>
  </si>
  <si>
    <t>エ 資産減耗費</t>
  </si>
  <si>
    <t>オ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</si>
  <si>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</si>
  <si>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</si>
  <si>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</si>
  <si>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</si>
  <si>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</si>
  <si>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</si>
  <si>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</si>
  <si>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</si>
  <si>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</si>
  <si>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</si>
  <si>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</si>
  <si>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</si>
  <si>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</si>
  <si>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</si>
  <si>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</si>
  <si>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</si>
  <si>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</si>
  <si>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</si>
  <si>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</si>
  <si>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</si>
  <si>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</si>
  <si>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</si>
  <si>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</si>
  <si>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</si>
  <si>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</si>
  <si>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</si>
  <si>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</si>
  <si>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</si>
  <si>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</si>
  <si>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</si>
  <si>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</si>
  <si>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</si>
  <si>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</si>
  <si>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</si>
  <si>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</si>
  <si>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</si>
  <si>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</si>
  <si>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</si>
  <si>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</si>
  <si>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</si>
  <si>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</si>
  <si>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</si>
  <si>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</si>
  <si>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</si>
  <si>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</si>
  <si>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</si>
  <si>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</si>
  <si>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</si>
  <si>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</si>
  <si>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</si>
  <si>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</si>
  <si>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</si>
  <si>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</si>
  <si>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</si>
  <si>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</si>
  <si>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</si>
  <si>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</si>
  <si>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</si>
  <si>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</si>
  <si>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</si>
  <si>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</si>
  <si>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</si>
  <si>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</si>
  <si>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</si>
  <si>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</si>
  <si>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</si>
  <si>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</si>
  <si>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</si>
  <si>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</si>
  <si>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</si>
  <si>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</si>
  <si>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</si>
  <si>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</si>
  <si>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</si>
  <si>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</si>
  <si>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</si>
  <si>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10 休 憩 料                   (円)</t>
  </si>
  <si>
    <t>　　黒    字</t>
  </si>
  <si>
    <t xml:space="preserve">Ｐ－Ｑ　 </t>
  </si>
  <si>
    <t>（単位：千円）</t>
  </si>
  <si>
    <t xml:space="preserve">亀 山 市 </t>
  </si>
  <si>
    <t>（法適用）</t>
  </si>
  <si>
    <t>国民宿舎</t>
  </si>
  <si>
    <t xml:space="preserve">  S42.12. 1 </t>
  </si>
  <si>
    <t>（法非適用）</t>
  </si>
  <si>
    <t>Ｊ</t>
  </si>
  <si>
    <t>１５　観光施設事業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</si>
</sst>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#,##0;&quot;△ &quot;#,##0"/>
  </numFmts>
  <fonts count="4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b/>
      <sz val="25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7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9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37" fontId="0" fillId="0" borderId="16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20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18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177" fontId="0" fillId="0" borderId="17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0" fontId="0" fillId="0" borderId="0" xfId="60">
      <alignment/>
      <protection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1" xfId="60" applyBorder="1" applyAlignment="1">
      <alignment horizontal="center"/>
      <protection/>
    </xf>
    <xf numFmtId="0" fontId="0" fillId="0" borderId="13" xfId="60" applyBorder="1">
      <alignment/>
      <protection/>
    </xf>
    <xf numFmtId="0" fontId="0" fillId="0" borderId="13" xfId="60" applyBorder="1" applyProtection="1">
      <alignment/>
      <protection/>
    </xf>
    <xf numFmtId="0" fontId="0" fillId="0" borderId="19" xfId="60" applyBorder="1">
      <alignment/>
      <protection/>
    </xf>
    <xf numFmtId="0" fontId="0" fillId="0" borderId="18" xfId="60" applyBorder="1">
      <alignment/>
      <protection/>
    </xf>
    <xf numFmtId="37" fontId="0" fillId="0" borderId="24" xfId="60" applyNumberFormat="1" applyBorder="1" applyProtection="1">
      <alignment/>
      <protection/>
    </xf>
    <xf numFmtId="0" fontId="0" fillId="0" borderId="15" xfId="60" applyBorder="1" applyAlignment="1">
      <alignment horizontal="center"/>
      <protection/>
    </xf>
    <xf numFmtId="0" fontId="0" fillId="0" borderId="17" xfId="60" applyBorder="1">
      <alignment/>
      <protection/>
    </xf>
    <xf numFmtId="0" fontId="0" fillId="0" borderId="16" xfId="60" applyBorder="1">
      <alignment/>
      <protection/>
    </xf>
    <xf numFmtId="37" fontId="0" fillId="0" borderId="15" xfId="60" applyNumberFormat="1" applyBorder="1" applyProtection="1">
      <alignment/>
      <protection/>
    </xf>
    <xf numFmtId="0" fontId="0" fillId="0" borderId="12" xfId="60" applyBorder="1">
      <alignment/>
      <protection/>
    </xf>
    <xf numFmtId="37" fontId="0" fillId="0" borderId="11" xfId="60" applyNumberFormat="1" applyBorder="1" applyProtection="1">
      <alignment/>
      <protection/>
    </xf>
    <xf numFmtId="0" fontId="0" fillId="0" borderId="24" xfId="60" applyBorder="1">
      <alignment/>
      <protection/>
    </xf>
    <xf numFmtId="0" fontId="0" fillId="0" borderId="15" xfId="60" applyBorder="1">
      <alignment/>
      <protection/>
    </xf>
    <xf numFmtId="37" fontId="0" fillId="0" borderId="13" xfId="60" applyNumberFormat="1" applyBorder="1" applyProtection="1">
      <alignment/>
      <protection/>
    </xf>
    <xf numFmtId="0" fontId="0" fillId="0" borderId="0" xfId="61">
      <alignment/>
      <protection/>
    </xf>
    <xf numFmtId="176" fontId="0" fillId="0" borderId="0" xfId="61" applyNumberFormat="1" applyProtection="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176" fontId="0" fillId="0" borderId="13" xfId="61" applyNumberFormat="1" applyBorder="1" applyProtection="1">
      <alignment/>
      <protection/>
    </xf>
    <xf numFmtId="0" fontId="0" fillId="0" borderId="16" xfId="61" applyBorder="1">
      <alignment/>
      <protection/>
    </xf>
    <xf numFmtId="37" fontId="0" fillId="0" borderId="15" xfId="61" applyNumberFormat="1" applyBorder="1" applyProtection="1">
      <alignment/>
      <protection/>
    </xf>
    <xf numFmtId="0" fontId="0" fillId="0" borderId="18" xfId="61" applyBorder="1">
      <alignment/>
      <protection/>
    </xf>
    <xf numFmtId="37" fontId="0" fillId="0" borderId="24" xfId="61" applyNumberFormat="1" applyBorder="1" applyProtection="1">
      <alignment/>
      <protection/>
    </xf>
    <xf numFmtId="0" fontId="0" fillId="0" borderId="15" xfId="61" applyBorder="1">
      <alignment/>
      <protection/>
    </xf>
    <xf numFmtId="0" fontId="0" fillId="0" borderId="24" xfId="61" applyBorder="1">
      <alignment/>
      <protection/>
    </xf>
    <xf numFmtId="37" fontId="0" fillId="0" borderId="11" xfId="61" applyNumberFormat="1" applyBorder="1" applyProtection="1">
      <alignment/>
      <protection/>
    </xf>
    <xf numFmtId="0" fontId="0" fillId="0" borderId="0" xfId="62">
      <alignment/>
      <protection/>
    </xf>
    <xf numFmtId="0" fontId="0" fillId="0" borderId="10" xfId="62" applyBorder="1">
      <alignment/>
      <protection/>
    </xf>
    <xf numFmtId="0" fontId="0" fillId="0" borderId="11" xfId="62" applyBorder="1">
      <alignment/>
      <protection/>
    </xf>
    <xf numFmtId="0" fontId="0" fillId="0" borderId="13" xfId="62" applyBorder="1">
      <alignment/>
      <protection/>
    </xf>
    <xf numFmtId="176" fontId="0" fillId="0" borderId="13" xfId="62" applyNumberFormat="1" applyBorder="1" applyProtection="1">
      <alignment/>
      <protection/>
    </xf>
    <xf numFmtId="0" fontId="0" fillId="0" borderId="16" xfId="62" applyBorder="1">
      <alignment/>
      <protection/>
    </xf>
    <xf numFmtId="37" fontId="0" fillId="0" borderId="15" xfId="62" applyNumberFormat="1" applyBorder="1" applyProtection="1">
      <alignment/>
      <protection/>
    </xf>
    <xf numFmtId="0" fontId="0" fillId="0" borderId="18" xfId="62" applyBorder="1">
      <alignment/>
      <protection/>
    </xf>
    <xf numFmtId="37" fontId="0" fillId="0" borderId="24" xfId="62" applyNumberFormat="1" applyBorder="1" applyProtection="1">
      <alignment/>
      <protection/>
    </xf>
    <xf numFmtId="0" fontId="0" fillId="0" borderId="15" xfId="62" applyBorder="1">
      <alignment/>
      <protection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6" xfId="0" applyBorder="1" applyAlignment="1">
      <alignment horizontal="center"/>
    </xf>
    <xf numFmtId="176" fontId="0" fillId="0" borderId="27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177" fontId="0" fillId="0" borderId="29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2" xfId="0" applyFont="1" applyBorder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 horizontal="center"/>
    </xf>
    <xf numFmtId="37" fontId="3" fillId="0" borderId="13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4" xfId="0" applyFont="1" applyBorder="1" applyAlignment="1">
      <alignment/>
    </xf>
    <xf numFmtId="176" fontId="3" fillId="0" borderId="14" xfId="0" applyNumberFormat="1" applyFont="1" applyBorder="1" applyAlignment="1" applyProtection="1">
      <alignment/>
      <protection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5" xfId="0" applyFont="1" applyBorder="1" applyAlignment="1">
      <alignment horizontal="center"/>
    </xf>
    <xf numFmtId="37" fontId="3" fillId="0" borderId="17" xfId="0" applyFont="1" applyBorder="1" applyAlignment="1">
      <alignment horizontal="center"/>
    </xf>
    <xf numFmtId="37" fontId="3" fillId="0" borderId="17" xfId="0" applyFont="1" applyBorder="1" applyAlignment="1">
      <alignment/>
    </xf>
    <xf numFmtId="37" fontId="3" fillId="0" borderId="15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9" xfId="0" applyFont="1" applyBorder="1" applyAlignment="1">
      <alignment/>
    </xf>
    <xf numFmtId="37" fontId="3" fillId="0" borderId="18" xfId="0" applyFont="1" applyBorder="1" applyAlignment="1">
      <alignment/>
    </xf>
    <xf numFmtId="37" fontId="3" fillId="0" borderId="24" xfId="0" applyFont="1" applyBorder="1" applyAlignment="1">
      <alignment/>
    </xf>
    <xf numFmtId="37" fontId="3" fillId="0" borderId="19" xfId="0" applyNumberFormat="1" applyFont="1" applyBorder="1" applyAlignment="1" applyProtection="1">
      <alignment/>
      <protection/>
    </xf>
    <xf numFmtId="37" fontId="3" fillId="0" borderId="15" xfId="0" applyFont="1" applyBorder="1" applyAlignment="1" quotePrefix="1">
      <alignment horizontal="left"/>
    </xf>
    <xf numFmtId="37" fontId="3" fillId="0" borderId="13" xfId="0" applyFont="1" applyBorder="1" applyAlignment="1">
      <alignment horizontal="center"/>
    </xf>
    <xf numFmtId="37" fontId="3" fillId="0" borderId="14" xfId="0" applyNumberFormat="1" applyFont="1" applyBorder="1" applyAlignment="1" applyProtection="1">
      <alignment/>
      <protection/>
    </xf>
    <xf numFmtId="37" fontId="0" fillId="0" borderId="18" xfId="0" applyBorder="1" applyAlignment="1">
      <alignment/>
    </xf>
    <xf numFmtId="37" fontId="0" fillId="0" borderId="16" xfId="0" applyBorder="1" applyAlignment="1">
      <alignment/>
    </xf>
    <xf numFmtId="0" fontId="0" fillId="0" borderId="10" xfId="62" applyFont="1" applyBorder="1" applyAlignment="1">
      <alignment shrinkToFit="1"/>
      <protection/>
    </xf>
    <xf numFmtId="37" fontId="4" fillId="0" borderId="0" xfId="0" applyFont="1" applyAlignment="1">
      <alignment/>
    </xf>
    <xf numFmtId="37" fontId="0" fillId="0" borderId="11" xfId="0" applyFont="1" applyBorder="1" applyAlignment="1">
      <alignment horizontal="center"/>
    </xf>
    <xf numFmtId="37" fontId="3" fillId="0" borderId="14" xfId="0" applyFont="1" applyBorder="1" applyAlignment="1">
      <alignment horizontal="center"/>
    </xf>
    <xf numFmtId="0" fontId="5" fillId="0" borderId="0" xfId="60" applyFont="1">
      <alignment/>
      <protection/>
    </xf>
    <xf numFmtId="37" fontId="5" fillId="0" borderId="0" xfId="0" applyFont="1" applyAlignment="1">
      <alignment/>
    </xf>
    <xf numFmtId="0" fontId="5" fillId="0" borderId="0" xfId="61" applyFont="1">
      <alignment/>
      <protection/>
    </xf>
    <xf numFmtId="37" fontId="3" fillId="0" borderId="30" xfId="0" applyFont="1" applyBorder="1" applyAlignment="1">
      <alignment/>
    </xf>
    <xf numFmtId="37" fontId="3" fillId="0" borderId="31" xfId="0" applyFont="1" applyBorder="1" applyAlignment="1">
      <alignment/>
    </xf>
    <xf numFmtId="37" fontId="0" fillId="0" borderId="29" xfId="0" applyBorder="1" applyAlignment="1">
      <alignment/>
    </xf>
    <xf numFmtId="37" fontId="0" fillId="0" borderId="32" xfId="0" applyBorder="1" applyAlignment="1">
      <alignment/>
    </xf>
    <xf numFmtId="179" fontId="0" fillId="0" borderId="29" xfId="0" applyNumberFormat="1" applyBorder="1" applyAlignment="1" applyProtection="1">
      <alignment/>
      <protection/>
    </xf>
    <xf numFmtId="179" fontId="0" fillId="0" borderId="17" xfId="0" applyNumberFormat="1" applyBorder="1" applyAlignment="1" applyProtection="1">
      <alignment/>
      <protection/>
    </xf>
    <xf numFmtId="179" fontId="0" fillId="0" borderId="23" xfId="0" applyNumberFormat="1" applyBorder="1" applyAlignment="1">
      <alignment/>
    </xf>
    <xf numFmtId="179" fontId="0" fillId="0" borderId="15" xfId="61" applyNumberFormat="1" applyBorder="1" applyProtection="1">
      <alignment/>
      <protection/>
    </xf>
    <xf numFmtId="179" fontId="0" fillId="0" borderId="11" xfId="61" applyNumberFormat="1" applyBorder="1" applyProtection="1">
      <alignment/>
      <protection/>
    </xf>
    <xf numFmtId="179" fontId="0" fillId="0" borderId="13" xfId="48" applyNumberFormat="1" applyFont="1" applyBorder="1" applyAlignment="1">
      <alignment/>
    </xf>
    <xf numFmtId="179" fontId="0" fillId="0" borderId="15" xfId="62" applyNumberFormat="1" applyBorder="1" applyProtection="1">
      <alignment/>
      <protection/>
    </xf>
    <xf numFmtId="179" fontId="0" fillId="0" borderId="24" xfId="62" applyNumberFormat="1" applyBorder="1" applyProtection="1">
      <alignment/>
      <protection/>
    </xf>
    <xf numFmtId="37" fontId="0" fillId="0" borderId="15" xfId="0" applyBorder="1" applyAlignment="1">
      <alignment horizontal="right"/>
    </xf>
    <xf numFmtId="37" fontId="0" fillId="0" borderId="1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観光資本" xfId="60"/>
    <cellStyle name="標準_観光損益" xfId="61"/>
    <cellStyle name="標準_観光貸借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I43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" sqref="B1"/>
    </sheetView>
  </sheetViews>
  <sheetFormatPr defaultColWidth="12.66015625" defaultRowHeight="18"/>
  <cols>
    <col min="1" max="1" width="10.66015625" style="0" customWidth="1"/>
    <col min="2" max="2" width="4.66015625" style="0" customWidth="1"/>
    <col min="3" max="3" width="6.66015625" style="0" customWidth="1"/>
    <col min="4" max="4" width="24.66015625" style="0" customWidth="1"/>
    <col min="5" max="8" width="12.66015625" style="0" customWidth="1"/>
    <col min="9" max="9" width="1.66015625" style="0" customWidth="1"/>
    <col min="10" max="232" width="10.66015625" style="0" customWidth="1"/>
  </cols>
  <sheetData>
    <row r="1" ht="54.75" customHeight="1">
      <c r="B1" s="101" t="s">
        <v>263</v>
      </c>
    </row>
    <row r="2" ht="30" customHeight="1"/>
    <row r="3" spans="2:8" ht="21.75" customHeight="1" thickBot="1">
      <c r="B3" s="1" t="s">
        <v>1</v>
      </c>
      <c r="C3" s="1"/>
      <c r="D3" s="1"/>
      <c r="E3" s="1"/>
      <c r="F3" s="1"/>
      <c r="G3" s="1"/>
      <c r="H3" s="1"/>
    </row>
    <row r="4" spans="2:9" ht="21.75" customHeight="1">
      <c r="B4" s="74"/>
      <c r="C4" s="75"/>
      <c r="D4" s="75"/>
      <c r="E4" s="74"/>
      <c r="F4" s="76"/>
      <c r="G4" s="76"/>
      <c r="H4" s="76"/>
      <c r="I4" s="2"/>
    </row>
    <row r="5" spans="2:9" ht="21.75" customHeight="1">
      <c r="B5" s="74"/>
      <c r="C5" s="75" t="s">
        <v>2</v>
      </c>
      <c r="D5" s="75"/>
      <c r="E5" s="74"/>
      <c r="F5" s="76"/>
      <c r="G5" s="76"/>
      <c r="H5" s="76"/>
      <c r="I5" s="2"/>
    </row>
    <row r="6" spans="2:9" ht="21.75" customHeight="1">
      <c r="B6" s="74"/>
      <c r="C6" s="75"/>
      <c r="D6" s="75"/>
      <c r="E6" s="77" t="s">
        <v>257</v>
      </c>
      <c r="F6" s="78" t="s">
        <v>3</v>
      </c>
      <c r="G6" s="78" t="s">
        <v>4</v>
      </c>
      <c r="H6" s="78" t="s">
        <v>5</v>
      </c>
      <c r="I6" s="2"/>
    </row>
    <row r="7" spans="2:9" ht="21.75" customHeight="1">
      <c r="B7" s="74" t="s">
        <v>6</v>
      </c>
      <c r="C7" s="75"/>
      <c r="D7" s="75"/>
      <c r="E7" s="74"/>
      <c r="F7" s="76"/>
      <c r="G7" s="76"/>
      <c r="H7" s="76"/>
      <c r="I7" s="2"/>
    </row>
    <row r="8" spans="2:9" ht="21.75" customHeight="1" thickBot="1">
      <c r="B8" s="79"/>
      <c r="C8" s="80"/>
      <c r="D8" s="80"/>
      <c r="E8" s="96" t="s">
        <v>258</v>
      </c>
      <c r="F8" s="103" t="s">
        <v>261</v>
      </c>
      <c r="G8" s="103" t="s">
        <v>261</v>
      </c>
      <c r="H8" s="82">
        <v>244643</v>
      </c>
      <c r="I8" s="2"/>
    </row>
    <row r="9" spans="2:9" ht="21.75" customHeight="1">
      <c r="B9" s="83" t="s">
        <v>7</v>
      </c>
      <c r="C9" s="84"/>
      <c r="D9" s="84"/>
      <c r="E9" s="85" t="s">
        <v>259</v>
      </c>
      <c r="F9" s="86" t="s">
        <v>8</v>
      </c>
      <c r="G9" s="86" t="s">
        <v>9</v>
      </c>
      <c r="H9" s="87"/>
      <c r="I9" s="2"/>
    </row>
    <row r="10" spans="2:9" ht="21.75" customHeight="1">
      <c r="B10" s="83" t="s">
        <v>10</v>
      </c>
      <c r="C10" s="84"/>
      <c r="D10" s="84"/>
      <c r="E10" s="88" t="s">
        <v>260</v>
      </c>
      <c r="F10" s="89" t="s">
        <v>11</v>
      </c>
      <c r="G10" s="89" t="s">
        <v>12</v>
      </c>
      <c r="H10" s="89"/>
      <c r="I10" s="2"/>
    </row>
    <row r="11" spans="2:9" ht="21.75" customHeight="1">
      <c r="B11" s="83" t="s">
        <v>13</v>
      </c>
      <c r="C11" s="84"/>
      <c r="D11" s="84"/>
      <c r="E11" s="83">
        <v>2310</v>
      </c>
      <c r="F11" s="87">
        <v>481</v>
      </c>
      <c r="G11" s="87">
        <v>526</v>
      </c>
      <c r="H11" s="90">
        <f aca="true" t="shared" si="0" ref="H11:H18">SUM(E11:G11)</f>
        <v>3317</v>
      </c>
      <c r="I11" s="2"/>
    </row>
    <row r="12" spans="2:9" ht="21.75" customHeight="1">
      <c r="B12" s="83" t="s">
        <v>14</v>
      </c>
      <c r="C12" s="84"/>
      <c r="D12" s="84"/>
      <c r="E12" s="83">
        <v>235199</v>
      </c>
      <c r="F12" s="87">
        <v>26868</v>
      </c>
      <c r="G12" s="87">
        <v>9934</v>
      </c>
      <c r="H12" s="90">
        <f t="shared" si="0"/>
        <v>272001</v>
      </c>
      <c r="I12" s="2"/>
    </row>
    <row r="13" spans="2:9" ht="21.75" customHeight="1">
      <c r="B13" s="83" t="s">
        <v>15</v>
      </c>
      <c r="C13" s="84"/>
      <c r="D13" s="84"/>
      <c r="E13" s="83">
        <v>4481</v>
      </c>
      <c r="F13" s="87">
        <v>6002</v>
      </c>
      <c r="G13" s="87">
        <v>1039</v>
      </c>
      <c r="H13" s="90">
        <f t="shared" si="0"/>
        <v>11522</v>
      </c>
      <c r="I13" s="2"/>
    </row>
    <row r="14" spans="2:9" ht="21.75" customHeight="1">
      <c r="B14" s="83" t="s">
        <v>16</v>
      </c>
      <c r="C14" s="84"/>
      <c r="D14" s="84"/>
      <c r="E14" s="83">
        <v>26</v>
      </c>
      <c r="F14" s="87">
        <v>9</v>
      </c>
      <c r="G14" s="87">
        <v>9</v>
      </c>
      <c r="H14" s="90">
        <f t="shared" si="0"/>
        <v>44</v>
      </c>
      <c r="I14" s="2"/>
    </row>
    <row r="15" spans="2:9" ht="21.75" customHeight="1">
      <c r="B15" s="83" t="s">
        <v>17</v>
      </c>
      <c r="C15" s="84"/>
      <c r="D15" s="84"/>
      <c r="E15" s="83">
        <v>120</v>
      </c>
      <c r="F15" s="87">
        <v>58</v>
      </c>
      <c r="G15" s="87">
        <v>54</v>
      </c>
      <c r="H15" s="90">
        <f t="shared" si="0"/>
        <v>232</v>
      </c>
      <c r="I15" s="2"/>
    </row>
    <row r="16" spans="2:9" ht="21.75" customHeight="1">
      <c r="B16" s="74" t="s">
        <v>18</v>
      </c>
      <c r="C16" s="84"/>
      <c r="D16" s="84"/>
      <c r="E16" s="107">
        <f>+E17+E18</f>
        <v>0</v>
      </c>
      <c r="F16" s="108">
        <f>+F17+F18</f>
        <v>0</v>
      </c>
      <c r="G16" s="84">
        <v>2261</v>
      </c>
      <c r="H16" s="90">
        <f t="shared" si="0"/>
        <v>2261</v>
      </c>
      <c r="I16" s="2"/>
    </row>
    <row r="17" spans="2:9" ht="21.75" customHeight="1">
      <c r="B17" s="74"/>
      <c r="C17" s="91" t="s">
        <v>19</v>
      </c>
      <c r="D17" s="92"/>
      <c r="E17" s="93"/>
      <c r="F17" s="91">
        <v>0</v>
      </c>
      <c r="G17" s="91">
        <v>2261</v>
      </c>
      <c r="H17" s="94">
        <f t="shared" si="0"/>
        <v>2261</v>
      </c>
      <c r="I17" s="2"/>
    </row>
    <row r="18" spans="2:9" ht="21.75" customHeight="1">
      <c r="B18" s="83"/>
      <c r="C18" s="87" t="s">
        <v>20</v>
      </c>
      <c r="D18" s="84"/>
      <c r="E18" s="83"/>
      <c r="F18" s="87">
        <v>0</v>
      </c>
      <c r="G18" s="87">
        <v>0</v>
      </c>
      <c r="H18" s="90">
        <f t="shared" si="0"/>
        <v>0</v>
      </c>
      <c r="I18" s="2"/>
    </row>
    <row r="19" spans="2:9" ht="21.75" customHeight="1">
      <c r="B19" s="74" t="s">
        <v>21</v>
      </c>
      <c r="C19" s="84"/>
      <c r="D19" s="84"/>
      <c r="E19" s="83"/>
      <c r="F19" s="87"/>
      <c r="G19" s="87"/>
      <c r="H19" s="90"/>
      <c r="I19" s="2"/>
    </row>
    <row r="20" spans="2:9" ht="21.75" customHeight="1">
      <c r="B20" s="74"/>
      <c r="C20" s="91" t="s">
        <v>22</v>
      </c>
      <c r="D20" s="92"/>
      <c r="E20" s="93">
        <v>4095</v>
      </c>
      <c r="F20" s="91">
        <v>1000</v>
      </c>
      <c r="G20" s="91">
        <v>2070</v>
      </c>
      <c r="H20" s="94"/>
      <c r="I20" s="2"/>
    </row>
    <row r="21" spans="2:9" ht="21.75" customHeight="1">
      <c r="B21" s="74"/>
      <c r="C21" s="91" t="s">
        <v>23</v>
      </c>
      <c r="D21" s="92"/>
      <c r="E21" s="93">
        <v>3465</v>
      </c>
      <c r="F21" s="91">
        <v>400</v>
      </c>
      <c r="G21" s="91">
        <v>2070</v>
      </c>
      <c r="H21" s="94"/>
      <c r="I21" s="2"/>
    </row>
    <row r="22" spans="2:9" ht="21.75" customHeight="1">
      <c r="B22" s="83"/>
      <c r="C22" s="87" t="s">
        <v>24</v>
      </c>
      <c r="D22" s="84"/>
      <c r="E22" s="83">
        <v>2100</v>
      </c>
      <c r="F22" s="87">
        <v>800</v>
      </c>
      <c r="G22" s="87">
        <v>2070</v>
      </c>
      <c r="H22" s="90"/>
      <c r="I22" s="2"/>
    </row>
    <row r="23" spans="2:9" ht="21.75" customHeight="1">
      <c r="B23" s="95" t="s">
        <v>253</v>
      </c>
      <c r="C23" s="84"/>
      <c r="D23" s="84"/>
      <c r="E23" s="83">
        <v>1995</v>
      </c>
      <c r="F23" s="87">
        <v>0</v>
      </c>
      <c r="G23" s="87">
        <v>50</v>
      </c>
      <c r="H23" s="90"/>
      <c r="I23" s="2"/>
    </row>
    <row r="24" spans="2:9" ht="21.75" customHeight="1">
      <c r="B24" s="77" t="s">
        <v>25</v>
      </c>
      <c r="C24" s="87" t="s">
        <v>26</v>
      </c>
      <c r="D24" s="84"/>
      <c r="E24" s="83">
        <v>1</v>
      </c>
      <c r="F24" s="87">
        <v>0</v>
      </c>
      <c r="G24" s="87">
        <v>1</v>
      </c>
      <c r="H24" s="90">
        <f>SUM(E24:G24)</f>
        <v>2</v>
      </c>
      <c r="I24" s="2"/>
    </row>
    <row r="25" spans="2:9" ht="21.75" customHeight="1">
      <c r="B25" s="77" t="s">
        <v>27</v>
      </c>
      <c r="C25" s="87" t="s">
        <v>28</v>
      </c>
      <c r="D25" s="84"/>
      <c r="E25" s="83">
        <v>0</v>
      </c>
      <c r="F25" s="87">
        <v>0</v>
      </c>
      <c r="G25" s="87">
        <v>0</v>
      </c>
      <c r="H25" s="90">
        <f>SUM(E25:G25)</f>
        <v>0</v>
      </c>
      <c r="I25" s="2"/>
    </row>
    <row r="26" spans="2:9" ht="21.75" customHeight="1" thickBot="1">
      <c r="B26" s="96" t="s">
        <v>29</v>
      </c>
      <c r="C26" s="81"/>
      <c r="D26" s="80" t="s">
        <v>30</v>
      </c>
      <c r="E26" s="79">
        <v>1</v>
      </c>
      <c r="F26" s="81">
        <v>0</v>
      </c>
      <c r="G26" s="81">
        <v>1</v>
      </c>
      <c r="H26" s="97">
        <f>SUM(E26:G26)</f>
        <v>2</v>
      </c>
      <c r="I26" s="2"/>
    </row>
    <row r="27" ht="17.25">
      <c r="H27" s="9"/>
    </row>
    <row r="31" ht="17.25">
      <c r="H31" s="9"/>
    </row>
    <row r="33" ht="17.25">
      <c r="H33" s="9"/>
    </row>
    <row r="34" ht="17.25">
      <c r="H34" s="9"/>
    </row>
    <row r="35" ht="17.25">
      <c r="H35" s="9"/>
    </row>
    <row r="36" ht="17.25">
      <c r="H36" s="9"/>
    </row>
    <row r="38" ht="17.25">
      <c r="H38" s="9"/>
    </row>
    <row r="39" ht="17.25">
      <c r="H39" s="9"/>
    </row>
    <row r="40" ht="17.25">
      <c r="H40" s="9"/>
    </row>
    <row r="41" ht="17.25">
      <c r="H41" s="9"/>
    </row>
    <row r="42" ht="17.25">
      <c r="H42" s="9"/>
    </row>
    <row r="43" ht="17.25">
      <c r="H43" s="9"/>
    </row>
  </sheetData>
  <sheetProtection/>
  <printOptions/>
  <pageMargins left="0.984251968503937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63"/>
  <sheetViews>
    <sheetView showGridLines="0" showZero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L52" sqref="L52"/>
    </sheetView>
  </sheetViews>
  <sheetFormatPr defaultColWidth="8.66015625" defaultRowHeight="18"/>
  <cols>
    <col min="1" max="1" width="1.66015625" style="43" customWidth="1"/>
    <col min="2" max="2" width="2.16015625" style="43" customWidth="1"/>
    <col min="3" max="3" width="3.66015625" style="43" customWidth="1"/>
    <col min="4" max="4" width="2.16015625" style="43" customWidth="1"/>
    <col min="5" max="5" width="21.66015625" style="43" customWidth="1"/>
    <col min="6" max="6" width="12.66015625" style="43" customWidth="1"/>
    <col min="7" max="7" width="1.66015625" style="43" customWidth="1"/>
    <col min="8" max="8" width="6.66015625" style="43" customWidth="1"/>
    <col min="9" max="9" width="2.16015625" style="43" customWidth="1"/>
    <col min="10" max="10" width="3.66015625" style="43" customWidth="1"/>
    <col min="11" max="11" width="26.66015625" style="43" customWidth="1"/>
    <col min="12" max="12" width="12.66015625" style="43" customWidth="1"/>
    <col min="13" max="13" width="1.83203125" style="43" customWidth="1"/>
    <col min="14" max="16384" width="8.66015625" style="43" customWidth="1"/>
  </cols>
  <sheetData>
    <row r="1" ht="54.75" customHeight="1">
      <c r="B1" s="106" t="s">
        <v>0</v>
      </c>
    </row>
    <row r="2" ht="30" customHeight="1">
      <c r="F2" s="44">
        <v>242012</v>
      </c>
    </row>
    <row r="3" spans="2:13" ht="18" thickBot="1">
      <c r="B3" s="45" t="s">
        <v>154</v>
      </c>
      <c r="C3" s="45"/>
      <c r="D3" s="45"/>
      <c r="E3" s="45"/>
      <c r="F3" s="100" t="s">
        <v>256</v>
      </c>
      <c r="I3" s="57" t="s">
        <v>198</v>
      </c>
      <c r="J3" s="57"/>
      <c r="K3" s="57"/>
      <c r="L3" s="100" t="s">
        <v>256</v>
      </c>
      <c r="M3" s="56"/>
    </row>
    <row r="4" spans="2:13" ht="17.25">
      <c r="B4" s="46"/>
      <c r="F4" s="46"/>
      <c r="G4" s="46"/>
      <c r="I4" s="58"/>
      <c r="J4" s="56"/>
      <c r="K4" s="56"/>
      <c r="L4" s="58"/>
      <c r="M4" s="58"/>
    </row>
    <row r="5" spans="2:13" ht="17.25">
      <c r="B5" s="46"/>
      <c r="D5" s="43" t="s">
        <v>155</v>
      </c>
      <c r="F5" s="46"/>
      <c r="G5" s="46"/>
      <c r="I5" s="58"/>
      <c r="J5" s="56"/>
      <c r="K5" s="56" t="s">
        <v>114</v>
      </c>
      <c r="L5" s="58"/>
      <c r="M5" s="58"/>
    </row>
    <row r="6" spans="2:13" ht="17.25">
      <c r="B6" s="46"/>
      <c r="F6" s="102" t="s">
        <v>257</v>
      </c>
      <c r="G6" s="46"/>
      <c r="I6" s="58"/>
      <c r="J6" s="56"/>
      <c r="K6" s="56"/>
      <c r="L6" s="102" t="s">
        <v>257</v>
      </c>
      <c r="M6" s="58"/>
    </row>
    <row r="7" spans="2:13" ht="17.25">
      <c r="B7" s="46"/>
      <c r="C7" s="43" t="s">
        <v>34</v>
      </c>
      <c r="F7" s="46"/>
      <c r="G7" s="46"/>
      <c r="I7" s="58"/>
      <c r="J7" s="56" t="s">
        <v>34</v>
      </c>
      <c r="K7" s="56"/>
      <c r="L7" s="58"/>
      <c r="M7" s="58"/>
    </row>
    <row r="8" spans="2:13" ht="18" thickBot="1">
      <c r="B8" s="47"/>
      <c r="C8" s="45"/>
      <c r="D8" s="45"/>
      <c r="E8" s="45"/>
      <c r="F8" s="48">
        <v>243612</v>
      </c>
      <c r="G8" s="46"/>
      <c r="I8" s="59"/>
      <c r="J8" s="57"/>
      <c r="K8" s="57"/>
      <c r="L8" s="60">
        <v>243612</v>
      </c>
      <c r="M8" s="58"/>
    </row>
    <row r="9" spans="2:13" ht="17.25">
      <c r="B9" s="46" t="s">
        <v>156</v>
      </c>
      <c r="C9" s="49"/>
      <c r="D9" s="49"/>
      <c r="E9" s="49"/>
      <c r="F9" s="50">
        <v>11121</v>
      </c>
      <c r="G9" s="46"/>
      <c r="I9" s="58" t="s">
        <v>199</v>
      </c>
      <c r="J9" s="61"/>
      <c r="K9" s="61"/>
      <c r="L9" s="62">
        <v>245196</v>
      </c>
      <c r="M9" s="58"/>
    </row>
    <row r="10" spans="2:13" ht="17.25">
      <c r="B10" s="46"/>
      <c r="C10" s="43" t="s">
        <v>157</v>
      </c>
      <c r="D10" s="51"/>
      <c r="E10" s="51"/>
      <c r="F10" s="52">
        <v>769</v>
      </c>
      <c r="G10" s="46"/>
      <c r="I10" s="58"/>
      <c r="J10" s="56" t="s">
        <v>200</v>
      </c>
      <c r="K10" s="63"/>
      <c r="L10" s="64">
        <v>245000</v>
      </c>
      <c r="M10" s="58"/>
    </row>
    <row r="11" spans="2:13" ht="17.25">
      <c r="B11" s="46"/>
      <c r="D11" s="51" t="s">
        <v>158</v>
      </c>
      <c r="E11" s="51"/>
      <c r="F11" s="52"/>
      <c r="G11" s="46"/>
      <c r="I11" s="58"/>
      <c r="J11" s="56"/>
      <c r="K11" s="63" t="s">
        <v>201</v>
      </c>
      <c r="L11" s="64"/>
      <c r="M11" s="58"/>
    </row>
    <row r="12" spans="2:13" ht="17.25">
      <c r="B12" s="46"/>
      <c r="D12" s="51" t="s">
        <v>159</v>
      </c>
      <c r="E12" s="51"/>
      <c r="F12" s="52"/>
      <c r="G12" s="46"/>
      <c r="I12" s="58"/>
      <c r="J12" s="56"/>
      <c r="K12" s="63" t="s">
        <v>202</v>
      </c>
      <c r="L12" s="64">
        <v>655132</v>
      </c>
      <c r="M12" s="58"/>
    </row>
    <row r="13" spans="2:13" ht="17.25">
      <c r="B13" s="46"/>
      <c r="D13" s="51" t="s">
        <v>160</v>
      </c>
      <c r="E13" s="51"/>
      <c r="F13" s="52"/>
      <c r="G13" s="46"/>
      <c r="I13" s="58"/>
      <c r="J13" s="56"/>
      <c r="K13" s="63" t="s">
        <v>203</v>
      </c>
      <c r="L13" s="64">
        <v>410132</v>
      </c>
      <c r="M13" s="58"/>
    </row>
    <row r="14" spans="2:13" ht="17.25">
      <c r="B14" s="46"/>
      <c r="D14" s="51" t="s">
        <v>161</v>
      </c>
      <c r="E14" s="51"/>
      <c r="F14" s="52">
        <v>0</v>
      </c>
      <c r="G14" s="46"/>
      <c r="I14" s="58"/>
      <c r="J14" s="56"/>
      <c r="K14" s="63" t="s">
        <v>204</v>
      </c>
      <c r="L14" s="64">
        <v>0</v>
      </c>
      <c r="M14" s="58"/>
    </row>
    <row r="15" spans="2:13" ht="17.25">
      <c r="B15" s="46"/>
      <c r="D15" s="43" t="s">
        <v>162</v>
      </c>
      <c r="E15" s="51"/>
      <c r="F15" s="52">
        <v>769</v>
      </c>
      <c r="G15" s="46"/>
      <c r="I15" s="58"/>
      <c r="J15" s="61"/>
      <c r="K15" s="61" t="s">
        <v>205</v>
      </c>
      <c r="L15" s="62"/>
      <c r="M15" s="58"/>
    </row>
    <row r="16" spans="2:13" ht="17.25">
      <c r="B16" s="46"/>
      <c r="C16" s="49"/>
      <c r="D16" s="49" t="s">
        <v>163</v>
      </c>
      <c r="E16" s="49"/>
      <c r="F16" s="50">
        <v>769</v>
      </c>
      <c r="G16" s="46"/>
      <c r="I16" s="58"/>
      <c r="J16" s="61" t="s">
        <v>206</v>
      </c>
      <c r="K16" s="61"/>
      <c r="L16" s="62">
        <v>84</v>
      </c>
      <c r="M16" s="58"/>
    </row>
    <row r="17" spans="2:13" ht="17.25">
      <c r="B17" s="46"/>
      <c r="C17" s="43" t="s">
        <v>164</v>
      </c>
      <c r="D17" s="51"/>
      <c r="E17" s="51"/>
      <c r="F17" s="52">
        <v>1133</v>
      </c>
      <c r="G17" s="46"/>
      <c r="I17" s="65"/>
      <c r="J17" s="61" t="s">
        <v>207</v>
      </c>
      <c r="K17" s="61"/>
      <c r="L17" s="62">
        <v>112</v>
      </c>
      <c r="M17" s="58"/>
    </row>
    <row r="18" spans="2:13" ht="17.25">
      <c r="B18" s="46"/>
      <c r="D18" s="51" t="s">
        <v>165</v>
      </c>
      <c r="E18" s="51"/>
      <c r="F18" s="52">
        <v>0</v>
      </c>
      <c r="G18" s="46"/>
      <c r="I18" s="58" t="s">
        <v>208</v>
      </c>
      <c r="J18" s="61"/>
      <c r="K18" s="61"/>
      <c r="L18" s="62">
        <v>82883</v>
      </c>
      <c r="M18" s="58"/>
    </row>
    <row r="19" spans="2:13" ht="17.25">
      <c r="B19" s="46"/>
      <c r="D19" s="51" t="s">
        <v>161</v>
      </c>
      <c r="E19" s="51"/>
      <c r="F19" s="52">
        <v>0</v>
      </c>
      <c r="G19" s="46"/>
      <c r="I19" s="58"/>
      <c r="J19" s="61" t="s">
        <v>209</v>
      </c>
      <c r="K19" s="61"/>
      <c r="L19" s="62">
        <v>78153</v>
      </c>
      <c r="M19" s="58"/>
    </row>
    <row r="20" spans="2:13" ht="17.25">
      <c r="B20" s="46"/>
      <c r="D20" s="51" t="s">
        <v>166</v>
      </c>
      <c r="E20" s="51"/>
      <c r="F20" s="52">
        <v>0</v>
      </c>
      <c r="G20" s="46"/>
      <c r="I20" s="58"/>
      <c r="J20" s="61" t="s">
        <v>210</v>
      </c>
      <c r="K20" s="61"/>
      <c r="L20" s="62">
        <v>4730</v>
      </c>
      <c r="M20" s="58"/>
    </row>
    <row r="21" spans="2:13" ht="17.25">
      <c r="B21" s="46"/>
      <c r="D21" s="51" t="s">
        <v>167</v>
      </c>
      <c r="E21" s="51"/>
      <c r="F21" s="52">
        <v>0</v>
      </c>
      <c r="G21" s="46"/>
      <c r="I21" s="58"/>
      <c r="J21" s="61" t="s">
        <v>211</v>
      </c>
      <c r="K21" s="61"/>
      <c r="L21" s="62"/>
      <c r="M21" s="58"/>
    </row>
    <row r="22" spans="2:13" ht="17.25">
      <c r="B22" s="46"/>
      <c r="D22" s="51" t="s">
        <v>168</v>
      </c>
      <c r="E22" s="51"/>
      <c r="F22" s="52">
        <v>0</v>
      </c>
      <c r="G22" s="46"/>
      <c r="I22" s="65"/>
      <c r="J22" s="61" t="s">
        <v>212</v>
      </c>
      <c r="K22" s="61"/>
      <c r="L22" s="62">
        <v>0</v>
      </c>
      <c r="M22" s="58"/>
    </row>
    <row r="23" spans="2:13" ht="17.25">
      <c r="B23" s="53"/>
      <c r="C23" s="49"/>
      <c r="D23" s="49" t="s">
        <v>169</v>
      </c>
      <c r="E23" s="49"/>
      <c r="F23" s="50">
        <v>1133</v>
      </c>
      <c r="G23" s="46"/>
      <c r="I23" s="65" t="s">
        <v>213</v>
      </c>
      <c r="J23" s="61"/>
      <c r="K23" s="61"/>
      <c r="L23" s="62">
        <v>0</v>
      </c>
      <c r="M23" s="58"/>
    </row>
    <row r="24" spans="2:13" ht="17.25">
      <c r="B24" s="46" t="s">
        <v>170</v>
      </c>
      <c r="C24" s="49"/>
      <c r="D24" s="49"/>
      <c r="E24" s="49"/>
      <c r="F24" s="50">
        <v>12195</v>
      </c>
      <c r="G24" s="46"/>
      <c r="I24" s="65" t="s">
        <v>214</v>
      </c>
      <c r="J24" s="61"/>
      <c r="K24" s="61"/>
      <c r="L24" s="62">
        <v>328079</v>
      </c>
      <c r="M24" s="58"/>
    </row>
    <row r="25" spans="2:13" ht="17.25">
      <c r="B25" s="46"/>
      <c r="C25" s="43" t="s">
        <v>171</v>
      </c>
      <c r="D25" s="51"/>
      <c r="E25" s="51"/>
      <c r="F25" s="52">
        <v>7718</v>
      </c>
      <c r="G25" s="46"/>
      <c r="I25" s="58" t="s">
        <v>215</v>
      </c>
      <c r="J25" s="61"/>
      <c r="K25" s="61"/>
      <c r="L25" s="62"/>
      <c r="M25" s="58"/>
    </row>
    <row r="26" spans="2:13" ht="17.25">
      <c r="B26" s="46"/>
      <c r="D26" s="51" t="s">
        <v>172</v>
      </c>
      <c r="E26" s="51"/>
      <c r="F26" s="52">
        <v>4295</v>
      </c>
      <c r="G26" s="46"/>
      <c r="I26" s="58"/>
      <c r="J26" s="61" t="s">
        <v>216</v>
      </c>
      <c r="K26" s="61"/>
      <c r="L26" s="62">
        <v>0</v>
      </c>
      <c r="M26" s="58"/>
    </row>
    <row r="27" spans="2:13" ht="17.25">
      <c r="B27" s="46"/>
      <c r="D27" s="51" t="s">
        <v>173</v>
      </c>
      <c r="E27" s="51"/>
      <c r="F27" s="54">
        <v>0</v>
      </c>
      <c r="G27" s="46"/>
      <c r="I27" s="58"/>
      <c r="J27" s="61" t="s">
        <v>217</v>
      </c>
      <c r="K27" s="61"/>
      <c r="L27" s="62">
        <v>0</v>
      </c>
      <c r="M27" s="58"/>
    </row>
    <row r="28" spans="2:13" ht="17.25">
      <c r="B28" s="46"/>
      <c r="D28" s="51" t="s">
        <v>174</v>
      </c>
      <c r="E28" s="51"/>
      <c r="F28" s="52">
        <v>2313</v>
      </c>
      <c r="G28" s="46"/>
      <c r="I28" s="58"/>
      <c r="J28" s="61" t="s">
        <v>218</v>
      </c>
      <c r="K28" s="61"/>
      <c r="L28" s="62">
        <v>0</v>
      </c>
      <c r="M28" s="58"/>
    </row>
    <row r="29" spans="2:13" ht="17.25">
      <c r="B29" s="46"/>
      <c r="D29" s="51" t="s">
        <v>175</v>
      </c>
      <c r="E29" s="51"/>
      <c r="F29" s="52">
        <v>237</v>
      </c>
      <c r="G29" s="46"/>
      <c r="I29" s="58"/>
      <c r="J29" s="61" t="s">
        <v>219</v>
      </c>
      <c r="K29" s="61"/>
      <c r="L29" s="62"/>
      <c r="M29" s="58"/>
    </row>
    <row r="30" spans="2:13" ht="17.25">
      <c r="B30" s="46"/>
      <c r="C30" s="49"/>
      <c r="D30" s="49" t="s">
        <v>176</v>
      </c>
      <c r="E30" s="49"/>
      <c r="F30" s="50">
        <v>873</v>
      </c>
      <c r="G30" s="46"/>
      <c r="I30" s="65"/>
      <c r="J30" s="61" t="s">
        <v>220</v>
      </c>
      <c r="K30" s="61"/>
      <c r="L30" s="62">
        <v>0</v>
      </c>
      <c r="M30" s="58"/>
    </row>
    <row r="31" spans="2:13" ht="17.25">
      <c r="B31" s="46"/>
      <c r="C31" s="43" t="s">
        <v>177</v>
      </c>
      <c r="D31" s="51"/>
      <c r="E31" s="51"/>
      <c r="F31" s="52">
        <v>0</v>
      </c>
      <c r="G31" s="46"/>
      <c r="I31" s="58" t="s">
        <v>221</v>
      </c>
      <c r="J31" s="61"/>
      <c r="K31" s="61"/>
      <c r="L31" s="62">
        <v>63405</v>
      </c>
      <c r="M31" s="58"/>
    </row>
    <row r="32" spans="2:13" ht="17.25">
      <c r="B32" s="46"/>
      <c r="D32" s="51" t="s">
        <v>178</v>
      </c>
      <c r="E32" s="51"/>
      <c r="F32" s="52">
        <v>0</v>
      </c>
      <c r="G32" s="46"/>
      <c r="I32" s="58"/>
      <c r="J32" s="61" t="s">
        <v>222</v>
      </c>
      <c r="K32" s="61"/>
      <c r="L32" s="62">
        <v>0</v>
      </c>
      <c r="M32" s="58"/>
    </row>
    <row r="33" spans="2:13" ht="17.25">
      <c r="B33" s="46"/>
      <c r="D33" s="51" t="s">
        <v>179</v>
      </c>
      <c r="E33" s="51"/>
      <c r="F33" s="52">
        <v>0</v>
      </c>
      <c r="G33" s="46"/>
      <c r="I33" s="58"/>
      <c r="J33" s="61" t="s">
        <v>223</v>
      </c>
      <c r="K33" s="61"/>
      <c r="L33" s="62">
        <v>62405</v>
      </c>
      <c r="M33" s="58"/>
    </row>
    <row r="34" spans="2:13" ht="17.25">
      <c r="B34" s="46"/>
      <c r="D34" s="51" t="s">
        <v>180</v>
      </c>
      <c r="E34" s="51"/>
      <c r="F34" s="52">
        <v>0</v>
      </c>
      <c r="G34" s="46"/>
      <c r="I34" s="65"/>
      <c r="J34" s="61" t="s">
        <v>224</v>
      </c>
      <c r="K34" s="61"/>
      <c r="L34" s="62">
        <v>1000</v>
      </c>
      <c r="M34" s="58"/>
    </row>
    <row r="35" spans="2:13" ht="17.25">
      <c r="B35" s="46"/>
      <c r="D35" s="51" t="s">
        <v>181</v>
      </c>
      <c r="E35" s="51"/>
      <c r="F35" s="52">
        <v>0</v>
      </c>
      <c r="G35" s="46"/>
      <c r="I35" s="65" t="s">
        <v>225</v>
      </c>
      <c r="J35" s="61"/>
      <c r="K35" s="61"/>
      <c r="L35" s="62">
        <v>63405</v>
      </c>
      <c r="M35" s="58"/>
    </row>
    <row r="36" spans="2:13" ht="17.25">
      <c r="B36" s="53"/>
      <c r="C36" s="49"/>
      <c r="D36" s="49" t="s">
        <v>182</v>
      </c>
      <c r="E36" s="49"/>
      <c r="F36" s="50">
        <v>0</v>
      </c>
      <c r="G36" s="46"/>
      <c r="I36" s="58" t="s">
        <v>226</v>
      </c>
      <c r="J36" s="61"/>
      <c r="K36" s="61"/>
      <c r="L36" s="62">
        <v>299497</v>
      </c>
      <c r="M36" s="58"/>
    </row>
    <row r="37" spans="2:13" ht="17.25">
      <c r="B37" s="53" t="s">
        <v>183</v>
      </c>
      <c r="C37" s="49"/>
      <c r="D37" s="49"/>
      <c r="E37" s="49"/>
      <c r="F37" s="50"/>
      <c r="G37" s="46"/>
      <c r="I37" s="58"/>
      <c r="J37" s="56" t="s">
        <v>227</v>
      </c>
      <c r="K37" s="63"/>
      <c r="L37" s="64">
        <v>299497</v>
      </c>
      <c r="M37" s="58"/>
    </row>
    <row r="38" spans="2:13" ht="17.25">
      <c r="B38" s="53" t="s">
        <v>184</v>
      </c>
      <c r="C38" s="49"/>
      <c r="D38" s="49"/>
      <c r="E38" s="49"/>
      <c r="F38" s="50">
        <v>5816</v>
      </c>
      <c r="G38" s="46"/>
      <c r="I38" s="58"/>
      <c r="J38" s="56"/>
      <c r="K38" s="63" t="s">
        <v>228</v>
      </c>
      <c r="L38" s="64">
        <v>8864</v>
      </c>
      <c r="M38" s="58"/>
    </row>
    <row r="39" spans="2:13" ht="17.25">
      <c r="B39" s="46" t="s">
        <v>185</v>
      </c>
      <c r="C39" s="49"/>
      <c r="D39" s="49"/>
      <c r="E39" s="49"/>
      <c r="F39" s="50">
        <v>9219</v>
      </c>
      <c r="G39" s="46"/>
      <c r="I39" s="58"/>
      <c r="J39" s="56"/>
      <c r="K39" s="63" t="s">
        <v>229</v>
      </c>
      <c r="L39" s="64">
        <v>0</v>
      </c>
      <c r="M39" s="58"/>
    </row>
    <row r="40" spans="2:13" ht="17.25">
      <c r="B40" s="46"/>
      <c r="C40" s="49" t="s">
        <v>186</v>
      </c>
      <c r="D40" s="49"/>
      <c r="E40" s="49"/>
      <c r="F40" s="50">
        <v>0</v>
      </c>
      <c r="G40" s="46"/>
      <c r="I40" s="58"/>
      <c r="J40" s="56"/>
      <c r="K40" s="63" t="s">
        <v>230</v>
      </c>
      <c r="L40" s="64">
        <v>0</v>
      </c>
      <c r="M40" s="58"/>
    </row>
    <row r="41" spans="2:13" ht="17.25">
      <c r="B41" s="46"/>
      <c r="C41" s="49" t="s">
        <v>187</v>
      </c>
      <c r="D41" s="49"/>
      <c r="E41" s="49"/>
      <c r="F41" s="50">
        <v>0</v>
      </c>
      <c r="G41" s="46"/>
      <c r="I41" s="58"/>
      <c r="J41" s="61"/>
      <c r="K41" s="61" t="s">
        <v>231</v>
      </c>
      <c r="L41" s="62">
        <v>290633</v>
      </c>
      <c r="M41" s="58"/>
    </row>
    <row r="42" spans="2:13" ht="17.25">
      <c r="B42" s="53"/>
      <c r="C42" s="49" t="s">
        <v>188</v>
      </c>
      <c r="D42" s="49"/>
      <c r="E42" s="49"/>
      <c r="F42" s="50">
        <v>9219</v>
      </c>
      <c r="G42" s="46"/>
      <c r="I42" s="58"/>
      <c r="J42" s="56" t="s">
        <v>232</v>
      </c>
      <c r="K42" s="63"/>
      <c r="L42" s="64">
        <v>0</v>
      </c>
      <c r="M42" s="58"/>
    </row>
    <row r="43" spans="2:13" ht="17.25">
      <c r="B43" s="46" t="s">
        <v>189</v>
      </c>
      <c r="C43" s="49"/>
      <c r="D43" s="49"/>
      <c r="E43" s="49"/>
      <c r="F43" s="50">
        <v>4477</v>
      </c>
      <c r="G43" s="46"/>
      <c r="I43" s="58"/>
      <c r="J43" s="56"/>
      <c r="K43" s="63" t="s">
        <v>233</v>
      </c>
      <c r="L43" s="64">
        <v>0</v>
      </c>
      <c r="M43" s="58"/>
    </row>
    <row r="44" spans="2:13" ht="17.25">
      <c r="B44" s="46"/>
      <c r="C44" s="49" t="s">
        <v>190</v>
      </c>
      <c r="D44" s="49"/>
      <c r="E44" s="49"/>
      <c r="F44" s="50">
        <v>0</v>
      </c>
      <c r="G44" s="46"/>
      <c r="I44" s="65"/>
      <c r="J44" s="61"/>
      <c r="K44" s="61" t="s">
        <v>234</v>
      </c>
      <c r="L44" s="62">
        <v>0</v>
      </c>
      <c r="M44" s="58"/>
    </row>
    <row r="45" spans="2:13" ht="17.25">
      <c r="B45" s="53"/>
      <c r="C45" s="49" t="s">
        <v>191</v>
      </c>
      <c r="D45" s="49"/>
      <c r="E45" s="49"/>
      <c r="F45" s="50">
        <v>4477</v>
      </c>
      <c r="G45" s="46"/>
      <c r="I45" s="58" t="s">
        <v>235</v>
      </c>
      <c r="J45" s="61"/>
      <c r="K45" s="61"/>
      <c r="L45" s="117">
        <v>-34823</v>
      </c>
      <c r="M45" s="58"/>
    </row>
    <row r="46" spans="2:13" ht="17.25">
      <c r="B46" s="53" t="s">
        <v>192</v>
      </c>
      <c r="C46" s="49"/>
      <c r="D46" s="49"/>
      <c r="E46" s="49"/>
      <c r="F46" s="50"/>
      <c r="G46" s="46"/>
      <c r="I46" s="58"/>
      <c r="J46" s="56" t="s">
        <v>236</v>
      </c>
      <c r="K46" s="63"/>
      <c r="L46" s="118">
        <v>31835</v>
      </c>
      <c r="M46" s="58"/>
    </row>
    <row r="47" spans="2:13" ht="17.25">
      <c r="B47" s="53" t="s">
        <v>193</v>
      </c>
      <c r="C47" s="49"/>
      <c r="D47" s="49"/>
      <c r="E47" s="49"/>
      <c r="F47" s="50">
        <v>1074</v>
      </c>
      <c r="G47" s="46"/>
      <c r="I47" s="58"/>
      <c r="J47" s="56"/>
      <c r="K47" s="63" t="s">
        <v>237</v>
      </c>
      <c r="L47" s="118">
        <v>3422</v>
      </c>
      <c r="M47" s="58"/>
    </row>
    <row r="48" spans="2:13" ht="17.25">
      <c r="B48" s="46" t="s">
        <v>194</v>
      </c>
      <c r="F48" s="55"/>
      <c r="G48" s="46"/>
      <c r="I48" s="58"/>
      <c r="J48" s="56"/>
      <c r="K48" s="63" t="s">
        <v>238</v>
      </c>
      <c r="L48" s="118">
        <v>0</v>
      </c>
      <c r="M48" s="58"/>
    </row>
    <row r="49" spans="2:13" ht="17.25">
      <c r="B49" s="53" t="s">
        <v>195</v>
      </c>
      <c r="C49" s="49"/>
      <c r="D49" s="49"/>
      <c r="E49" s="49"/>
      <c r="F49" s="114">
        <v>-65584</v>
      </c>
      <c r="G49" s="46"/>
      <c r="I49" s="58"/>
      <c r="J49" s="56"/>
      <c r="K49" s="63" t="s">
        <v>239</v>
      </c>
      <c r="L49" s="118">
        <v>0</v>
      </c>
      <c r="M49" s="58"/>
    </row>
    <row r="50" spans="2:13" ht="17.25">
      <c r="B50" s="46" t="s">
        <v>196</v>
      </c>
      <c r="F50" s="115"/>
      <c r="G50" s="46"/>
      <c r="I50" s="58"/>
      <c r="J50" s="56"/>
      <c r="K50" s="63" t="s">
        <v>240</v>
      </c>
      <c r="L50" s="118">
        <v>0</v>
      </c>
      <c r="M50" s="58"/>
    </row>
    <row r="51" spans="2:13" ht="18" thickBot="1">
      <c r="B51" s="47"/>
      <c r="C51" s="45" t="s">
        <v>197</v>
      </c>
      <c r="D51" s="45"/>
      <c r="E51" s="45"/>
      <c r="F51" s="116">
        <v>-66658</v>
      </c>
      <c r="G51" s="46"/>
      <c r="I51" s="58"/>
      <c r="J51" s="61"/>
      <c r="K51" s="61" t="s">
        <v>241</v>
      </c>
      <c r="L51" s="117">
        <v>28413</v>
      </c>
      <c r="M51" s="58"/>
    </row>
    <row r="52" spans="9:13" ht="17.25">
      <c r="I52" s="58"/>
      <c r="J52" s="56" t="s">
        <v>242</v>
      </c>
      <c r="K52" s="63"/>
      <c r="L52" s="118">
        <v>-66658</v>
      </c>
      <c r="M52" s="58"/>
    </row>
    <row r="53" spans="9:13" ht="17.25">
      <c r="I53" s="58"/>
      <c r="J53" s="56"/>
      <c r="K53" s="63" t="s">
        <v>243</v>
      </c>
      <c r="L53" s="64">
        <v>0</v>
      </c>
      <c r="M53" s="58"/>
    </row>
    <row r="54" spans="9:13" ht="17.25">
      <c r="I54" s="58"/>
      <c r="J54" s="56"/>
      <c r="K54" s="63" t="s">
        <v>244</v>
      </c>
      <c r="L54" s="64"/>
      <c r="M54" s="58"/>
    </row>
    <row r="55" spans="9:13" ht="17.25">
      <c r="I55" s="58"/>
      <c r="J55" s="56"/>
      <c r="K55" s="63" t="s">
        <v>245</v>
      </c>
      <c r="L55" s="64"/>
      <c r="M55" s="58"/>
    </row>
    <row r="56" spans="9:13" ht="17.25">
      <c r="I56" s="58"/>
      <c r="J56" s="56"/>
      <c r="K56" s="63" t="s">
        <v>246</v>
      </c>
      <c r="L56" s="64">
        <v>0</v>
      </c>
      <c r="M56" s="58"/>
    </row>
    <row r="57" spans="9:13" ht="17.25">
      <c r="I57" s="58"/>
      <c r="J57" s="56"/>
      <c r="K57" s="63" t="s">
        <v>247</v>
      </c>
      <c r="L57" s="64"/>
      <c r="M57" s="58"/>
    </row>
    <row r="58" spans="9:13" ht="17.25">
      <c r="I58" s="65"/>
      <c r="J58" s="61"/>
      <c r="K58" s="61" t="s">
        <v>248</v>
      </c>
      <c r="L58" s="62">
        <v>66658</v>
      </c>
      <c r="M58" s="58"/>
    </row>
    <row r="59" spans="9:13" ht="17.25">
      <c r="I59" s="65" t="s">
        <v>249</v>
      </c>
      <c r="J59" s="61"/>
      <c r="K59" s="61"/>
      <c r="L59" s="62">
        <v>264674</v>
      </c>
      <c r="M59" s="58"/>
    </row>
    <row r="60" spans="9:13" ht="17.25">
      <c r="I60" s="65" t="s">
        <v>250</v>
      </c>
      <c r="J60" s="61"/>
      <c r="K60" s="61"/>
      <c r="L60" s="62">
        <v>328079</v>
      </c>
      <c r="M60" s="58"/>
    </row>
    <row r="61" spans="9:13" ht="17.25">
      <c r="I61" s="65" t="s">
        <v>251</v>
      </c>
      <c r="J61" s="61"/>
      <c r="K61" s="61"/>
      <c r="L61" s="65">
        <v>0</v>
      </c>
      <c r="M61" s="58"/>
    </row>
    <row r="62" spans="9:13" ht="18" thickBot="1">
      <c r="I62" s="59" t="s">
        <v>252</v>
      </c>
      <c r="J62" s="57"/>
      <c r="K62" s="57"/>
      <c r="L62" s="59">
        <v>0</v>
      </c>
      <c r="M62" s="58"/>
    </row>
    <row r="63" spans="9:13" ht="17.25">
      <c r="I63" s="56"/>
      <c r="J63" s="56"/>
      <c r="K63" s="56"/>
      <c r="L63" s="56"/>
      <c r="M63" s="56"/>
    </row>
  </sheetData>
  <sheetProtection/>
  <printOptions/>
  <pageMargins left="0.9055118110236221" right="0.7086614173228347" top="0.5905511811023623" bottom="0.7086614173228347" header="0.5118110236220472" footer="0.5118110236220472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F37"/>
  <sheetViews>
    <sheetView showGridLines="0" showZeros="0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7" sqref="E37"/>
    </sheetView>
  </sheetViews>
  <sheetFormatPr defaultColWidth="8.66015625" defaultRowHeight="18"/>
  <cols>
    <col min="1" max="1" width="1.66015625" style="25" customWidth="1"/>
    <col min="2" max="3" width="4.66015625" style="25" customWidth="1"/>
    <col min="4" max="4" width="22.66015625" style="25" customWidth="1"/>
    <col min="5" max="5" width="12.66015625" style="25" customWidth="1"/>
    <col min="6" max="6" width="1.66015625" style="25" customWidth="1"/>
    <col min="7" max="16384" width="8.66015625" style="25" customWidth="1"/>
  </cols>
  <sheetData>
    <row r="1" ht="54.75" customHeight="1">
      <c r="B1" s="104" t="s">
        <v>0</v>
      </c>
    </row>
    <row r="2" ht="30" customHeight="1"/>
    <row r="3" spans="2:5" ht="19.5" customHeight="1" thickBot="1">
      <c r="B3" s="26" t="s">
        <v>113</v>
      </c>
      <c r="C3" s="26"/>
      <c r="D3" s="26"/>
      <c r="E3" s="100" t="s">
        <v>256</v>
      </c>
    </row>
    <row r="4" spans="2:6" ht="19.5" customHeight="1">
      <c r="B4" s="27"/>
      <c r="E4" s="27"/>
      <c r="F4" s="27"/>
    </row>
    <row r="5" spans="2:6" ht="19.5" customHeight="1">
      <c r="B5" s="27"/>
      <c r="C5" s="25" t="s">
        <v>114</v>
      </c>
      <c r="E5" s="27"/>
      <c r="F5" s="27"/>
    </row>
    <row r="6" spans="2:6" ht="19.5" customHeight="1">
      <c r="B6" s="27"/>
      <c r="E6" s="102" t="s">
        <v>257</v>
      </c>
      <c r="F6" s="27"/>
    </row>
    <row r="7" spans="2:6" ht="19.5" customHeight="1">
      <c r="B7" s="27"/>
      <c r="C7" s="25" t="s">
        <v>34</v>
      </c>
      <c r="E7" s="27"/>
      <c r="F7" s="27"/>
    </row>
    <row r="8" spans="2:6" ht="19.5" customHeight="1" thickBot="1">
      <c r="B8" s="29"/>
      <c r="C8" s="26"/>
      <c r="D8" s="26"/>
      <c r="E8" s="30"/>
      <c r="F8" s="27"/>
    </row>
    <row r="9" spans="2:6" ht="19.5" customHeight="1">
      <c r="B9" s="27"/>
      <c r="C9" s="31" t="s">
        <v>115</v>
      </c>
      <c r="D9" s="32"/>
      <c r="E9" s="33">
        <v>0</v>
      </c>
      <c r="F9" s="27"/>
    </row>
    <row r="10" spans="2:6" ht="19.5" customHeight="1">
      <c r="B10" s="28" t="s">
        <v>116</v>
      </c>
      <c r="C10" s="31" t="s">
        <v>117</v>
      </c>
      <c r="D10" s="32"/>
      <c r="E10" s="33">
        <v>0</v>
      </c>
      <c r="F10" s="27"/>
    </row>
    <row r="11" spans="2:6" ht="19.5" customHeight="1">
      <c r="B11" s="27"/>
      <c r="C11" s="31" t="s">
        <v>118</v>
      </c>
      <c r="D11" s="32"/>
      <c r="E11" s="33">
        <v>0</v>
      </c>
      <c r="F11" s="27"/>
    </row>
    <row r="12" spans="2:6" ht="19.5" customHeight="1">
      <c r="B12" s="28" t="s">
        <v>73</v>
      </c>
      <c r="C12" s="31" t="s">
        <v>119</v>
      </c>
      <c r="D12" s="32"/>
      <c r="E12" s="33">
        <v>0</v>
      </c>
      <c r="F12" s="27"/>
    </row>
    <row r="13" spans="2:6" ht="19.5" customHeight="1">
      <c r="B13" s="27"/>
      <c r="C13" s="31" t="s">
        <v>120</v>
      </c>
      <c r="D13" s="32"/>
      <c r="E13" s="33">
        <v>0</v>
      </c>
      <c r="F13" s="27"/>
    </row>
    <row r="14" spans="2:6" ht="19.5" customHeight="1">
      <c r="B14" s="28" t="s">
        <v>77</v>
      </c>
      <c r="C14" s="31" t="s">
        <v>121</v>
      </c>
      <c r="D14" s="32"/>
      <c r="E14" s="33">
        <v>0</v>
      </c>
      <c r="F14" s="27"/>
    </row>
    <row r="15" spans="2:6" ht="19.5" customHeight="1">
      <c r="B15" s="27"/>
      <c r="C15" s="31" t="s">
        <v>122</v>
      </c>
      <c r="D15" s="32"/>
      <c r="E15" s="33">
        <v>0</v>
      </c>
      <c r="F15" s="27"/>
    </row>
    <row r="16" spans="2:6" ht="19.5" customHeight="1">
      <c r="B16" s="28" t="s">
        <v>54</v>
      </c>
      <c r="C16" s="31" t="s">
        <v>123</v>
      </c>
      <c r="D16" s="32"/>
      <c r="E16" s="33">
        <v>0</v>
      </c>
      <c r="F16" s="27"/>
    </row>
    <row r="17" spans="2:6" ht="19.5" customHeight="1">
      <c r="B17" s="27"/>
      <c r="C17" s="31" t="s">
        <v>124</v>
      </c>
      <c r="D17" s="32"/>
      <c r="E17" s="33">
        <v>0</v>
      </c>
      <c r="F17" s="27"/>
    </row>
    <row r="18" spans="2:6" ht="19.5" customHeight="1">
      <c r="B18" s="28" t="s">
        <v>44</v>
      </c>
      <c r="C18" s="31" t="s">
        <v>125</v>
      </c>
      <c r="D18" s="32"/>
      <c r="E18" s="33">
        <v>0</v>
      </c>
      <c r="F18" s="27"/>
    </row>
    <row r="19" spans="2:6" ht="19.5" customHeight="1">
      <c r="B19" s="27"/>
      <c r="C19" s="31" t="s">
        <v>126</v>
      </c>
      <c r="D19" s="32"/>
      <c r="E19" s="33">
        <v>0</v>
      </c>
      <c r="F19" s="27"/>
    </row>
    <row r="20" spans="2:6" ht="19.5" customHeight="1">
      <c r="B20" s="34" t="s">
        <v>127</v>
      </c>
      <c r="C20" s="35" t="s">
        <v>128</v>
      </c>
      <c r="D20" s="36"/>
      <c r="E20" s="37">
        <v>0</v>
      </c>
      <c r="F20" s="27"/>
    </row>
    <row r="21" spans="2:6" ht="19.5" customHeight="1">
      <c r="B21" s="27"/>
      <c r="C21" s="38" t="s">
        <v>129</v>
      </c>
      <c r="D21" s="32"/>
      <c r="E21" s="33">
        <v>96350</v>
      </c>
      <c r="F21" s="27"/>
    </row>
    <row r="22" spans="2:6" ht="19.5" customHeight="1">
      <c r="B22" s="28" t="s">
        <v>69</v>
      </c>
      <c r="C22" s="31" t="s">
        <v>130</v>
      </c>
      <c r="D22" s="32" t="s">
        <v>131</v>
      </c>
      <c r="E22" s="33">
        <v>0</v>
      </c>
      <c r="F22" s="27"/>
    </row>
    <row r="23" spans="2:6" ht="19.5" customHeight="1">
      <c r="B23" s="28" t="s">
        <v>73</v>
      </c>
      <c r="C23" s="31" t="s">
        <v>132</v>
      </c>
      <c r="D23" s="32"/>
      <c r="E23" s="33">
        <v>0</v>
      </c>
      <c r="F23" s="27"/>
    </row>
    <row r="24" spans="2:6" ht="19.5" customHeight="1">
      <c r="B24" s="28" t="s">
        <v>77</v>
      </c>
      <c r="C24" s="38" t="s">
        <v>133</v>
      </c>
      <c r="E24" s="39">
        <v>0</v>
      </c>
      <c r="F24" s="27"/>
    </row>
    <row r="25" spans="2:6" ht="19.5" customHeight="1">
      <c r="B25" s="28" t="s">
        <v>54</v>
      </c>
      <c r="C25" s="31" t="s">
        <v>134</v>
      </c>
      <c r="D25" s="32"/>
      <c r="E25" s="33">
        <v>0</v>
      </c>
      <c r="F25" s="27"/>
    </row>
    <row r="26" spans="2:6" ht="19.5" customHeight="1">
      <c r="B26" s="28" t="s">
        <v>61</v>
      </c>
      <c r="C26" s="31" t="s">
        <v>135</v>
      </c>
      <c r="D26" s="32"/>
      <c r="E26" s="40">
        <v>0</v>
      </c>
      <c r="F26" s="27"/>
    </row>
    <row r="27" spans="2:6" ht="19.5" customHeight="1">
      <c r="B27" s="28" t="s">
        <v>136</v>
      </c>
      <c r="C27" s="31" t="s">
        <v>137</v>
      </c>
      <c r="D27" s="32"/>
      <c r="E27" s="33">
        <v>0</v>
      </c>
      <c r="F27" s="27"/>
    </row>
    <row r="28" spans="2:6" ht="19.5" customHeight="1">
      <c r="B28" s="41"/>
      <c r="C28" s="35" t="s">
        <v>138</v>
      </c>
      <c r="D28" s="36"/>
      <c r="E28" s="37">
        <v>96350</v>
      </c>
      <c r="F28" s="27"/>
    </row>
    <row r="29" spans="2:6" ht="19.5" customHeight="1">
      <c r="B29" s="41" t="s">
        <v>139</v>
      </c>
      <c r="C29" s="36"/>
      <c r="D29" s="36"/>
      <c r="E29" s="37">
        <v>96350</v>
      </c>
      <c r="F29" s="27"/>
    </row>
    <row r="30" spans="2:6" ht="19.5" customHeight="1">
      <c r="B30" s="28" t="s">
        <v>140</v>
      </c>
      <c r="C30" s="31" t="s">
        <v>141</v>
      </c>
      <c r="D30" s="32"/>
      <c r="E30" s="33">
        <v>11737</v>
      </c>
      <c r="F30" s="27"/>
    </row>
    <row r="31" spans="2:6" ht="19.5" customHeight="1">
      <c r="B31" s="28" t="s">
        <v>142</v>
      </c>
      <c r="C31" s="31" t="s">
        <v>143</v>
      </c>
      <c r="D31" s="32"/>
      <c r="E31" s="33">
        <v>0</v>
      </c>
      <c r="F31" s="27"/>
    </row>
    <row r="32" spans="2:6" ht="19.5" customHeight="1">
      <c r="B32" s="28" t="s">
        <v>144</v>
      </c>
      <c r="C32" s="31" t="s">
        <v>145</v>
      </c>
      <c r="D32" s="32"/>
      <c r="E32" s="33">
        <v>80025</v>
      </c>
      <c r="F32" s="27"/>
    </row>
    <row r="33" spans="2:6" ht="19.5" customHeight="1">
      <c r="B33" s="28" t="s">
        <v>146</v>
      </c>
      <c r="C33" s="31" t="s">
        <v>147</v>
      </c>
      <c r="D33" s="32"/>
      <c r="E33" s="33">
        <v>0</v>
      </c>
      <c r="F33" s="27"/>
    </row>
    <row r="34" spans="2:6" ht="19.5" customHeight="1">
      <c r="B34" s="28" t="s">
        <v>148</v>
      </c>
      <c r="C34" s="31" t="s">
        <v>149</v>
      </c>
      <c r="D34" s="32"/>
      <c r="E34" s="33">
        <v>4588</v>
      </c>
      <c r="F34" s="27"/>
    </row>
    <row r="35" spans="2:6" ht="19.5" customHeight="1">
      <c r="B35" s="34" t="s">
        <v>150</v>
      </c>
      <c r="C35" s="35" t="s">
        <v>151</v>
      </c>
      <c r="D35" s="36"/>
      <c r="E35" s="37">
        <v>96350</v>
      </c>
      <c r="F35" s="27"/>
    </row>
    <row r="36" spans="2:6" ht="19.5" customHeight="1">
      <c r="B36" s="41" t="s">
        <v>152</v>
      </c>
      <c r="C36" s="36"/>
      <c r="D36" s="36"/>
      <c r="E36" s="37">
        <v>0</v>
      </c>
      <c r="F36" s="27"/>
    </row>
    <row r="37" spans="2:6" ht="19.5" customHeight="1" thickBot="1">
      <c r="B37" s="29" t="s">
        <v>153</v>
      </c>
      <c r="C37" s="26"/>
      <c r="D37" s="26"/>
      <c r="E37" s="42">
        <v>0</v>
      </c>
      <c r="F37" s="27"/>
    </row>
  </sheetData>
  <sheetProtection/>
  <printOptions/>
  <pageMargins left="1.1023622047244095" right="0.7086614173228347" top="0.5905511811023623" bottom="0.708661417322834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K62"/>
  <sheetViews>
    <sheetView showGridLines="0" showZeros="0" zoomScale="75" zoomScaleNormal="75" zoomScalePageLayoutView="0" workbookViewId="0" topLeftCell="A1">
      <pane xSplit="7" ySplit="8" topLeftCell="H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2" sqref="I62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91015625" style="0" customWidth="1"/>
    <col min="7" max="7" width="4.66015625" style="0" customWidth="1"/>
    <col min="8" max="10" width="14.66015625" style="0" customWidth="1"/>
  </cols>
  <sheetData>
    <row r="1" ht="54.75" customHeight="1">
      <c r="B1" s="105" t="s">
        <v>0</v>
      </c>
    </row>
    <row r="2" ht="30" customHeight="1"/>
    <row r="3" spans="2:10" ht="18" thickBot="1">
      <c r="B3" s="1" t="s">
        <v>31</v>
      </c>
      <c r="C3" s="1"/>
      <c r="D3" s="1"/>
      <c r="E3" s="1"/>
      <c r="F3" s="1"/>
      <c r="G3" s="1"/>
      <c r="H3" s="1"/>
      <c r="I3" s="1"/>
      <c r="J3" s="1" t="s">
        <v>32</v>
      </c>
    </row>
    <row r="4" spans="2:11" ht="17.25">
      <c r="B4" s="2"/>
      <c r="H4" s="66"/>
      <c r="I4" s="3"/>
      <c r="J4" s="17"/>
      <c r="K4" s="2"/>
    </row>
    <row r="5" spans="2:11" ht="17.25">
      <c r="B5" s="2"/>
      <c r="E5" t="s">
        <v>33</v>
      </c>
      <c r="H5" s="67"/>
      <c r="I5" s="3"/>
      <c r="J5" s="17"/>
      <c r="K5" s="2"/>
    </row>
    <row r="6" spans="2:11" ht="17.25">
      <c r="B6" s="2"/>
      <c r="H6" s="68" t="s">
        <v>3</v>
      </c>
      <c r="I6" s="15" t="s">
        <v>4</v>
      </c>
      <c r="J6" s="18" t="s">
        <v>5</v>
      </c>
      <c r="K6" s="2"/>
    </row>
    <row r="7" spans="2:11" ht="17.25">
      <c r="B7" s="2"/>
      <c r="C7" t="s">
        <v>34</v>
      </c>
      <c r="H7" s="67"/>
      <c r="I7" s="3"/>
      <c r="J7" s="17"/>
      <c r="K7" s="2"/>
    </row>
    <row r="8" spans="2:11" ht="18" thickBot="1">
      <c r="B8" s="4"/>
      <c r="C8" s="1"/>
      <c r="D8" s="1"/>
      <c r="E8" s="1"/>
      <c r="F8" s="1"/>
      <c r="G8" s="1"/>
      <c r="H8" s="69">
        <v>242098</v>
      </c>
      <c r="I8" s="5">
        <v>242128</v>
      </c>
      <c r="J8" s="19"/>
      <c r="K8" s="2"/>
    </row>
    <row r="9" spans="2:11" ht="17.25">
      <c r="B9" s="2"/>
      <c r="C9" s="3" t="s">
        <v>35</v>
      </c>
      <c r="D9" s="11"/>
      <c r="E9" s="11"/>
      <c r="F9" s="11"/>
      <c r="G9" s="20" t="s">
        <v>36</v>
      </c>
      <c r="H9" s="70">
        <v>3</v>
      </c>
      <c r="I9" s="12">
        <v>6164</v>
      </c>
      <c r="J9" s="21">
        <f aca="true" t="shared" si="0" ref="J9:J40">SUM(H9:I9)</f>
        <v>6167</v>
      </c>
      <c r="K9" s="2"/>
    </row>
    <row r="10" spans="2:11" ht="17.25">
      <c r="B10" s="2"/>
      <c r="C10" s="3"/>
      <c r="D10" t="s">
        <v>37</v>
      </c>
      <c r="E10" s="11"/>
      <c r="F10" s="11"/>
      <c r="G10" s="20" t="s">
        <v>38</v>
      </c>
      <c r="H10" s="70">
        <v>0</v>
      </c>
      <c r="I10" s="12">
        <v>4927</v>
      </c>
      <c r="J10" s="21">
        <f t="shared" si="0"/>
        <v>4927</v>
      </c>
      <c r="K10" s="2"/>
    </row>
    <row r="11" spans="2:11" ht="17.25">
      <c r="B11" s="2"/>
      <c r="C11" s="3"/>
      <c r="E11" s="11" t="s">
        <v>39</v>
      </c>
      <c r="F11" s="11"/>
      <c r="G11" s="11"/>
      <c r="H11" s="70">
        <v>0</v>
      </c>
      <c r="I11" s="12">
        <v>4654</v>
      </c>
      <c r="J11" s="21">
        <f t="shared" si="0"/>
        <v>4654</v>
      </c>
      <c r="K11" s="2"/>
    </row>
    <row r="12" spans="2:11" ht="17.25">
      <c r="B12" s="14">
        <v>1</v>
      </c>
      <c r="C12" s="3"/>
      <c r="E12" s="11" t="s">
        <v>40</v>
      </c>
      <c r="F12" s="11"/>
      <c r="G12" s="11"/>
      <c r="H12" s="70">
        <v>0</v>
      </c>
      <c r="I12" s="12">
        <v>0</v>
      </c>
      <c r="J12" s="21">
        <f t="shared" si="0"/>
        <v>0</v>
      </c>
      <c r="K12" s="2"/>
    </row>
    <row r="13" spans="2:11" ht="17.25">
      <c r="B13" s="2"/>
      <c r="C13" s="3"/>
      <c r="D13" s="11"/>
      <c r="E13" s="11" t="s">
        <v>41</v>
      </c>
      <c r="F13" s="11"/>
      <c r="G13" s="11"/>
      <c r="H13" s="70">
        <v>0</v>
      </c>
      <c r="I13" s="12">
        <v>273</v>
      </c>
      <c r="J13" s="21">
        <f t="shared" si="0"/>
        <v>273</v>
      </c>
      <c r="K13" s="2"/>
    </row>
    <row r="14" spans="2:11" ht="17.25">
      <c r="B14" s="2"/>
      <c r="C14" s="3"/>
      <c r="D14" t="s">
        <v>42</v>
      </c>
      <c r="E14" s="11"/>
      <c r="F14" s="11"/>
      <c r="G14" s="20" t="s">
        <v>43</v>
      </c>
      <c r="H14" s="70">
        <v>3</v>
      </c>
      <c r="I14" s="12">
        <v>1237</v>
      </c>
      <c r="J14" s="21">
        <f t="shared" si="0"/>
        <v>1240</v>
      </c>
      <c r="K14" s="2"/>
    </row>
    <row r="15" spans="2:11" ht="17.25">
      <c r="B15" s="14" t="s">
        <v>44</v>
      </c>
      <c r="C15" s="3"/>
      <c r="E15" s="11" t="s">
        <v>45</v>
      </c>
      <c r="F15" s="11"/>
      <c r="G15" s="11"/>
      <c r="H15" s="70">
        <v>0</v>
      </c>
      <c r="I15" s="12">
        <v>0</v>
      </c>
      <c r="J15" s="21">
        <f t="shared" si="0"/>
        <v>0</v>
      </c>
      <c r="K15" s="2"/>
    </row>
    <row r="16" spans="2:11" ht="17.25">
      <c r="B16" s="2"/>
      <c r="C16" s="3"/>
      <c r="E16" s="11" t="s">
        <v>46</v>
      </c>
      <c r="F16" s="11"/>
      <c r="G16" s="11"/>
      <c r="H16" s="70">
        <v>0</v>
      </c>
      <c r="I16" s="12">
        <v>0</v>
      </c>
      <c r="J16" s="21">
        <f t="shared" si="0"/>
        <v>0</v>
      </c>
      <c r="K16" s="2"/>
    </row>
    <row r="17" spans="2:11" ht="17.25">
      <c r="B17" s="2"/>
      <c r="C17" s="3"/>
      <c r="E17" s="11" t="s">
        <v>47</v>
      </c>
      <c r="F17" s="11"/>
      <c r="G17" s="11"/>
      <c r="H17" s="70">
        <v>3</v>
      </c>
      <c r="I17" s="12">
        <v>1237</v>
      </c>
      <c r="J17" s="21">
        <f t="shared" si="0"/>
        <v>1240</v>
      </c>
      <c r="K17" s="2"/>
    </row>
    <row r="18" spans="2:11" ht="17.25">
      <c r="B18" s="14" t="s">
        <v>48</v>
      </c>
      <c r="C18" s="8"/>
      <c r="D18" s="7"/>
      <c r="E18" s="7" t="s">
        <v>49</v>
      </c>
      <c r="F18" s="7"/>
      <c r="G18" s="7"/>
      <c r="H18" s="71">
        <v>0</v>
      </c>
      <c r="I18" s="10">
        <v>0</v>
      </c>
      <c r="J18" s="22">
        <f t="shared" si="0"/>
        <v>0</v>
      </c>
      <c r="K18" s="2"/>
    </row>
    <row r="19" spans="2:11" ht="17.25">
      <c r="B19" s="2"/>
      <c r="C19" s="3" t="s">
        <v>50</v>
      </c>
      <c r="D19" s="11"/>
      <c r="E19" s="11"/>
      <c r="F19" s="11"/>
      <c r="G19" s="20" t="s">
        <v>51</v>
      </c>
      <c r="H19" s="70">
        <v>3</v>
      </c>
      <c r="I19" s="12">
        <v>5979</v>
      </c>
      <c r="J19" s="21">
        <f t="shared" si="0"/>
        <v>5982</v>
      </c>
      <c r="K19" s="2"/>
    </row>
    <row r="20" spans="2:11" ht="17.25">
      <c r="B20" s="2"/>
      <c r="C20" s="3"/>
      <c r="D20" t="s">
        <v>52</v>
      </c>
      <c r="E20" s="11"/>
      <c r="F20" s="11"/>
      <c r="G20" s="20" t="s">
        <v>53</v>
      </c>
      <c r="H20" s="70">
        <v>0</v>
      </c>
      <c r="I20" s="12">
        <v>5979</v>
      </c>
      <c r="J20" s="21">
        <f t="shared" si="0"/>
        <v>5979</v>
      </c>
      <c r="K20" s="2"/>
    </row>
    <row r="21" spans="2:11" ht="17.25">
      <c r="B21" s="14" t="s">
        <v>54</v>
      </c>
      <c r="C21" s="3"/>
      <c r="E21" s="11" t="s">
        <v>55</v>
      </c>
      <c r="F21" s="11"/>
      <c r="G21" s="11"/>
      <c r="H21" s="70">
        <v>0</v>
      </c>
      <c r="I21" s="12">
        <v>2584</v>
      </c>
      <c r="J21" s="21">
        <f t="shared" si="0"/>
        <v>2584</v>
      </c>
      <c r="K21" s="2"/>
    </row>
    <row r="22" spans="2:11" ht="17.25">
      <c r="B22" s="2"/>
      <c r="C22" s="3"/>
      <c r="E22" s="11" t="s">
        <v>56</v>
      </c>
      <c r="F22" s="11"/>
      <c r="G22" s="11"/>
      <c r="H22" s="70">
        <v>0</v>
      </c>
      <c r="I22" s="12">
        <v>0</v>
      </c>
      <c r="J22" s="21">
        <f t="shared" si="0"/>
        <v>0</v>
      </c>
      <c r="K22" s="2"/>
    </row>
    <row r="23" spans="2:11" ht="17.25">
      <c r="B23" s="2"/>
      <c r="C23" s="3"/>
      <c r="D23" s="11"/>
      <c r="E23" s="11" t="s">
        <v>41</v>
      </c>
      <c r="F23" s="11"/>
      <c r="G23" s="11"/>
      <c r="H23" s="70">
        <v>0</v>
      </c>
      <c r="I23" s="12">
        <v>3395</v>
      </c>
      <c r="J23" s="21">
        <f t="shared" si="0"/>
        <v>3395</v>
      </c>
      <c r="K23" s="2"/>
    </row>
    <row r="24" spans="2:11" ht="17.25">
      <c r="B24" s="14" t="s">
        <v>44</v>
      </c>
      <c r="C24" s="3"/>
      <c r="D24" t="s">
        <v>57</v>
      </c>
      <c r="E24" s="11"/>
      <c r="F24" s="11"/>
      <c r="G24" s="20" t="s">
        <v>58</v>
      </c>
      <c r="H24" s="70">
        <v>3</v>
      </c>
      <c r="I24" s="12">
        <v>0</v>
      </c>
      <c r="J24" s="21">
        <f t="shared" si="0"/>
        <v>3</v>
      </c>
      <c r="K24" s="2"/>
    </row>
    <row r="25" spans="2:11" ht="17.25">
      <c r="B25" s="2"/>
      <c r="C25" s="3"/>
      <c r="E25" s="110" t="s">
        <v>59</v>
      </c>
      <c r="F25" s="11"/>
      <c r="G25" s="11"/>
      <c r="H25" s="70">
        <v>0</v>
      </c>
      <c r="I25" s="12">
        <v>0</v>
      </c>
      <c r="J25" s="21">
        <f t="shared" si="0"/>
        <v>0</v>
      </c>
      <c r="K25" s="2"/>
    </row>
    <row r="26" spans="2:11" ht="17.25">
      <c r="B26" s="2"/>
      <c r="C26" s="3"/>
      <c r="E26" s="11" t="s">
        <v>60</v>
      </c>
      <c r="F26" s="11"/>
      <c r="G26" s="11"/>
      <c r="H26" s="70">
        <v>0</v>
      </c>
      <c r="I26" s="12">
        <v>0</v>
      </c>
      <c r="J26" s="21">
        <f t="shared" si="0"/>
        <v>0</v>
      </c>
      <c r="K26" s="2"/>
    </row>
    <row r="27" spans="2:11" ht="17.25">
      <c r="B27" s="14" t="s">
        <v>61</v>
      </c>
      <c r="C27" s="3"/>
      <c r="E27" s="11" t="s">
        <v>62</v>
      </c>
      <c r="F27" s="11"/>
      <c r="G27" s="11"/>
      <c r="H27" s="70">
        <v>0</v>
      </c>
      <c r="I27" s="12">
        <v>0</v>
      </c>
      <c r="J27" s="21">
        <f t="shared" si="0"/>
        <v>0</v>
      </c>
      <c r="K27" s="2"/>
    </row>
    <row r="28" spans="2:11" ht="17.25">
      <c r="B28" s="2"/>
      <c r="C28" s="8"/>
      <c r="D28" s="7"/>
      <c r="E28" s="7" t="s">
        <v>63</v>
      </c>
      <c r="F28" s="7"/>
      <c r="G28" s="7"/>
      <c r="H28" s="71">
        <v>3</v>
      </c>
      <c r="I28" s="10">
        <v>0</v>
      </c>
      <c r="J28" s="22">
        <f t="shared" si="0"/>
        <v>3</v>
      </c>
      <c r="K28" s="2"/>
    </row>
    <row r="29" spans="2:11" ht="17.25">
      <c r="B29" s="6"/>
      <c r="C29" s="8" t="s">
        <v>64</v>
      </c>
      <c r="D29" s="7"/>
      <c r="E29" s="7"/>
      <c r="F29" s="7"/>
      <c r="G29" s="16" t="s">
        <v>65</v>
      </c>
      <c r="H29" s="111">
        <v>0</v>
      </c>
      <c r="I29" s="112">
        <f>I9-I19</f>
        <v>185</v>
      </c>
      <c r="J29" s="113">
        <f t="shared" si="0"/>
        <v>185</v>
      </c>
      <c r="K29" s="2"/>
    </row>
    <row r="30" spans="2:11" ht="17.25">
      <c r="B30" s="2"/>
      <c r="C30" s="3" t="s">
        <v>66</v>
      </c>
      <c r="D30" s="11"/>
      <c r="E30" s="11"/>
      <c r="F30" s="11"/>
      <c r="G30" s="20" t="s">
        <v>67</v>
      </c>
      <c r="H30" s="70">
        <v>0</v>
      </c>
      <c r="I30" s="12"/>
      <c r="J30" s="21">
        <f t="shared" si="0"/>
        <v>0</v>
      </c>
      <c r="K30" s="2"/>
    </row>
    <row r="31" spans="2:11" ht="17.25">
      <c r="B31" s="2"/>
      <c r="C31" s="3"/>
      <c r="D31" s="11" t="s">
        <v>68</v>
      </c>
      <c r="E31" s="11"/>
      <c r="F31" s="11"/>
      <c r="G31" s="11"/>
      <c r="H31" s="70">
        <v>0</v>
      </c>
      <c r="I31" s="12"/>
      <c r="J31" s="21">
        <f t="shared" si="0"/>
        <v>0</v>
      </c>
      <c r="K31" s="2"/>
    </row>
    <row r="32" spans="2:11" ht="17.25">
      <c r="B32" s="14" t="s">
        <v>69</v>
      </c>
      <c r="C32" s="3"/>
      <c r="D32" s="11" t="s">
        <v>70</v>
      </c>
      <c r="E32" s="11"/>
      <c r="F32" s="11"/>
      <c r="G32" s="11"/>
      <c r="H32" s="70">
        <v>0</v>
      </c>
      <c r="I32" s="12"/>
      <c r="J32" s="21">
        <f t="shared" si="0"/>
        <v>0</v>
      </c>
      <c r="K32" s="2"/>
    </row>
    <row r="33" spans="2:11" ht="17.25">
      <c r="B33" s="2"/>
      <c r="C33" s="3"/>
      <c r="D33" s="11" t="s">
        <v>71</v>
      </c>
      <c r="E33" s="11"/>
      <c r="F33" s="11"/>
      <c r="G33" s="11"/>
      <c r="H33" s="70">
        <v>0</v>
      </c>
      <c r="I33" s="12"/>
      <c r="J33" s="21">
        <f t="shared" si="0"/>
        <v>0</v>
      </c>
      <c r="K33" s="2"/>
    </row>
    <row r="34" spans="2:11" ht="17.25">
      <c r="B34" s="2"/>
      <c r="C34" s="3"/>
      <c r="D34" s="11" t="s">
        <v>72</v>
      </c>
      <c r="E34" s="11"/>
      <c r="F34" s="11"/>
      <c r="G34" s="11"/>
      <c r="H34" s="70">
        <v>0</v>
      </c>
      <c r="I34" s="12">
        <v>0</v>
      </c>
      <c r="J34" s="21">
        <f t="shared" si="0"/>
        <v>0</v>
      </c>
      <c r="K34" s="2"/>
    </row>
    <row r="35" spans="2:11" ht="17.25">
      <c r="B35" s="14" t="s">
        <v>73</v>
      </c>
      <c r="C35" s="3"/>
      <c r="D35" s="11" t="s">
        <v>74</v>
      </c>
      <c r="E35" s="11"/>
      <c r="F35" s="11"/>
      <c r="G35" s="11"/>
      <c r="H35" s="70">
        <v>0</v>
      </c>
      <c r="I35" s="12">
        <v>0</v>
      </c>
      <c r="J35" s="21">
        <f t="shared" si="0"/>
        <v>0</v>
      </c>
      <c r="K35" s="2"/>
    </row>
    <row r="36" spans="2:11" ht="17.25">
      <c r="B36" s="2"/>
      <c r="C36" s="3"/>
      <c r="D36" s="11" t="s">
        <v>75</v>
      </c>
      <c r="E36" s="11"/>
      <c r="F36" s="11"/>
      <c r="G36" s="11"/>
      <c r="H36" s="70">
        <v>0</v>
      </c>
      <c r="I36" s="12">
        <v>0</v>
      </c>
      <c r="J36" s="21">
        <f t="shared" si="0"/>
        <v>0</v>
      </c>
      <c r="K36" s="2"/>
    </row>
    <row r="37" spans="2:11" ht="17.25">
      <c r="B37" s="2"/>
      <c r="C37" s="3"/>
      <c r="D37" s="11" t="s">
        <v>76</v>
      </c>
      <c r="E37" s="11"/>
      <c r="F37" s="11"/>
      <c r="G37" s="11"/>
      <c r="H37" s="70">
        <v>0</v>
      </c>
      <c r="I37" s="12">
        <v>0</v>
      </c>
      <c r="J37" s="21">
        <f t="shared" si="0"/>
        <v>0</v>
      </c>
      <c r="K37" s="2"/>
    </row>
    <row r="38" spans="2:11" ht="17.25">
      <c r="B38" s="14" t="s">
        <v>77</v>
      </c>
      <c r="C38" s="3"/>
      <c r="D38" s="11" t="s">
        <v>78</v>
      </c>
      <c r="E38" s="11"/>
      <c r="F38" s="11"/>
      <c r="G38" s="11"/>
      <c r="H38" s="70">
        <v>0</v>
      </c>
      <c r="I38" s="12">
        <v>0</v>
      </c>
      <c r="J38" s="21">
        <f t="shared" si="0"/>
        <v>0</v>
      </c>
      <c r="K38" s="2"/>
    </row>
    <row r="39" spans="2:11" ht="17.25">
      <c r="B39" s="2"/>
      <c r="C39" s="8"/>
      <c r="D39" s="7" t="s">
        <v>79</v>
      </c>
      <c r="E39" s="7"/>
      <c r="F39" s="7"/>
      <c r="G39" s="7"/>
      <c r="H39" s="71">
        <v>0</v>
      </c>
      <c r="I39" s="10">
        <v>0</v>
      </c>
      <c r="J39" s="22">
        <f t="shared" si="0"/>
        <v>0</v>
      </c>
      <c r="K39" s="2"/>
    </row>
    <row r="40" spans="2:11" ht="17.25">
      <c r="B40" s="2"/>
      <c r="C40" s="3" t="s">
        <v>80</v>
      </c>
      <c r="D40" s="11"/>
      <c r="E40" s="11"/>
      <c r="F40" s="11"/>
      <c r="G40" s="20" t="s">
        <v>81</v>
      </c>
      <c r="H40" s="70">
        <v>0</v>
      </c>
      <c r="I40" s="12"/>
      <c r="J40" s="21">
        <f t="shared" si="0"/>
        <v>0</v>
      </c>
      <c r="K40" s="2"/>
    </row>
    <row r="41" spans="2:11" ht="17.25">
      <c r="B41" s="14" t="s">
        <v>54</v>
      </c>
      <c r="C41" s="3"/>
      <c r="D41" t="s">
        <v>82</v>
      </c>
      <c r="E41" s="11"/>
      <c r="F41" s="11"/>
      <c r="G41" s="11"/>
      <c r="H41" s="70">
        <v>0</v>
      </c>
      <c r="I41" s="12"/>
      <c r="J41" s="21">
        <f aca="true" t="shared" si="1" ref="J41:J58">SUM(H41:I41)</f>
        <v>0</v>
      </c>
      <c r="K41" s="2"/>
    </row>
    <row r="42" spans="2:11" ht="17.25">
      <c r="B42" s="2"/>
      <c r="C42" s="3"/>
      <c r="E42" s="11" t="s">
        <v>83</v>
      </c>
      <c r="F42" s="11"/>
      <c r="G42" s="11"/>
      <c r="H42" s="70">
        <v>0</v>
      </c>
      <c r="I42" s="12">
        <v>0</v>
      </c>
      <c r="J42" s="21">
        <f t="shared" si="1"/>
        <v>0</v>
      </c>
      <c r="K42" s="2"/>
    </row>
    <row r="43" spans="2:11" ht="17.25">
      <c r="B43" s="2"/>
      <c r="C43" s="3"/>
      <c r="D43" s="11"/>
      <c r="E43" s="11" t="s">
        <v>84</v>
      </c>
      <c r="F43" s="11"/>
      <c r="G43" s="11"/>
      <c r="H43" s="70">
        <v>0</v>
      </c>
      <c r="I43" s="12">
        <v>0</v>
      </c>
      <c r="J43" s="21">
        <f t="shared" si="1"/>
        <v>0</v>
      </c>
      <c r="K43" s="2"/>
    </row>
    <row r="44" spans="2:11" ht="17.25">
      <c r="B44" s="14" t="s">
        <v>44</v>
      </c>
      <c r="C44" s="3"/>
      <c r="D44" s="11" t="s">
        <v>85</v>
      </c>
      <c r="E44" s="11"/>
      <c r="F44" s="11"/>
      <c r="G44" s="20" t="s">
        <v>262</v>
      </c>
      <c r="H44" s="70">
        <v>0</v>
      </c>
      <c r="I44" s="12">
        <v>0</v>
      </c>
      <c r="J44" s="21">
        <f t="shared" si="1"/>
        <v>0</v>
      </c>
      <c r="K44" s="2"/>
    </row>
    <row r="45" spans="2:11" ht="17.25">
      <c r="B45" s="2"/>
      <c r="C45" s="3"/>
      <c r="D45" s="11" t="s">
        <v>86</v>
      </c>
      <c r="E45" s="11"/>
      <c r="F45" s="11"/>
      <c r="G45" s="20"/>
      <c r="H45" s="70">
        <v>0</v>
      </c>
      <c r="I45" s="12">
        <v>0</v>
      </c>
      <c r="J45" s="21">
        <f t="shared" si="1"/>
        <v>0</v>
      </c>
      <c r="K45" s="2"/>
    </row>
    <row r="46" spans="2:11" ht="17.25">
      <c r="B46" s="2"/>
      <c r="C46" s="3"/>
      <c r="D46" s="11" t="s">
        <v>87</v>
      </c>
      <c r="E46" s="11"/>
      <c r="F46" s="11"/>
      <c r="G46" s="11"/>
      <c r="H46" s="70">
        <v>0</v>
      </c>
      <c r="I46" s="12">
        <v>0</v>
      </c>
      <c r="J46" s="21">
        <f t="shared" si="1"/>
        <v>0</v>
      </c>
      <c r="K46" s="2"/>
    </row>
    <row r="47" spans="2:11" ht="17.25">
      <c r="B47" s="14" t="s">
        <v>61</v>
      </c>
      <c r="C47" s="8"/>
      <c r="D47" s="7" t="s">
        <v>88</v>
      </c>
      <c r="E47" s="7"/>
      <c r="F47" s="7"/>
      <c r="G47" s="7"/>
      <c r="H47" s="71">
        <v>0</v>
      </c>
      <c r="I47" s="10">
        <v>0</v>
      </c>
      <c r="J47" s="22">
        <f t="shared" si="1"/>
        <v>0</v>
      </c>
      <c r="K47" s="2"/>
    </row>
    <row r="48" spans="2:11" ht="17.25">
      <c r="B48" s="6"/>
      <c r="C48" s="8" t="s">
        <v>89</v>
      </c>
      <c r="D48" s="7"/>
      <c r="E48" s="7"/>
      <c r="F48" s="7"/>
      <c r="G48" s="16" t="s">
        <v>90</v>
      </c>
      <c r="H48" s="71">
        <v>0</v>
      </c>
      <c r="I48" s="10"/>
      <c r="J48" s="22">
        <f t="shared" si="1"/>
        <v>0</v>
      </c>
      <c r="K48" s="2"/>
    </row>
    <row r="49" spans="2:11" ht="17.25">
      <c r="B49" s="6">
        <v>3</v>
      </c>
      <c r="C49" s="7" t="s">
        <v>91</v>
      </c>
      <c r="D49" s="7"/>
      <c r="E49" s="7"/>
      <c r="F49" s="7"/>
      <c r="G49" s="16" t="s">
        <v>92</v>
      </c>
      <c r="H49" s="111">
        <v>0</v>
      </c>
      <c r="I49" s="112">
        <v>185</v>
      </c>
      <c r="J49" s="113">
        <f t="shared" si="1"/>
        <v>185</v>
      </c>
      <c r="K49" s="2"/>
    </row>
    <row r="50" spans="2:11" ht="17.25">
      <c r="B50" s="6">
        <v>4</v>
      </c>
      <c r="C50" s="7" t="s">
        <v>93</v>
      </c>
      <c r="D50" s="7"/>
      <c r="E50" s="7"/>
      <c r="F50" s="7"/>
      <c r="G50" s="16" t="s">
        <v>94</v>
      </c>
      <c r="H50" s="71">
        <v>0</v>
      </c>
      <c r="I50" s="10">
        <v>0</v>
      </c>
      <c r="J50" s="22">
        <f t="shared" si="1"/>
        <v>0</v>
      </c>
      <c r="K50" s="2"/>
    </row>
    <row r="51" spans="2:11" ht="17.25">
      <c r="B51" s="2">
        <v>5</v>
      </c>
      <c r="C51" s="7" t="s">
        <v>95</v>
      </c>
      <c r="D51" s="7"/>
      <c r="E51" s="7"/>
      <c r="F51" s="7"/>
      <c r="G51" s="16" t="s">
        <v>96</v>
      </c>
      <c r="H51" s="71">
        <v>0</v>
      </c>
      <c r="I51" s="10">
        <v>888</v>
      </c>
      <c r="J51" s="22">
        <f t="shared" si="1"/>
        <v>888</v>
      </c>
      <c r="K51" s="2"/>
    </row>
    <row r="52" spans="2:11" ht="17.25">
      <c r="B52" s="109"/>
      <c r="C52" s="7" t="s">
        <v>97</v>
      </c>
      <c r="D52" s="7"/>
      <c r="E52" s="7"/>
      <c r="F52" s="7"/>
      <c r="G52" s="7"/>
      <c r="H52" s="71">
        <v>0</v>
      </c>
      <c r="I52" s="10">
        <v>0</v>
      </c>
      <c r="J52" s="22">
        <f t="shared" si="1"/>
        <v>0</v>
      </c>
      <c r="K52" s="2"/>
    </row>
    <row r="53" spans="2:11" ht="17.25">
      <c r="B53" s="6">
        <v>6</v>
      </c>
      <c r="C53" s="7" t="s">
        <v>98</v>
      </c>
      <c r="D53" s="7"/>
      <c r="E53" s="7"/>
      <c r="F53" s="7"/>
      <c r="G53" s="16" t="s">
        <v>99</v>
      </c>
      <c r="H53" s="71">
        <v>0</v>
      </c>
      <c r="I53" s="10">
        <v>0</v>
      </c>
      <c r="J53" s="22">
        <f t="shared" si="1"/>
        <v>0</v>
      </c>
      <c r="K53" s="2"/>
    </row>
    <row r="54" spans="2:11" ht="17.25">
      <c r="B54" s="6">
        <v>7</v>
      </c>
      <c r="C54" s="7" t="s">
        <v>100</v>
      </c>
      <c r="D54" s="7"/>
      <c r="E54" s="7"/>
      <c r="F54" s="7"/>
      <c r="G54" s="16" t="s">
        <v>101</v>
      </c>
      <c r="H54" s="71">
        <v>0</v>
      </c>
      <c r="I54" s="10">
        <v>1073</v>
      </c>
      <c r="J54" s="22">
        <f t="shared" si="1"/>
        <v>1073</v>
      </c>
      <c r="K54" s="2"/>
    </row>
    <row r="55" spans="2:11" ht="17.25">
      <c r="B55" s="6">
        <v>8</v>
      </c>
      <c r="C55" s="7" t="s">
        <v>102</v>
      </c>
      <c r="D55" s="7"/>
      <c r="E55" s="7"/>
      <c r="F55" s="7"/>
      <c r="G55" s="7"/>
      <c r="H55" s="71">
        <v>0</v>
      </c>
      <c r="I55" s="10">
        <v>0</v>
      </c>
      <c r="J55" s="22">
        <f t="shared" si="1"/>
        <v>0</v>
      </c>
      <c r="K55" s="2"/>
    </row>
    <row r="56" spans="2:11" ht="17.25">
      <c r="B56" s="6">
        <v>9</v>
      </c>
      <c r="C56" s="7" t="s">
        <v>103</v>
      </c>
      <c r="D56" s="7"/>
      <c r="E56" s="7"/>
      <c r="F56" s="7"/>
      <c r="G56" s="16" t="s">
        <v>104</v>
      </c>
      <c r="H56" s="71">
        <v>0</v>
      </c>
      <c r="I56" s="10">
        <v>0</v>
      </c>
      <c r="J56" s="22">
        <f t="shared" si="1"/>
        <v>0</v>
      </c>
      <c r="K56" s="2"/>
    </row>
    <row r="57" spans="2:11" ht="17.25">
      <c r="B57" s="2">
        <v>10</v>
      </c>
      <c r="C57" t="s">
        <v>105</v>
      </c>
      <c r="F57" s="98" t="s">
        <v>254</v>
      </c>
      <c r="G57" s="11"/>
      <c r="H57" s="70">
        <v>0</v>
      </c>
      <c r="I57" s="12">
        <v>1073</v>
      </c>
      <c r="J57" s="21">
        <f t="shared" si="1"/>
        <v>1073</v>
      </c>
      <c r="K57" s="2"/>
    </row>
    <row r="58" spans="2:11" ht="17.25">
      <c r="B58" s="119" t="s">
        <v>255</v>
      </c>
      <c r="C58" s="120"/>
      <c r="D58" s="120"/>
      <c r="E58" s="120"/>
      <c r="F58" s="99" t="s">
        <v>106</v>
      </c>
      <c r="G58" s="7"/>
      <c r="H58" s="71">
        <v>0</v>
      </c>
      <c r="I58" s="10">
        <v>0</v>
      </c>
      <c r="J58" s="22">
        <f t="shared" si="1"/>
        <v>0</v>
      </c>
      <c r="K58" s="2"/>
    </row>
    <row r="59" spans="2:11" ht="17.25">
      <c r="B59" s="6">
        <v>11</v>
      </c>
      <c r="C59" s="7" t="s">
        <v>107</v>
      </c>
      <c r="D59" s="7"/>
      <c r="E59" s="7"/>
      <c r="F59" s="7"/>
      <c r="G59" s="7"/>
      <c r="H59" s="72">
        <f>ROUND(H9/(H19+H44)*100,1)</f>
        <v>100</v>
      </c>
      <c r="I59" s="23">
        <f>ROUND(I9/(I19+I44)*100,1)</f>
        <v>103.1</v>
      </c>
      <c r="J59" s="24">
        <f>ROUND(J9/(J19+J44)*100,1)</f>
        <v>103.1</v>
      </c>
      <c r="K59" s="2"/>
    </row>
    <row r="60" spans="2:11" ht="17.25">
      <c r="B60" s="6">
        <v>12</v>
      </c>
      <c r="C60" s="7" t="s">
        <v>108</v>
      </c>
      <c r="D60" s="7"/>
      <c r="E60" s="7"/>
      <c r="F60" s="7"/>
      <c r="G60" s="16" t="s">
        <v>109</v>
      </c>
      <c r="H60" s="71">
        <v>0</v>
      </c>
      <c r="I60" s="10">
        <v>0</v>
      </c>
      <c r="J60" s="22">
        <f>SUM(H60:I60)</f>
        <v>0</v>
      </c>
      <c r="K60" s="2"/>
    </row>
    <row r="61" spans="2:11" ht="17.25">
      <c r="B61" s="6">
        <v>13</v>
      </c>
      <c r="C61" s="7" t="s">
        <v>110</v>
      </c>
      <c r="D61" s="7"/>
      <c r="E61" s="7"/>
      <c r="F61" s="7"/>
      <c r="G61" s="16" t="s">
        <v>111</v>
      </c>
      <c r="H61" s="71">
        <v>0</v>
      </c>
      <c r="I61" s="10">
        <v>0</v>
      </c>
      <c r="J61" s="22">
        <f>SUM(H61:I61)</f>
        <v>0</v>
      </c>
      <c r="K61" s="2"/>
    </row>
    <row r="62" spans="2:11" ht="18" thickBot="1">
      <c r="B62" s="4">
        <v>14</v>
      </c>
      <c r="C62" s="1" t="s">
        <v>112</v>
      </c>
      <c r="D62" s="1"/>
      <c r="E62" s="1"/>
      <c r="F62" s="1"/>
      <c r="G62" s="1"/>
      <c r="H62" s="73">
        <v>0</v>
      </c>
      <c r="I62" s="13">
        <v>0</v>
      </c>
      <c r="J62" s="19">
        <f>SUM(H62:I62)</f>
        <v>0</v>
      </c>
      <c r="K62" s="2"/>
    </row>
  </sheetData>
  <sheetProtection/>
  <mergeCells count="1">
    <mergeCell ref="B58:E58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2006-01-16T00:50:26Z</cp:lastPrinted>
  <dcterms:created xsi:type="dcterms:W3CDTF">2000-10-20T09:40:29Z</dcterms:created>
  <dcterms:modified xsi:type="dcterms:W3CDTF">2014-11-06T11:25:12Z</dcterms:modified>
  <cp:category/>
  <cp:version/>
  <cp:contentType/>
  <cp:contentStatus/>
</cp:coreProperties>
</file>