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5" yWindow="41" windowWidth="7621" windowHeight="8817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<sst xmlns="http://schemas.openxmlformats.org/spreadsheetml/2006/main" count="43" uniqueCount="36">
  <si>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</si>
  <si>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</si>
  <si>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</si>
  <si>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</si>
  <si>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</si>
  <si>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</si>
  <si>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</si>
  <si>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</si>
  <si>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</si>
  <si>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</si>
  <si>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</si>
  <si>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</si>
  <si>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</si>
  <si>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</si>
  <si>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</si>
  <si>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</si>
  <si>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</si>
  <si>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</si>
  <si>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</si>
  <si>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</si>
  <si>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</si>
  <si>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</si>
  <si>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</si>
  <si>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</si>
  <si>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</si>
  <si>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</si>
  <si>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</si>
  <si>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</si>
  <si>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</si>
  <si>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その他（製材）</t>
  </si>
  <si>
    <t xml:space="preserve"> その他（ｸﾞﾙｰﾌﾟﾎｰﾑ）</t>
  </si>
  <si>
    <t xml:space="preserve"> 介護サービス</t>
  </si>
  <si>
    <t>※</t>
  </si>
  <si>
    <t>平成１７年度</t>
  </si>
  <si>
    <t>平成１８年度</t>
  </si>
  <si>
    <t>　四捨五入の関係で、合計数値が合わない場合がある。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</si>
</sst>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60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5" fillId="0" borderId="0" xfId="0" applyFont="1" applyAlignment="1">
      <alignment/>
    </xf>
    <xf numFmtId="37" fontId="5" fillId="0" borderId="2" xfId="0" applyFont="1" applyBorder="1" applyAlignment="1">
      <alignment/>
    </xf>
    <xf numFmtId="37" fontId="6" fillId="0" borderId="2" xfId="0" applyFont="1" applyBorder="1" applyAlignment="1" applyProtection="1">
      <alignment/>
      <protection locked="0"/>
    </xf>
    <xf numFmtId="37" fontId="5" fillId="0" borderId="2" xfId="0" applyFont="1" applyBorder="1" applyAlignment="1" quotePrefix="1">
      <alignment horizontal="left"/>
    </xf>
    <xf numFmtId="37" fontId="5" fillId="0" borderId="1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176" fontId="5" fillId="0" borderId="7" xfId="0" applyNumberFormat="1" applyFont="1" applyBorder="1" applyAlignment="1" applyProtection="1">
      <alignment/>
      <protection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176" fontId="5" fillId="0" borderId="9" xfId="0" applyNumberFormat="1" applyFont="1" applyBorder="1" applyAlignment="1" applyProtection="1">
      <alignment/>
      <protection/>
    </xf>
    <xf numFmtId="37" fontId="5" fillId="0" borderId="10" xfId="0" applyFont="1" applyBorder="1" applyAlignment="1">
      <alignment/>
    </xf>
    <xf numFmtId="37" fontId="5" fillId="0" borderId="4" xfId="0" applyFont="1" applyBorder="1" applyAlignment="1">
      <alignment/>
    </xf>
    <xf numFmtId="176" fontId="5" fillId="0" borderId="4" xfId="0" applyNumberFormat="1" applyFont="1" applyBorder="1" applyAlignment="1" applyProtection="1">
      <alignment/>
      <protection/>
    </xf>
    <xf numFmtId="37" fontId="5" fillId="0" borderId="11" xfId="0" applyFont="1" applyBorder="1" applyAlignment="1">
      <alignment horizontal="left"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176" fontId="5" fillId="0" borderId="13" xfId="0" applyNumberFormat="1" applyFont="1" applyBorder="1" applyAlignment="1" applyProtection="1">
      <alignment/>
      <protection/>
    </xf>
    <xf numFmtId="37" fontId="5" fillId="0" borderId="14" xfId="0" applyFont="1" applyBorder="1" applyAlignment="1">
      <alignment/>
    </xf>
    <xf numFmtId="37" fontId="5" fillId="0" borderId="0" xfId="0" applyFont="1" applyFill="1" applyBorder="1" applyAlignment="1">
      <alignment/>
    </xf>
    <xf numFmtId="37" fontId="7" fillId="0" borderId="0" xfId="0" applyFont="1" applyAlignment="1">
      <alignment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 horizontal="left"/>
    </xf>
    <xf numFmtId="37" fontId="5" fillId="0" borderId="5" xfId="0" applyFont="1" applyFill="1" applyBorder="1" applyAlignment="1" applyProtection="1">
      <alignment/>
      <protection locked="0"/>
    </xf>
    <xf numFmtId="37" fontId="5" fillId="0" borderId="7" xfId="0" applyFont="1" applyFill="1" applyBorder="1" applyAlignment="1" applyProtection="1">
      <alignment/>
      <protection locked="0"/>
    </xf>
    <xf numFmtId="37" fontId="5" fillId="0" borderId="5" xfId="0" applyFont="1" applyFill="1" applyBorder="1" applyAlignment="1">
      <alignment/>
    </xf>
    <xf numFmtId="37" fontId="5" fillId="0" borderId="7" xfId="0" applyFont="1" applyFill="1" applyBorder="1" applyAlignment="1">
      <alignment/>
    </xf>
    <xf numFmtId="37" fontId="5" fillId="0" borderId="14" xfId="0" applyFont="1" applyFill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17" xfId="0" applyFont="1" applyFill="1" applyBorder="1" applyAlignment="1" applyProtection="1">
      <alignment/>
      <protection locked="0"/>
    </xf>
    <xf numFmtId="37" fontId="5" fillId="0" borderId="9" xfId="0" applyFont="1" applyFill="1" applyBorder="1" applyAlignment="1" applyProtection="1">
      <alignment/>
      <protection locked="0"/>
    </xf>
    <xf numFmtId="37" fontId="5" fillId="0" borderId="18" xfId="0" applyFont="1" applyBorder="1" applyAlignment="1">
      <alignment/>
    </xf>
    <xf numFmtId="37" fontId="5" fillId="0" borderId="19" xfId="0" applyFont="1" applyBorder="1" applyAlignment="1">
      <alignment/>
    </xf>
    <xf numFmtId="37" fontId="5" fillId="0" borderId="20" xfId="0" applyFont="1" applyBorder="1" applyAlignment="1">
      <alignment/>
    </xf>
    <xf numFmtId="37" fontId="5" fillId="0" borderId="21" xfId="0" applyFont="1" applyBorder="1" applyAlignment="1">
      <alignment/>
    </xf>
    <xf numFmtId="37" fontId="5" fillId="0" borderId="22" xfId="0" applyFont="1" applyBorder="1" applyAlignment="1">
      <alignment/>
    </xf>
    <xf numFmtId="37" fontId="5" fillId="0" borderId="23" xfId="0" applyFont="1" applyBorder="1" applyAlignment="1">
      <alignment/>
    </xf>
    <xf numFmtId="37" fontId="5" fillId="0" borderId="24" xfId="0" applyFont="1" applyBorder="1" applyAlignment="1">
      <alignment/>
    </xf>
    <xf numFmtId="37" fontId="5" fillId="0" borderId="25" xfId="0" applyFont="1" applyBorder="1" applyAlignment="1">
      <alignment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176" fontId="5" fillId="0" borderId="7" xfId="0" applyNumberFormat="1" applyFont="1" applyBorder="1" applyAlignment="1" applyProtection="1">
      <alignment horizontal="right"/>
      <protection/>
    </xf>
    <xf numFmtId="176" fontId="5" fillId="0" borderId="10" xfId="0" applyNumberFormat="1" applyFont="1" applyBorder="1" applyAlignment="1" applyProtection="1">
      <alignment/>
      <protection/>
    </xf>
    <xf numFmtId="37" fontId="5" fillId="0" borderId="14" xfId="0" applyFont="1" applyBorder="1" applyAlignment="1">
      <alignment/>
    </xf>
    <xf numFmtId="37" fontId="5" fillId="0" borderId="29" xfId="0" applyFont="1" applyBorder="1" applyAlignment="1">
      <alignment/>
    </xf>
    <xf numFmtId="37" fontId="5" fillId="0" borderId="30" xfId="0" applyFont="1" applyBorder="1" applyAlignment="1" quotePrefix="1">
      <alignment horizontal="center"/>
    </xf>
    <xf numFmtId="37" fontId="5" fillId="0" borderId="31" xfId="0" applyFont="1" applyBorder="1" applyAlignment="1">
      <alignment/>
    </xf>
    <xf numFmtId="37" fontId="5" fillId="0" borderId="32" xfId="0" applyFont="1" applyBorder="1" applyAlignment="1">
      <alignment/>
    </xf>
    <xf numFmtId="37" fontId="5" fillId="0" borderId="30" xfId="0" applyFont="1" applyBorder="1" applyAlignment="1">
      <alignment horizontal="center"/>
    </xf>
    <xf numFmtId="37" fontId="5" fillId="0" borderId="31" xfId="0" applyFont="1" applyBorder="1" applyAlignment="1">
      <alignment horizontal="center"/>
    </xf>
    <xf numFmtId="37" fontId="5" fillId="0" borderId="32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1"/>
  <sheetViews>
    <sheetView showZeros="0" tabSelected="1" defaultGridColor="0" colorId="22" workbookViewId="0" topLeftCell="A1">
      <selection activeCell="B1" sqref="B1"/>
    </sheetView>
  </sheetViews>
  <sheetFormatPr defaultColWidth="10.75" defaultRowHeight="18"/>
  <cols>
    <col min="1" max="1" width="0.33203125" style="0" customWidth="1"/>
    <col min="2" max="2" width="1.75" style="0" customWidth="1"/>
    <col min="3" max="3" width="11.75" style="0" customWidth="1"/>
    <col min="4" max="14" width="5.16015625" style="0" customWidth="1"/>
    <col min="15" max="15" width="1.40625" style="0" customWidth="1"/>
  </cols>
  <sheetData>
    <row r="1" spans="2:15" ht="15" customHeight="1">
      <c r="B1" s="28" t="s">
        <v>28</v>
      </c>
      <c r="C1" s="28"/>
      <c r="D1" s="28"/>
      <c r="E1" s="28"/>
      <c r="F1" s="4"/>
      <c r="G1" s="4"/>
      <c r="H1" s="4"/>
      <c r="I1" s="4"/>
      <c r="J1" s="4"/>
      <c r="K1" s="4"/>
      <c r="L1" s="4"/>
      <c r="M1" s="4"/>
      <c r="N1" s="4"/>
      <c r="O1" s="1"/>
    </row>
    <row r="2" spans="2:15" ht="15" customHeight="1" thickBot="1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21</v>
      </c>
      <c r="M2" s="7"/>
      <c r="N2" s="5"/>
      <c r="O2" s="2"/>
    </row>
    <row r="3" spans="2:15" ht="15" customHeight="1">
      <c r="B3" s="8"/>
      <c r="C3" s="4" t="s">
        <v>0</v>
      </c>
      <c r="D3" s="8"/>
      <c r="E3" s="4"/>
      <c r="F3" s="4"/>
      <c r="G3" s="4"/>
      <c r="H3" s="8"/>
      <c r="I3" s="4"/>
      <c r="J3" s="4"/>
      <c r="K3" s="4"/>
      <c r="L3" s="8"/>
      <c r="M3" s="4"/>
      <c r="N3" s="4"/>
      <c r="O3" s="3"/>
    </row>
    <row r="4" spans="2:15" ht="15" customHeight="1">
      <c r="B4" s="8"/>
      <c r="C4" s="4"/>
      <c r="D4" s="54" t="s">
        <v>33</v>
      </c>
      <c r="E4" s="55"/>
      <c r="F4" s="55"/>
      <c r="G4" s="56"/>
      <c r="H4" s="54" t="s">
        <v>34</v>
      </c>
      <c r="I4" s="55"/>
      <c r="J4" s="55"/>
      <c r="K4" s="56"/>
      <c r="L4" s="57" t="s">
        <v>19</v>
      </c>
      <c r="M4" s="58"/>
      <c r="N4" s="59"/>
      <c r="O4" s="3"/>
    </row>
    <row r="5" spans="2:15" ht="15" customHeight="1" thickBot="1">
      <c r="B5" s="9" t="s">
        <v>1</v>
      </c>
      <c r="C5" s="5"/>
      <c r="D5" s="10" t="s">
        <v>2</v>
      </c>
      <c r="E5" s="11" t="s">
        <v>3</v>
      </c>
      <c r="F5" s="11" t="s">
        <v>4</v>
      </c>
      <c r="G5" s="11" t="s">
        <v>5</v>
      </c>
      <c r="H5" s="10" t="s">
        <v>2</v>
      </c>
      <c r="I5" s="11" t="s">
        <v>3</v>
      </c>
      <c r="J5" s="11" t="s">
        <v>4</v>
      </c>
      <c r="K5" s="11" t="s">
        <v>5</v>
      </c>
      <c r="L5" s="10" t="s">
        <v>2</v>
      </c>
      <c r="M5" s="11" t="s">
        <v>3</v>
      </c>
      <c r="N5" s="11" t="s">
        <v>4</v>
      </c>
      <c r="O5" s="3"/>
    </row>
    <row r="6" spans="2:15" ht="15" customHeight="1">
      <c r="B6" s="12" t="s">
        <v>6</v>
      </c>
      <c r="C6" s="13"/>
      <c r="D6" s="31">
        <v>26</v>
      </c>
      <c r="E6" s="32"/>
      <c r="F6" s="14">
        <f>D6+E6</f>
        <v>26</v>
      </c>
      <c r="G6" s="15">
        <f>ROUND(F6/F$28*100,1)</f>
        <v>18.3</v>
      </c>
      <c r="H6" s="31">
        <v>26</v>
      </c>
      <c r="I6" s="32"/>
      <c r="J6" s="14">
        <f>H6+I6</f>
        <v>26</v>
      </c>
      <c r="K6" s="50">
        <f>ROUND(J6/J$28*100,1)</f>
        <v>18.4</v>
      </c>
      <c r="L6" s="42">
        <f>H6-D6</f>
        <v>0</v>
      </c>
      <c r="M6" s="43">
        <f>I6-E6</f>
        <v>0</v>
      </c>
      <c r="N6" s="44">
        <f>J6-F6</f>
        <v>0</v>
      </c>
      <c r="O6" s="3"/>
    </row>
    <row r="7" spans="2:15" ht="15" customHeight="1">
      <c r="B7" s="12" t="s">
        <v>7</v>
      </c>
      <c r="C7" s="13"/>
      <c r="D7" s="31"/>
      <c r="E7" s="32">
        <v>12</v>
      </c>
      <c r="F7" s="14">
        <f aca="true" t="shared" si="0" ref="F7:F28">D7+E7</f>
        <v>12</v>
      </c>
      <c r="G7" s="15">
        <f aca="true" t="shared" si="1" ref="G7:G27">ROUND(F7/F$28*100,1)</f>
        <v>8.5</v>
      </c>
      <c r="H7" s="31"/>
      <c r="I7" s="32">
        <v>12</v>
      </c>
      <c r="J7" s="14">
        <f aca="true" t="shared" si="2" ref="J7:J28">H7+I7</f>
        <v>12</v>
      </c>
      <c r="K7" s="15">
        <f aca="true" t="shared" si="3" ref="K7:K28">ROUND(J7/J$28*100,1)</f>
        <v>8.5</v>
      </c>
      <c r="L7" s="45">
        <f aca="true" t="shared" si="4" ref="L7:L27">H7-D7</f>
        <v>0</v>
      </c>
      <c r="M7" s="46">
        <f aca="true" t="shared" si="5" ref="M7:M27">I7-E7</f>
        <v>0</v>
      </c>
      <c r="N7" s="47">
        <f aca="true" t="shared" si="6" ref="N7:N27">J7-F7</f>
        <v>0</v>
      </c>
      <c r="O7" s="3"/>
    </row>
    <row r="8" spans="2:15" ht="15" customHeight="1">
      <c r="B8" s="12" t="s">
        <v>8</v>
      </c>
      <c r="C8" s="13"/>
      <c r="D8" s="31">
        <v>2</v>
      </c>
      <c r="E8" s="32"/>
      <c r="F8" s="14">
        <f t="shared" si="0"/>
        <v>2</v>
      </c>
      <c r="G8" s="15">
        <f t="shared" si="1"/>
        <v>1.4</v>
      </c>
      <c r="H8" s="31">
        <v>3</v>
      </c>
      <c r="I8" s="32"/>
      <c r="J8" s="14">
        <f t="shared" si="2"/>
        <v>3</v>
      </c>
      <c r="K8" s="15">
        <f t="shared" si="3"/>
        <v>2.1</v>
      </c>
      <c r="L8" s="45">
        <f t="shared" si="4"/>
        <v>1</v>
      </c>
      <c r="M8" s="46">
        <f t="shared" si="5"/>
        <v>0</v>
      </c>
      <c r="N8" s="47">
        <f t="shared" si="6"/>
        <v>1</v>
      </c>
      <c r="O8" s="3"/>
    </row>
    <row r="9" spans="2:15" ht="15" customHeight="1">
      <c r="B9" s="12" t="s">
        <v>9</v>
      </c>
      <c r="C9" s="13"/>
      <c r="D9" s="31"/>
      <c r="E9" s="32">
        <v>1</v>
      </c>
      <c r="F9" s="14">
        <f t="shared" si="0"/>
        <v>1</v>
      </c>
      <c r="G9" s="15">
        <f t="shared" si="1"/>
        <v>0.7</v>
      </c>
      <c r="H9" s="31"/>
      <c r="I9" s="32">
        <v>1</v>
      </c>
      <c r="J9" s="14">
        <f t="shared" si="2"/>
        <v>1</v>
      </c>
      <c r="K9" s="15">
        <f t="shared" si="3"/>
        <v>0.7</v>
      </c>
      <c r="L9" s="45">
        <f t="shared" si="4"/>
        <v>0</v>
      </c>
      <c r="M9" s="46">
        <f t="shared" si="5"/>
        <v>0</v>
      </c>
      <c r="N9" s="47">
        <f t="shared" si="6"/>
        <v>0</v>
      </c>
      <c r="O9" s="3"/>
    </row>
    <row r="10" spans="2:15" ht="15" customHeight="1">
      <c r="B10" s="52" t="s">
        <v>20</v>
      </c>
      <c r="C10" s="53"/>
      <c r="D10" s="31"/>
      <c r="E10" s="32">
        <v>1</v>
      </c>
      <c r="F10" s="14">
        <f t="shared" si="0"/>
        <v>1</v>
      </c>
      <c r="G10" s="15">
        <f t="shared" si="1"/>
        <v>0.7</v>
      </c>
      <c r="H10" s="31"/>
      <c r="I10" s="32">
        <v>1</v>
      </c>
      <c r="J10" s="14">
        <f t="shared" si="2"/>
        <v>1</v>
      </c>
      <c r="K10" s="15">
        <f t="shared" si="3"/>
        <v>0.7</v>
      </c>
      <c r="L10" s="45">
        <f t="shared" si="4"/>
        <v>0</v>
      </c>
      <c r="M10" s="46">
        <f t="shared" si="5"/>
        <v>0</v>
      </c>
      <c r="N10" s="47">
        <f t="shared" si="6"/>
        <v>0</v>
      </c>
      <c r="O10" s="3"/>
    </row>
    <row r="11" spans="2:15" ht="15" customHeight="1">
      <c r="B11" s="12" t="s">
        <v>10</v>
      </c>
      <c r="C11" s="13"/>
      <c r="D11" s="31">
        <v>1</v>
      </c>
      <c r="E11" s="32"/>
      <c r="F11" s="14">
        <f t="shared" si="0"/>
        <v>1</v>
      </c>
      <c r="G11" s="15">
        <f t="shared" si="1"/>
        <v>0.7</v>
      </c>
      <c r="H11" s="31">
        <v>1</v>
      </c>
      <c r="I11" s="32"/>
      <c r="J11" s="14">
        <f t="shared" si="2"/>
        <v>1</v>
      </c>
      <c r="K11" s="15">
        <f t="shared" si="3"/>
        <v>0.7</v>
      </c>
      <c r="L11" s="45">
        <f t="shared" si="4"/>
        <v>0</v>
      </c>
      <c r="M11" s="46">
        <f t="shared" si="5"/>
        <v>0</v>
      </c>
      <c r="N11" s="47">
        <f t="shared" si="6"/>
        <v>0</v>
      </c>
      <c r="O11" s="3"/>
    </row>
    <row r="12" spans="2:15" ht="15" customHeight="1">
      <c r="B12" s="12" t="s">
        <v>11</v>
      </c>
      <c r="C12" s="13"/>
      <c r="D12" s="31">
        <v>13</v>
      </c>
      <c r="E12" s="32"/>
      <c r="F12" s="14">
        <f t="shared" si="0"/>
        <v>13</v>
      </c>
      <c r="G12" s="15">
        <f t="shared" si="1"/>
        <v>9.2</v>
      </c>
      <c r="H12" s="31">
        <v>13</v>
      </c>
      <c r="I12" s="32"/>
      <c r="J12" s="14">
        <f t="shared" si="2"/>
        <v>13</v>
      </c>
      <c r="K12" s="15">
        <f t="shared" si="3"/>
        <v>9.2</v>
      </c>
      <c r="L12" s="45">
        <f t="shared" si="4"/>
        <v>0</v>
      </c>
      <c r="M12" s="46">
        <f t="shared" si="5"/>
        <v>0</v>
      </c>
      <c r="N12" s="47">
        <f t="shared" si="6"/>
        <v>0</v>
      </c>
      <c r="O12" s="3"/>
    </row>
    <row r="13" spans="2:15" ht="15" customHeight="1">
      <c r="B13" s="12" t="s">
        <v>12</v>
      </c>
      <c r="C13" s="13"/>
      <c r="D13" s="33">
        <v>11</v>
      </c>
      <c r="E13" s="34">
        <v>50</v>
      </c>
      <c r="F13" s="14">
        <f t="shared" si="0"/>
        <v>61</v>
      </c>
      <c r="G13" s="15">
        <f t="shared" si="1"/>
        <v>43</v>
      </c>
      <c r="H13" s="33">
        <v>11</v>
      </c>
      <c r="I13" s="34">
        <v>50</v>
      </c>
      <c r="J13" s="14">
        <f t="shared" si="2"/>
        <v>61</v>
      </c>
      <c r="K13" s="15">
        <f t="shared" si="3"/>
        <v>43.3</v>
      </c>
      <c r="L13" s="45">
        <f t="shared" si="4"/>
        <v>0</v>
      </c>
      <c r="M13" s="46">
        <f t="shared" si="5"/>
        <v>0</v>
      </c>
      <c r="N13" s="47">
        <f t="shared" si="6"/>
        <v>0</v>
      </c>
      <c r="O13" s="3"/>
    </row>
    <row r="14" spans="2:15" ht="15" customHeight="1">
      <c r="B14" s="12"/>
      <c r="C14" s="13" t="s">
        <v>22</v>
      </c>
      <c r="D14" s="31">
        <v>4</v>
      </c>
      <c r="E14" s="32">
        <v>14</v>
      </c>
      <c r="F14" s="14">
        <f t="shared" si="0"/>
        <v>18</v>
      </c>
      <c r="G14" s="15">
        <f t="shared" si="1"/>
        <v>12.7</v>
      </c>
      <c r="H14" s="31">
        <v>4</v>
      </c>
      <c r="I14" s="32">
        <v>14</v>
      </c>
      <c r="J14" s="14">
        <f t="shared" si="2"/>
        <v>18</v>
      </c>
      <c r="K14" s="15">
        <f t="shared" si="3"/>
        <v>12.8</v>
      </c>
      <c r="L14" s="45">
        <f t="shared" si="4"/>
        <v>0</v>
      </c>
      <c r="M14" s="46">
        <f t="shared" si="5"/>
        <v>0</v>
      </c>
      <c r="N14" s="47">
        <f t="shared" si="6"/>
        <v>0</v>
      </c>
      <c r="O14" s="3"/>
    </row>
    <row r="15" spans="2:15" ht="15" customHeight="1">
      <c r="B15" s="12"/>
      <c r="C15" s="13" t="s">
        <v>23</v>
      </c>
      <c r="D15" s="31">
        <v>5</v>
      </c>
      <c r="E15" s="32">
        <v>12</v>
      </c>
      <c r="F15" s="14">
        <f t="shared" si="0"/>
        <v>17</v>
      </c>
      <c r="G15" s="15">
        <f t="shared" si="1"/>
        <v>12</v>
      </c>
      <c r="H15" s="31">
        <v>5</v>
      </c>
      <c r="I15" s="32">
        <v>12</v>
      </c>
      <c r="J15" s="14">
        <f t="shared" si="2"/>
        <v>17</v>
      </c>
      <c r="K15" s="15">
        <f t="shared" si="3"/>
        <v>12.1</v>
      </c>
      <c r="L15" s="45">
        <f t="shared" si="4"/>
        <v>0</v>
      </c>
      <c r="M15" s="46">
        <f t="shared" si="5"/>
        <v>0</v>
      </c>
      <c r="N15" s="47">
        <f t="shared" si="6"/>
        <v>0</v>
      </c>
      <c r="O15" s="3"/>
    </row>
    <row r="16" spans="2:15" ht="15" customHeight="1">
      <c r="B16" s="12"/>
      <c r="C16" s="13" t="s">
        <v>24</v>
      </c>
      <c r="D16" s="31">
        <v>2</v>
      </c>
      <c r="E16" s="32">
        <v>16</v>
      </c>
      <c r="F16" s="14">
        <f t="shared" si="0"/>
        <v>18</v>
      </c>
      <c r="G16" s="15">
        <f t="shared" si="1"/>
        <v>12.7</v>
      </c>
      <c r="H16" s="31">
        <v>2</v>
      </c>
      <c r="I16" s="32">
        <v>16</v>
      </c>
      <c r="J16" s="14">
        <f t="shared" si="2"/>
        <v>18</v>
      </c>
      <c r="K16" s="15">
        <f t="shared" si="3"/>
        <v>12.8</v>
      </c>
      <c r="L16" s="45">
        <f t="shared" si="4"/>
        <v>0</v>
      </c>
      <c r="M16" s="46">
        <f t="shared" si="5"/>
        <v>0</v>
      </c>
      <c r="N16" s="47">
        <f t="shared" si="6"/>
        <v>0</v>
      </c>
      <c r="O16" s="3"/>
    </row>
    <row r="17" spans="2:15" ht="15" customHeight="1">
      <c r="B17" s="12"/>
      <c r="C17" s="13" t="s">
        <v>25</v>
      </c>
      <c r="D17" s="31"/>
      <c r="E17" s="32">
        <v>2</v>
      </c>
      <c r="F17" s="14">
        <f t="shared" si="0"/>
        <v>2</v>
      </c>
      <c r="G17" s="15">
        <f t="shared" si="1"/>
        <v>1.4</v>
      </c>
      <c r="H17" s="31"/>
      <c r="I17" s="32">
        <v>2</v>
      </c>
      <c r="J17" s="14">
        <f t="shared" si="2"/>
        <v>2</v>
      </c>
      <c r="K17" s="15">
        <f t="shared" si="3"/>
        <v>1.4</v>
      </c>
      <c r="L17" s="45">
        <f t="shared" si="4"/>
        <v>0</v>
      </c>
      <c r="M17" s="46">
        <f t="shared" si="5"/>
        <v>0</v>
      </c>
      <c r="N17" s="47">
        <f t="shared" si="6"/>
        <v>0</v>
      </c>
      <c r="O17" s="3"/>
    </row>
    <row r="18" spans="2:15" ht="15" customHeight="1">
      <c r="B18" s="12"/>
      <c r="C18" s="13" t="s">
        <v>26</v>
      </c>
      <c r="D18" s="31"/>
      <c r="E18" s="32">
        <v>1</v>
      </c>
      <c r="F18" s="14">
        <f t="shared" si="0"/>
        <v>1</v>
      </c>
      <c r="G18" s="15">
        <f t="shared" si="1"/>
        <v>0.7</v>
      </c>
      <c r="H18" s="31"/>
      <c r="I18" s="32">
        <v>1</v>
      </c>
      <c r="J18" s="14">
        <f t="shared" si="2"/>
        <v>1</v>
      </c>
      <c r="K18" s="15">
        <f t="shared" si="3"/>
        <v>0.7</v>
      </c>
      <c r="L18" s="45">
        <f t="shared" si="4"/>
        <v>0</v>
      </c>
      <c r="M18" s="46">
        <f t="shared" si="5"/>
        <v>0</v>
      </c>
      <c r="N18" s="47">
        <f t="shared" si="6"/>
        <v>0</v>
      </c>
      <c r="O18" s="3"/>
    </row>
    <row r="19" spans="2:15" ht="15" customHeight="1">
      <c r="B19" s="12"/>
      <c r="C19" s="13" t="s">
        <v>27</v>
      </c>
      <c r="D19" s="33"/>
      <c r="E19" s="32">
        <v>5</v>
      </c>
      <c r="F19" s="14">
        <f t="shared" si="0"/>
        <v>5</v>
      </c>
      <c r="G19" s="15">
        <f t="shared" si="1"/>
        <v>3.5</v>
      </c>
      <c r="H19" s="33"/>
      <c r="I19" s="32">
        <v>5</v>
      </c>
      <c r="J19" s="14">
        <f t="shared" si="2"/>
        <v>5</v>
      </c>
      <c r="K19" s="15">
        <f t="shared" si="3"/>
        <v>3.5</v>
      </c>
      <c r="L19" s="45">
        <f t="shared" si="4"/>
        <v>0</v>
      </c>
      <c r="M19" s="46">
        <f t="shared" si="5"/>
        <v>0</v>
      </c>
      <c r="N19" s="47">
        <f t="shared" si="6"/>
        <v>0</v>
      </c>
      <c r="O19" s="3"/>
    </row>
    <row r="20" spans="2:15" ht="15" customHeight="1">
      <c r="B20" s="12" t="s">
        <v>13</v>
      </c>
      <c r="C20" s="13"/>
      <c r="D20" s="31"/>
      <c r="E20" s="32">
        <v>2</v>
      </c>
      <c r="F20" s="14">
        <f t="shared" si="0"/>
        <v>2</v>
      </c>
      <c r="G20" s="15">
        <f t="shared" si="1"/>
        <v>1.4</v>
      </c>
      <c r="H20" s="31"/>
      <c r="I20" s="32">
        <v>2</v>
      </c>
      <c r="J20" s="14">
        <f t="shared" si="2"/>
        <v>2</v>
      </c>
      <c r="K20" s="15">
        <f t="shared" si="3"/>
        <v>1.4</v>
      </c>
      <c r="L20" s="45">
        <f t="shared" si="4"/>
        <v>0</v>
      </c>
      <c r="M20" s="46">
        <f t="shared" si="5"/>
        <v>0</v>
      </c>
      <c r="N20" s="47">
        <f t="shared" si="6"/>
        <v>0</v>
      </c>
      <c r="O20" s="3"/>
    </row>
    <row r="21" spans="2:15" ht="15" customHeight="1">
      <c r="B21" s="12" t="s">
        <v>14</v>
      </c>
      <c r="C21" s="13"/>
      <c r="D21" s="31"/>
      <c r="E21" s="32">
        <v>2</v>
      </c>
      <c r="F21" s="14">
        <f t="shared" si="0"/>
        <v>2</v>
      </c>
      <c r="G21" s="15">
        <f t="shared" si="1"/>
        <v>1.4</v>
      </c>
      <c r="H21" s="31"/>
      <c r="I21" s="32">
        <v>2</v>
      </c>
      <c r="J21" s="14">
        <f t="shared" si="2"/>
        <v>2</v>
      </c>
      <c r="K21" s="15">
        <f t="shared" si="3"/>
        <v>1.4</v>
      </c>
      <c r="L21" s="45">
        <f t="shared" si="4"/>
        <v>0</v>
      </c>
      <c r="M21" s="46">
        <f t="shared" si="5"/>
        <v>0</v>
      </c>
      <c r="N21" s="47">
        <f t="shared" si="6"/>
        <v>0</v>
      </c>
      <c r="O21" s="3"/>
    </row>
    <row r="22" spans="2:15" ht="15" customHeight="1">
      <c r="B22" s="12" t="s">
        <v>15</v>
      </c>
      <c r="C22" s="13"/>
      <c r="D22" s="31">
        <v>1</v>
      </c>
      <c r="E22" s="32">
        <v>2</v>
      </c>
      <c r="F22" s="14">
        <f t="shared" si="0"/>
        <v>3</v>
      </c>
      <c r="G22" s="15">
        <f t="shared" si="1"/>
        <v>2.1</v>
      </c>
      <c r="H22" s="31">
        <v>1</v>
      </c>
      <c r="I22" s="32">
        <v>2</v>
      </c>
      <c r="J22" s="14">
        <f t="shared" si="2"/>
        <v>3</v>
      </c>
      <c r="K22" s="15">
        <f t="shared" si="3"/>
        <v>2.1</v>
      </c>
      <c r="L22" s="45">
        <f t="shared" si="4"/>
        <v>0</v>
      </c>
      <c r="M22" s="46">
        <f t="shared" si="5"/>
        <v>0</v>
      </c>
      <c r="N22" s="47">
        <f t="shared" si="6"/>
        <v>0</v>
      </c>
      <c r="O22" s="3"/>
    </row>
    <row r="23" spans="2:15" ht="15" customHeight="1">
      <c r="B23" s="12" t="s">
        <v>16</v>
      </c>
      <c r="C23" s="13"/>
      <c r="D23" s="31"/>
      <c r="E23" s="32">
        <v>2</v>
      </c>
      <c r="F23" s="14">
        <f t="shared" si="0"/>
        <v>2</v>
      </c>
      <c r="G23" s="15">
        <f t="shared" si="1"/>
        <v>1.4</v>
      </c>
      <c r="H23" s="31"/>
      <c r="I23" s="32">
        <v>2</v>
      </c>
      <c r="J23" s="14">
        <f t="shared" si="2"/>
        <v>2</v>
      </c>
      <c r="K23" s="15">
        <f t="shared" si="3"/>
        <v>1.4</v>
      </c>
      <c r="L23" s="45">
        <f t="shared" si="4"/>
        <v>0</v>
      </c>
      <c r="M23" s="46">
        <f t="shared" si="5"/>
        <v>0</v>
      </c>
      <c r="N23" s="47">
        <f t="shared" si="6"/>
        <v>0</v>
      </c>
      <c r="O23" s="3"/>
    </row>
    <row r="24" spans="2:15" ht="15" customHeight="1">
      <c r="B24" s="12" t="s">
        <v>17</v>
      </c>
      <c r="C24" s="13"/>
      <c r="D24" s="31">
        <v>1</v>
      </c>
      <c r="E24" s="32">
        <v>4</v>
      </c>
      <c r="F24" s="14">
        <f t="shared" si="0"/>
        <v>5</v>
      </c>
      <c r="G24" s="15">
        <f t="shared" si="1"/>
        <v>3.5</v>
      </c>
      <c r="H24" s="31">
        <v>1</v>
      </c>
      <c r="I24" s="32">
        <v>4</v>
      </c>
      <c r="J24" s="14">
        <f t="shared" si="2"/>
        <v>5</v>
      </c>
      <c r="K24" s="15">
        <f t="shared" si="3"/>
        <v>3.5</v>
      </c>
      <c r="L24" s="45">
        <f t="shared" si="4"/>
        <v>0</v>
      </c>
      <c r="M24" s="46">
        <f t="shared" si="5"/>
        <v>0</v>
      </c>
      <c r="N24" s="47">
        <f t="shared" si="6"/>
        <v>0</v>
      </c>
      <c r="O24" s="3"/>
    </row>
    <row r="25" spans="2:15" ht="15" customHeight="1">
      <c r="B25" s="29" t="s">
        <v>31</v>
      </c>
      <c r="C25" s="16"/>
      <c r="D25" s="35">
        <v>1</v>
      </c>
      <c r="E25" s="36">
        <v>8</v>
      </c>
      <c r="F25" s="24">
        <f t="shared" si="0"/>
        <v>9</v>
      </c>
      <c r="G25" s="25">
        <f t="shared" si="1"/>
        <v>6.3</v>
      </c>
      <c r="H25" s="35">
        <v>1</v>
      </c>
      <c r="I25" s="36">
        <v>7</v>
      </c>
      <c r="J25" s="14">
        <f t="shared" si="2"/>
        <v>8</v>
      </c>
      <c r="K25" s="15">
        <f t="shared" si="3"/>
        <v>5.7</v>
      </c>
      <c r="L25" s="45">
        <f t="shared" si="4"/>
        <v>0</v>
      </c>
      <c r="M25" s="46">
        <f t="shared" si="5"/>
        <v>-1</v>
      </c>
      <c r="N25" s="47">
        <f t="shared" si="6"/>
        <v>-1</v>
      </c>
      <c r="O25" s="3"/>
    </row>
    <row r="26" spans="2:15" ht="15" customHeight="1">
      <c r="B26" s="26" t="s">
        <v>29</v>
      </c>
      <c r="C26" s="23"/>
      <c r="D26" s="31">
        <v>1</v>
      </c>
      <c r="E26" s="32"/>
      <c r="F26" s="14">
        <f t="shared" si="0"/>
        <v>1</v>
      </c>
      <c r="G26" s="15">
        <f t="shared" si="1"/>
        <v>0.7</v>
      </c>
      <c r="H26" s="31"/>
      <c r="I26" s="32"/>
      <c r="J26" s="14">
        <f t="shared" si="2"/>
        <v>0</v>
      </c>
      <c r="K26" s="15">
        <f t="shared" si="3"/>
        <v>0</v>
      </c>
      <c r="L26" s="45">
        <f t="shared" si="4"/>
        <v>-1</v>
      </c>
      <c r="M26" s="46">
        <f t="shared" si="5"/>
        <v>0</v>
      </c>
      <c r="N26" s="47">
        <f t="shared" si="6"/>
        <v>-1</v>
      </c>
      <c r="O26" s="3"/>
    </row>
    <row r="27" spans="2:15" ht="15" customHeight="1">
      <c r="B27" s="30" t="s">
        <v>30</v>
      </c>
      <c r="C27" s="22"/>
      <c r="D27" s="37">
        <v>1</v>
      </c>
      <c r="E27" s="38"/>
      <c r="F27" s="17">
        <f t="shared" si="0"/>
        <v>1</v>
      </c>
      <c r="G27" s="18">
        <f t="shared" si="1"/>
        <v>0.7</v>
      </c>
      <c r="H27" s="37">
        <v>1</v>
      </c>
      <c r="I27" s="38"/>
      <c r="J27" s="39">
        <f t="shared" si="2"/>
        <v>1</v>
      </c>
      <c r="K27" s="51">
        <f t="shared" si="3"/>
        <v>0.7</v>
      </c>
      <c r="L27" s="48">
        <f t="shared" si="4"/>
        <v>0</v>
      </c>
      <c r="M27" s="39">
        <f t="shared" si="5"/>
        <v>0</v>
      </c>
      <c r="N27" s="19">
        <f t="shared" si="6"/>
        <v>0</v>
      </c>
      <c r="O27" s="3"/>
    </row>
    <row r="28" spans="2:15" ht="15" customHeight="1" thickBot="1">
      <c r="B28" s="9"/>
      <c r="C28" s="5" t="s">
        <v>18</v>
      </c>
      <c r="D28" s="9">
        <f>SUM(D6:D13)+SUM(D20:D27)</f>
        <v>58</v>
      </c>
      <c r="E28" s="20">
        <f>SUM(E6:E13)+SUM(E20:E27)</f>
        <v>84</v>
      </c>
      <c r="F28" s="20">
        <f t="shared" si="0"/>
        <v>142</v>
      </c>
      <c r="G28" s="21">
        <f>ROUND(F28/F$28*100,1)</f>
        <v>100</v>
      </c>
      <c r="H28" s="41">
        <f>SUM(H6:H13)+SUM(H20:H27)</f>
        <v>58</v>
      </c>
      <c r="I28" s="40">
        <f>SUM(I6:I13)+SUM(I20:I27)</f>
        <v>83</v>
      </c>
      <c r="J28" s="40">
        <f t="shared" si="2"/>
        <v>141</v>
      </c>
      <c r="K28" s="21">
        <f t="shared" si="3"/>
        <v>100</v>
      </c>
      <c r="L28" s="41">
        <f>H28-D28</f>
        <v>0</v>
      </c>
      <c r="M28" s="40">
        <f>I28-E28</f>
        <v>-1</v>
      </c>
      <c r="N28" s="49">
        <f>J28-F28</f>
        <v>-1</v>
      </c>
      <c r="O28" s="3"/>
    </row>
    <row r="29" spans="2:15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</row>
    <row r="30" spans="2:14" ht="15" customHeight="1">
      <c r="B30" s="4" t="s">
        <v>32</v>
      </c>
      <c r="C30" s="27" t="s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15" customHeight="1">
      <c r="C31" s="27"/>
    </row>
  </sheetData>
  <sheetProtection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2008-01-08T06:34:06Z</dcterms:modified>
  <cp:category/>
  <cp:version/>
  <cp:contentType/>
  <cp:contentStatus/>
</cp:coreProperties>
</file>