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<sst xmlns="http://schemas.openxmlformats.org/spreadsheetml/2006/main" count="53" uniqueCount="44">
  <si>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</si>
  <si>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</si>
  <si>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</si>
  <si>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</si>
  <si>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</si>
  <si>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</si>
  <si>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</si>
  <si>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</si>
  <si>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</si>
  <si>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</si>
  <si>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</si>
  <si>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</si>
  <si>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</si>
  <si>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</si>
  <si>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</si>
  <si>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</si>
  <si>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</si>
  <si>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</si>
  <si>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</si>
  <si>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</si>
  <si>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</si>
  <si>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</si>
  <si>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</si>
  <si>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</si>
  <si>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</si>
  <si>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</si>
  <si>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</si>
  <si>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</si>
  <si>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</si>
  <si>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対 前 年 度 増 加 率</t>
  </si>
  <si>
    <t>下水道（農集）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</si>
  <si>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</si>
  <si>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</si>
  <si>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15年度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</si>
  <si>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</si>
  <si>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</si>
  <si>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</si>
  <si>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</si>
  <si>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</si>
  <si>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</si>
  <si>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</si>
  <si>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</si>
  <si>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</si>
  <si>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伸 長 指 数(H15=100)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</si>
</sst>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37" fontId="0" fillId="0" borderId="0" xfId="0" applyAlignment="1">
      <alignment/>
    </xf>
    <xf numFmtId="179" fontId="8" fillId="0" borderId="1" xfId="21" applyNumberFormat="1" applyFont="1" applyBorder="1" applyProtection="1">
      <alignment/>
      <protection/>
    </xf>
    <xf numFmtId="179" fontId="8" fillId="0" borderId="2" xfId="21" applyNumberFormat="1" applyFont="1" applyBorder="1" applyProtection="1">
      <alignment/>
      <protection/>
    </xf>
    <xf numFmtId="179" fontId="8" fillId="0" borderId="3" xfId="21" applyNumberFormat="1" applyFont="1" applyBorder="1" applyProtection="1">
      <alignment/>
      <protection/>
    </xf>
    <xf numFmtId="179" fontId="8" fillId="0" borderId="4" xfId="21" applyNumberFormat="1" applyFont="1" applyBorder="1" applyProtection="1">
      <alignment/>
      <protection/>
    </xf>
    <xf numFmtId="179" fontId="8" fillId="0" borderId="5" xfId="21" applyNumberFormat="1" applyFont="1" applyBorder="1" applyProtection="1">
      <alignment/>
      <protection/>
    </xf>
    <xf numFmtId="179" fontId="8" fillId="0" borderId="6" xfId="21" applyNumberFormat="1" applyFont="1" applyFill="1" applyBorder="1" applyProtection="1">
      <alignment/>
      <protection/>
    </xf>
    <xf numFmtId="179" fontId="8" fillId="0" borderId="1" xfId="21" applyNumberFormat="1" applyFont="1" applyFill="1" applyBorder="1" applyProtection="1">
      <alignment/>
      <protection/>
    </xf>
    <xf numFmtId="179" fontId="8" fillId="0" borderId="2" xfId="21" applyNumberFormat="1" applyFont="1" applyFill="1" applyBorder="1" applyProtection="1">
      <alignment/>
      <protection/>
    </xf>
    <xf numFmtId="179" fontId="8" fillId="0" borderId="4" xfId="21" applyNumberFormat="1" applyFont="1" applyFill="1" applyBorder="1" applyProtection="1">
      <alignment/>
      <protection/>
    </xf>
    <xf numFmtId="179" fontId="8" fillId="0" borderId="5" xfId="21" applyNumberFormat="1" applyFont="1" applyFill="1" applyBorder="1" applyProtection="1">
      <alignment/>
      <protection/>
    </xf>
    <xf numFmtId="179" fontId="8" fillId="0" borderId="7" xfId="21" applyNumberFormat="1" applyFont="1" applyFill="1" applyBorder="1" applyProtection="1">
      <alignment/>
      <protection/>
    </xf>
    <xf numFmtId="179" fontId="8" fillId="0" borderId="8" xfId="21" applyNumberFormat="1" applyFont="1" applyBorder="1" applyProtection="1">
      <alignment/>
      <protection/>
    </xf>
    <xf numFmtId="179" fontId="8" fillId="0" borderId="9" xfId="21" applyNumberFormat="1" applyFont="1" applyBorder="1" applyProtection="1">
      <alignment/>
      <protection/>
    </xf>
    <xf numFmtId="179" fontId="8" fillId="0" borderId="10" xfId="21" applyNumberFormat="1" applyFont="1" applyBorder="1" applyProtection="1">
      <alignment/>
      <protection/>
    </xf>
    <xf numFmtId="179" fontId="8" fillId="0" borderId="11" xfId="21" applyNumberFormat="1" applyFont="1" applyBorder="1" applyProtection="1">
      <alignment/>
      <protection/>
    </xf>
    <xf numFmtId="179" fontId="8" fillId="0" borderId="12" xfId="21" applyNumberFormat="1" applyFont="1" applyBorder="1" applyProtection="1">
      <alignment/>
      <protection/>
    </xf>
    <xf numFmtId="179" fontId="8" fillId="0" borderId="13" xfId="21" applyNumberFormat="1" applyFont="1" applyBorder="1" applyProtection="1">
      <alignment/>
      <protection/>
    </xf>
    <xf numFmtId="179" fontId="8" fillId="0" borderId="14" xfId="21" applyNumberFormat="1" applyFont="1" applyFill="1" applyBorder="1" applyProtection="1">
      <alignment/>
      <protection/>
    </xf>
    <xf numFmtId="179" fontId="8" fillId="0" borderId="15" xfId="21" applyNumberFormat="1" applyFont="1" applyFill="1" applyBorder="1" applyProtection="1">
      <alignment/>
      <protection/>
    </xf>
    <xf numFmtId="179" fontId="8" fillId="0" borderId="16" xfId="21" applyNumberFormat="1" applyFont="1" applyBorder="1" applyProtection="1">
      <alignment/>
      <protection/>
    </xf>
    <xf numFmtId="179" fontId="8" fillId="0" borderId="17" xfId="21" applyNumberFormat="1" applyFont="1" applyFill="1" applyBorder="1" applyProtection="1">
      <alignment/>
      <protection/>
    </xf>
    <xf numFmtId="179" fontId="8" fillId="0" borderId="18" xfId="21" applyNumberFormat="1" applyFont="1" applyFill="1" applyBorder="1" applyProtection="1">
      <alignment/>
      <protection/>
    </xf>
    <xf numFmtId="179" fontId="8" fillId="0" borderId="15" xfId="21" applyNumberFormat="1" applyFont="1" applyBorder="1" applyProtection="1">
      <alignment/>
      <protection/>
    </xf>
    <xf numFmtId="184" fontId="3" fillId="0" borderId="19" xfId="21" applyNumberFormat="1" applyFont="1" applyBorder="1" applyAlignment="1" applyProtection="1">
      <alignment horizontal="right"/>
      <protection/>
    </xf>
    <xf numFmtId="184" fontId="3" fillId="0" borderId="8" xfId="21" applyNumberFormat="1" applyFont="1" applyBorder="1" applyAlignment="1" applyProtection="1">
      <alignment horizontal="right"/>
      <protection/>
    </xf>
    <xf numFmtId="184" fontId="3" fillId="0" borderId="1" xfId="21" applyNumberFormat="1" applyFont="1" applyBorder="1" applyAlignment="1" applyProtection="1">
      <alignment horizontal="right"/>
      <protection/>
    </xf>
    <xf numFmtId="184" fontId="3" fillId="0" borderId="20" xfId="21" applyNumberFormat="1" applyFont="1" applyBorder="1" applyAlignment="1" applyProtection="1">
      <alignment horizontal="right"/>
      <protection/>
    </xf>
    <xf numFmtId="184" fontId="3" fillId="0" borderId="14" xfId="21" applyNumberFormat="1" applyFont="1" applyBorder="1" applyAlignment="1" applyProtection="1">
      <alignment horizontal="right"/>
      <protection/>
    </xf>
    <xf numFmtId="184" fontId="3" fillId="0" borderId="9" xfId="21" applyNumberFormat="1" applyFont="1" applyBorder="1" applyAlignment="1" applyProtection="1">
      <alignment horizontal="right"/>
      <protection/>
    </xf>
    <xf numFmtId="184" fontId="3" fillId="0" borderId="12" xfId="21" applyNumberFormat="1" applyFont="1" applyBorder="1" applyAlignment="1" applyProtection="1">
      <alignment horizontal="right"/>
      <protection/>
    </xf>
    <xf numFmtId="184" fontId="3" fillId="0" borderId="21" xfId="21" applyNumberFormat="1" applyFont="1" applyBorder="1" applyAlignment="1" applyProtection="1">
      <alignment horizontal="right"/>
      <protection/>
    </xf>
    <xf numFmtId="184" fontId="3" fillId="0" borderId="22" xfId="21" applyNumberFormat="1" applyFont="1" applyBorder="1" applyAlignment="1" applyProtection="1">
      <alignment horizontal="right"/>
      <protection/>
    </xf>
    <xf numFmtId="184" fontId="3" fillId="0" borderId="23" xfId="21" applyNumberFormat="1" applyFont="1" applyBorder="1" applyAlignment="1" applyProtection="1">
      <alignment horizontal="right"/>
      <protection/>
    </xf>
    <xf numFmtId="184" fontId="3" fillId="0" borderId="10" xfId="21" applyNumberFormat="1" applyFont="1" applyBorder="1" applyAlignment="1" applyProtection="1">
      <alignment horizontal="right"/>
      <protection/>
    </xf>
    <xf numFmtId="184" fontId="3" fillId="0" borderId="4" xfId="21" applyNumberFormat="1" applyFont="1" applyBorder="1" applyAlignment="1" applyProtection="1">
      <alignment horizontal="right"/>
      <protection/>
    </xf>
    <xf numFmtId="184" fontId="3" fillId="0" borderId="24" xfId="21" applyNumberFormat="1" applyFont="1" applyBorder="1" applyAlignment="1" applyProtection="1">
      <alignment horizontal="right"/>
      <protection/>
    </xf>
    <xf numFmtId="184" fontId="3" fillId="0" borderId="25" xfId="21" applyNumberFormat="1" applyFont="1" applyBorder="1" applyAlignment="1" applyProtection="1">
      <alignment horizontal="right"/>
      <protection/>
    </xf>
    <xf numFmtId="184" fontId="3" fillId="0" borderId="11" xfId="21" applyNumberFormat="1" applyFont="1" applyBorder="1" applyAlignment="1" applyProtection="1">
      <alignment horizontal="right"/>
      <protection/>
    </xf>
    <xf numFmtId="184" fontId="3" fillId="0" borderId="26" xfId="21" applyNumberFormat="1" applyFont="1" applyBorder="1" applyAlignment="1" applyProtection="1">
      <alignment horizontal="right"/>
      <protection/>
    </xf>
    <xf numFmtId="184" fontId="3" fillId="0" borderId="27" xfId="21" applyNumberFormat="1" applyFont="1" applyBorder="1" applyAlignment="1" applyProtection="1">
      <alignment horizontal="right"/>
      <protection/>
    </xf>
    <xf numFmtId="184" fontId="3" fillId="0" borderId="28" xfId="21" applyNumberFormat="1" applyFont="1" applyBorder="1" applyAlignment="1" applyProtection="1">
      <alignment horizontal="right"/>
      <protection/>
    </xf>
    <xf numFmtId="184" fontId="3" fillId="0" borderId="29" xfId="21" applyNumberFormat="1" applyFont="1" applyBorder="1" applyAlignment="1" applyProtection="1">
      <alignment horizontal="right"/>
      <protection/>
    </xf>
    <xf numFmtId="184" fontId="3" fillId="0" borderId="30" xfId="21" applyNumberFormat="1" applyFont="1" applyBorder="1" applyAlignment="1" applyProtection="1">
      <alignment horizontal="right"/>
      <protection/>
    </xf>
    <xf numFmtId="184" fontId="3" fillId="0" borderId="31" xfId="21" applyNumberFormat="1" applyFont="1" applyBorder="1" applyAlignment="1" applyProtection="1">
      <alignment horizontal="right"/>
      <protection/>
    </xf>
    <xf numFmtId="184" fontId="3" fillId="0" borderId="32" xfId="21" applyNumberFormat="1" applyFont="1" applyBorder="1" applyAlignment="1" applyProtection="1">
      <alignment horizontal="right"/>
      <protection/>
    </xf>
    <xf numFmtId="184" fontId="3" fillId="0" borderId="33" xfId="21" applyNumberFormat="1" applyFont="1" applyBorder="1" applyAlignment="1" applyProtection="1">
      <alignment horizontal="right"/>
      <protection/>
    </xf>
    <xf numFmtId="184" fontId="3" fillId="0" borderId="3" xfId="21" applyNumberFormat="1" applyFont="1" applyBorder="1" applyAlignment="1" applyProtection="1">
      <alignment horizontal="right"/>
      <protection/>
    </xf>
    <xf numFmtId="0" fontId="5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6" fillId="0" borderId="0" xfId="21" applyProtection="1">
      <alignment/>
      <protection/>
    </xf>
    <xf numFmtId="0" fontId="3" fillId="0" borderId="34" xfId="21" applyFont="1" applyBorder="1" applyProtection="1">
      <alignment/>
      <protection/>
    </xf>
    <xf numFmtId="0" fontId="3" fillId="0" borderId="35" xfId="21" applyFont="1" applyBorder="1" applyProtection="1">
      <alignment/>
      <protection/>
    </xf>
    <xf numFmtId="0" fontId="3" fillId="0" borderId="36" xfId="21" applyFont="1" applyBorder="1" applyAlignment="1" applyProtection="1">
      <alignment horizontal="center"/>
      <protection/>
    </xf>
    <xf numFmtId="0" fontId="4" fillId="0" borderId="37" xfId="21" applyFont="1" applyBorder="1" applyProtection="1">
      <alignment/>
      <protection/>
    </xf>
    <xf numFmtId="0" fontId="3" fillId="0" borderId="4" xfId="21" applyFont="1" applyBorder="1" applyProtection="1">
      <alignment/>
      <protection/>
    </xf>
    <xf numFmtId="0" fontId="3" fillId="0" borderId="38" xfId="21" applyFont="1" applyBorder="1" applyProtection="1">
      <alignment/>
      <protection/>
    </xf>
    <xf numFmtId="0" fontId="3" fillId="0" borderId="4" xfId="21" applyFont="1" applyBorder="1" applyAlignment="1" applyProtection="1">
      <alignment horizontal="center"/>
      <protection/>
    </xf>
    <xf numFmtId="0" fontId="3" fillId="0" borderId="3" xfId="21" applyFont="1" applyBorder="1" applyProtection="1">
      <alignment/>
      <protection/>
    </xf>
    <xf numFmtId="0" fontId="3" fillId="0" borderId="16" xfId="21" applyFont="1" applyBorder="1" applyProtection="1">
      <alignment/>
      <protection/>
    </xf>
    <xf numFmtId="0" fontId="3" fillId="0" borderId="11" xfId="21" applyFont="1" applyBorder="1" applyAlignment="1" applyProtection="1">
      <alignment horizontal="center"/>
      <protection/>
    </xf>
    <xf numFmtId="0" fontId="3" fillId="0" borderId="3" xfId="21" applyFont="1" applyBorder="1" applyAlignment="1" applyProtection="1">
      <alignment horizontal="center"/>
      <protection/>
    </xf>
    <xf numFmtId="0" fontId="3" fillId="0" borderId="26" xfId="21" applyFont="1" applyBorder="1" applyAlignment="1" applyProtection="1">
      <alignment horizontal="center"/>
      <protection/>
    </xf>
    <xf numFmtId="0" fontId="3" fillId="0" borderId="39" xfId="21" applyFont="1" applyBorder="1" applyAlignment="1" applyProtection="1">
      <alignment horizontal="center"/>
      <protection/>
    </xf>
    <xf numFmtId="0" fontId="3" fillId="0" borderId="6" xfId="21" applyFont="1" applyBorder="1" applyAlignment="1" applyProtection="1">
      <alignment horizontal="center"/>
      <protection/>
    </xf>
    <xf numFmtId="179" fontId="3" fillId="0" borderId="1" xfId="21" applyNumberFormat="1" applyFont="1" applyBorder="1" applyAlignment="1" applyProtection="1">
      <alignment horizontal="right"/>
      <protection/>
    </xf>
    <xf numFmtId="0" fontId="3" fillId="0" borderId="14" xfId="21" applyFont="1" applyBorder="1" applyAlignment="1" applyProtection="1">
      <alignment horizontal="center"/>
      <protection/>
    </xf>
    <xf numFmtId="0" fontId="3" fillId="0" borderId="35" xfId="21" applyFont="1" applyBorder="1" applyAlignment="1" applyProtection="1">
      <alignment horizontal="center"/>
      <protection/>
    </xf>
    <xf numFmtId="0" fontId="2" fillId="0" borderId="18" xfId="21" applyFont="1" applyBorder="1" applyAlignment="1" applyProtection="1" quotePrefix="1">
      <alignment horizontal="center"/>
      <protection/>
    </xf>
    <xf numFmtId="179" fontId="3" fillId="0" borderId="40" xfId="21" applyNumberFormat="1" applyFont="1" applyBorder="1" applyAlignment="1" applyProtection="1">
      <alignment horizontal="right"/>
      <protection/>
    </xf>
    <xf numFmtId="179" fontId="3" fillId="0" borderId="41" xfId="21" applyNumberFormat="1" applyFont="1" applyBorder="1" applyAlignment="1" applyProtection="1">
      <alignment horizontal="right"/>
      <protection/>
    </xf>
    <xf numFmtId="179" fontId="3" fillId="0" borderId="25" xfId="21" applyNumberFormat="1" applyFont="1" applyBorder="1" applyAlignment="1" applyProtection="1">
      <alignment horizontal="right"/>
      <protection/>
    </xf>
    <xf numFmtId="0" fontId="3" fillId="0" borderId="42" xfId="21" applyFont="1" applyBorder="1" applyProtection="1">
      <alignment/>
      <protection/>
    </xf>
    <xf numFmtId="0" fontId="3" fillId="0" borderId="16" xfId="21" applyFont="1" applyBorder="1" applyAlignment="1" applyProtection="1">
      <alignment horizontal="center"/>
      <protection/>
    </xf>
    <xf numFmtId="179" fontId="3" fillId="0" borderId="43" xfId="21" applyNumberFormat="1" applyFont="1" applyBorder="1" applyAlignment="1" applyProtection="1">
      <alignment horizontal="right"/>
      <protection/>
    </xf>
    <xf numFmtId="179" fontId="3" fillId="0" borderId="44" xfId="21" applyNumberFormat="1" applyFont="1" applyBorder="1" applyAlignment="1" applyProtection="1">
      <alignment horizontal="right"/>
      <protection/>
    </xf>
    <xf numFmtId="179" fontId="3" fillId="0" borderId="27" xfId="21" applyNumberFormat="1" applyFont="1" applyBorder="1" applyAlignment="1" applyProtection="1">
      <alignment horizontal="right"/>
      <protection/>
    </xf>
    <xf numFmtId="0" fontId="3" fillId="0" borderId="17" xfId="21" applyFont="1" applyBorder="1" applyAlignment="1" applyProtection="1">
      <alignment horizontal="center"/>
      <protection/>
    </xf>
    <xf numFmtId="0" fontId="2" fillId="0" borderId="18" xfId="21" applyFont="1" applyBorder="1" applyAlignment="1" applyProtection="1">
      <alignment horizontal="center" shrinkToFit="1"/>
      <protection/>
    </xf>
    <xf numFmtId="0" fontId="3" fillId="0" borderId="45" xfId="21" applyFont="1" applyBorder="1" applyProtection="1">
      <alignment/>
      <protection/>
    </xf>
    <xf numFmtId="0" fontId="3" fillId="0" borderId="15" xfId="21" applyFont="1" applyBorder="1" applyAlignment="1" applyProtection="1">
      <alignment horizontal="center"/>
      <protection/>
    </xf>
    <xf numFmtId="179" fontId="3" fillId="0" borderId="46" xfId="21" applyNumberFormat="1" applyFont="1" applyBorder="1" applyAlignment="1" applyProtection="1">
      <alignment horizontal="right"/>
      <protection/>
    </xf>
    <xf numFmtId="179" fontId="3" fillId="0" borderId="47" xfId="21" applyNumberFormat="1" applyFont="1" applyBorder="1" applyAlignment="1" applyProtection="1">
      <alignment horizontal="right"/>
      <protection/>
    </xf>
    <xf numFmtId="179" fontId="3" fillId="0" borderId="33" xfId="21" applyNumberFormat="1" applyFont="1" applyBorder="1" applyAlignment="1" applyProtection="1">
      <alignment horizontal="right"/>
      <protection/>
    </xf>
    <xf numFmtId="0" fontId="3" fillId="0" borderId="0" xfId="21" applyFont="1" applyAlignment="1" applyProtection="1">
      <alignment shrinkToFit="1"/>
      <protection/>
    </xf>
    <xf numFmtId="0" fontId="3" fillId="0" borderId="0" xfId="21" applyFont="1" applyAlignment="1" applyProtection="1" quotePrefix="1">
      <alignment horizontal="left"/>
      <protection/>
    </xf>
    <xf numFmtId="0" fontId="3" fillId="0" borderId="42" xfId="21" applyFont="1" applyBorder="1" applyAlignment="1" applyProtection="1">
      <alignment horizontal="left"/>
      <protection/>
    </xf>
    <xf numFmtId="0" fontId="3" fillId="0" borderId="48" xfId="21" applyFont="1" applyBorder="1" applyAlignment="1" applyProtection="1">
      <alignment horizontal="left"/>
      <protection/>
    </xf>
    <xf numFmtId="0" fontId="3" fillId="0" borderId="49" xfId="21" applyFont="1" applyBorder="1" applyAlignment="1" applyProtection="1">
      <alignment horizontal="center"/>
      <protection/>
    </xf>
    <xf numFmtId="0" fontId="3" fillId="0" borderId="50" xfId="21" applyFont="1" applyBorder="1" applyAlignment="1" applyProtection="1">
      <alignment horizontal="center"/>
      <protection/>
    </xf>
    <xf numFmtId="0" fontId="3" fillId="0" borderId="45" xfId="21" applyFont="1" applyBorder="1" applyAlignment="1" applyProtection="1">
      <alignment horizontal="center"/>
      <protection/>
    </xf>
    <xf numFmtId="0" fontId="6" fillId="0" borderId="51" xfId="21" applyBorder="1" applyAlignment="1" applyProtection="1">
      <alignment horizontal="center"/>
      <protection/>
    </xf>
    <xf numFmtId="0" fontId="6" fillId="0" borderId="52" xfId="2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66015625" defaultRowHeight="18"/>
  <cols>
    <col min="1" max="1" width="1.328125" style="50" customWidth="1"/>
    <col min="2" max="2" width="3.08203125" style="50" customWidth="1"/>
    <col min="3" max="3" width="12.91015625" style="50" customWidth="1"/>
    <col min="4" max="8" width="7.16015625" style="50" customWidth="1"/>
    <col min="9" max="16" width="6.08203125" style="50" customWidth="1"/>
    <col min="17" max="17" width="3.16015625" style="50" customWidth="1"/>
    <col min="18" max="16384" width="7.16015625" style="50" customWidth="1"/>
  </cols>
  <sheetData>
    <row r="1" spans="2:17" ht="13.5">
      <c r="B1" s="48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4.25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 t="s">
        <v>24</v>
      </c>
      <c r="N2" s="51"/>
      <c r="O2" s="51"/>
      <c r="P2" s="51"/>
      <c r="Q2" s="49"/>
    </row>
    <row r="3" spans="2:17" ht="13.5">
      <c r="B3" s="52"/>
      <c r="C3" s="53" t="s">
        <v>28</v>
      </c>
      <c r="D3" s="54"/>
      <c r="E3" s="55"/>
      <c r="F3" s="55"/>
      <c r="G3" s="55"/>
      <c r="H3" s="55"/>
      <c r="I3" s="52"/>
      <c r="J3" s="49"/>
      <c r="K3" s="49"/>
      <c r="L3" s="49"/>
      <c r="M3" s="52"/>
      <c r="N3" s="49"/>
      <c r="O3" s="49"/>
      <c r="P3" s="49"/>
      <c r="Q3" s="52"/>
    </row>
    <row r="4" spans="2:17" ht="13.5">
      <c r="B4" s="52"/>
      <c r="C4" s="56"/>
      <c r="D4" s="57" t="s">
        <v>33</v>
      </c>
      <c r="E4" s="57" t="s">
        <v>39</v>
      </c>
      <c r="F4" s="57" t="s">
        <v>40</v>
      </c>
      <c r="G4" s="57" t="s">
        <v>41</v>
      </c>
      <c r="H4" s="57" t="s">
        <v>42</v>
      </c>
      <c r="I4" s="90" t="s">
        <v>29</v>
      </c>
      <c r="J4" s="91"/>
      <c r="K4" s="91"/>
      <c r="L4" s="92"/>
      <c r="M4" s="90" t="s">
        <v>43</v>
      </c>
      <c r="N4" s="91"/>
      <c r="O4" s="91"/>
      <c r="P4" s="92"/>
      <c r="Q4" s="52"/>
    </row>
    <row r="5" spans="2:17" ht="14.25" thickBot="1">
      <c r="B5" s="86" t="s">
        <v>0</v>
      </c>
      <c r="C5" s="87"/>
      <c r="D5" s="58"/>
      <c r="E5" s="58"/>
      <c r="F5" s="58"/>
      <c r="G5" s="58"/>
      <c r="H5" s="59"/>
      <c r="I5" s="60">
        <v>16</v>
      </c>
      <c r="J5" s="61">
        <v>17</v>
      </c>
      <c r="K5" s="62">
        <v>18</v>
      </c>
      <c r="L5" s="63">
        <v>19</v>
      </c>
      <c r="M5" s="61">
        <v>16</v>
      </c>
      <c r="N5" s="61">
        <v>17</v>
      </c>
      <c r="O5" s="61">
        <v>18</v>
      </c>
      <c r="P5" s="61">
        <v>19</v>
      </c>
      <c r="Q5" s="52"/>
    </row>
    <row r="6" spans="2:17" ht="13.5">
      <c r="B6" s="52"/>
      <c r="C6" s="64" t="s">
        <v>1</v>
      </c>
      <c r="D6" s="12">
        <v>56937</v>
      </c>
      <c r="E6" s="1">
        <v>53402</v>
      </c>
      <c r="F6" s="1">
        <v>53455</v>
      </c>
      <c r="G6" s="11">
        <v>50620</v>
      </c>
      <c r="H6" s="6">
        <v>58160</v>
      </c>
      <c r="I6" s="25">
        <f>IF(AND(D6=0,E6&gt;0),"皆増　",IF(AND(D6&gt;0,E6=0),"皆減　",IF(AND(D6=0,E6=0),"",ROUND((E6-D6)/D6*100,1))))</f>
        <v>-6.2</v>
      </c>
      <c r="J6" s="26">
        <f>IF(AND(E6=0,F6&gt;0),"皆増　",IF(AND(E6&gt;0,F6=0),"皆減　",IF(AND(E6=0,F6=0),"",ROUND((F6-E6)/E6*100,1))))</f>
        <v>0.1</v>
      </c>
      <c r="K6" s="27">
        <f>IF(AND(F6=0,G6&gt;0),"皆増　",IF(AND(F6&gt;0,G6=0),"皆減　",IF(AND(F6=0,G6=0),"",ROUND((G6-F6)/F6*100,1))))</f>
        <v>-5.3</v>
      </c>
      <c r="L6" s="28">
        <f>IF(AND(G6=0,H6&gt;0),"皆増　",IF(AND(G6&gt;0,H6=0),"皆減　",IF(AND(G6=0,H6=0),"",ROUND((H6-G6)/G6*100,1))))</f>
        <v>14.9</v>
      </c>
      <c r="M6" s="65">
        <f>IF(AND($D6=0,E6&gt;0),"皆増　",IF(AND($D6&gt;0,E6=0),"皆減　",IF(AND($D6=0,E6=0),"",ROUND(E6/$D6*100,0))))</f>
        <v>94</v>
      </c>
      <c r="N6" s="65">
        <f aca="true" t="shared" si="0" ref="N6:N36">IF(AND($D6=0,F6&gt;0),"皆増　",IF(AND($D6&gt;0,F6=0),"皆減　",IF(AND($D6=0,F6=0),"",ROUND(F6/$D6*100,0))))</f>
        <v>94</v>
      </c>
      <c r="O6" s="65">
        <f aca="true" t="shared" si="1" ref="O6:O36">IF(AND($D6=0,G6&gt;0),"皆増　",IF(AND($D6&gt;0,G6=0),"皆減　",IF(AND($D6=0,G6=0),"",ROUND(G6/$D6*100,0))))</f>
        <v>89</v>
      </c>
      <c r="P6" s="65">
        <f aca="true" t="shared" si="2" ref="P6:P36">IF(AND($D6=0,H6&gt;0),"皆増　",IF(AND($D6&gt;0,H6=0),"皆減　",IF(AND($D6=0,H6=0),"",ROUND(H6/$D6*100,0))))</f>
        <v>102</v>
      </c>
      <c r="Q6" s="52"/>
    </row>
    <row r="7" spans="2:17" ht="13.5">
      <c r="B7" s="52"/>
      <c r="C7" s="66" t="s">
        <v>37</v>
      </c>
      <c r="D7" s="13"/>
      <c r="E7" s="1"/>
      <c r="F7" s="1"/>
      <c r="G7" s="7"/>
      <c r="H7" s="18">
        <v>0</v>
      </c>
      <c r="I7" s="29">
        <f aca="true" t="shared" si="3" ref="I7:I36">IF(AND(D7=0,E7&gt;0),"皆増　",IF(AND(D7&gt;0,E7=0),"皆減　",IF(AND(D7=0,E7=0),"",ROUND((E7-D7)/D7*100,1))))</f>
      </c>
      <c r="J7" s="26">
        <f aca="true" t="shared" si="4" ref="J7:J36">IF(AND(E7=0,F7&gt;0),"皆増　",IF(AND(E7&gt;0,F7=0),"皆減　",IF(AND(E7=0,F7=0),"",ROUND((F7-E7)/E7*100,1))))</f>
      </c>
      <c r="K7" s="27">
        <f aca="true" t="shared" si="5" ref="K7:K36">IF(AND(F7=0,G7&gt;0),"皆増　",IF(AND(F7&gt;0,G7=0),"皆減　",IF(AND(F7=0,G7=0),"",ROUND((G7-F7)/F7*100,1))))</f>
      </c>
      <c r="L7" s="28">
        <f aca="true" t="shared" si="6" ref="L7:L36">IF(AND(G7=0,H7&gt;0),"皆増　",IF(AND(G7&gt;0,H7=0),"皆減　",IF(AND(G7=0,H7=0),"",ROUND((H7-G7)/G7*100,1))))</f>
      </c>
      <c r="M7" s="65">
        <f aca="true" t="shared" si="7" ref="M7:M36">IF(AND($D7=0,E7&gt;0),"皆増　",IF(AND($D7&gt;0,E7=0),"皆減　",IF(AND($D7=0,E7=0),"",ROUND(E7/$D7*100,0))))</f>
      </c>
      <c r="N7" s="65">
        <f t="shared" si="0"/>
      </c>
      <c r="O7" s="65">
        <f t="shared" si="1"/>
      </c>
      <c r="P7" s="65">
        <f t="shared" si="2"/>
      </c>
      <c r="Q7" s="52"/>
    </row>
    <row r="8" spans="2:17" ht="13.5">
      <c r="B8" s="52"/>
      <c r="C8" s="66" t="s">
        <v>3</v>
      </c>
      <c r="D8" s="13">
        <v>447</v>
      </c>
      <c r="E8" s="1">
        <v>379</v>
      </c>
      <c r="F8" s="1">
        <v>88</v>
      </c>
      <c r="G8" s="7">
        <v>301</v>
      </c>
      <c r="H8" s="18">
        <v>85</v>
      </c>
      <c r="I8" s="29">
        <f t="shared" si="3"/>
        <v>-15.2</v>
      </c>
      <c r="J8" s="26">
        <f t="shared" si="4"/>
        <v>-76.8</v>
      </c>
      <c r="K8" s="27">
        <f t="shared" si="5"/>
        <v>242</v>
      </c>
      <c r="L8" s="28">
        <f t="shared" si="6"/>
        <v>-71.8</v>
      </c>
      <c r="M8" s="65">
        <f t="shared" si="7"/>
        <v>85</v>
      </c>
      <c r="N8" s="65">
        <f t="shared" si="0"/>
        <v>20</v>
      </c>
      <c r="O8" s="65">
        <f t="shared" si="1"/>
        <v>67</v>
      </c>
      <c r="P8" s="65">
        <f t="shared" si="2"/>
        <v>19</v>
      </c>
      <c r="Q8" s="52"/>
    </row>
    <row r="9" spans="2:17" ht="13.5">
      <c r="B9" s="67" t="s">
        <v>4</v>
      </c>
      <c r="C9" s="66" t="s">
        <v>5</v>
      </c>
      <c r="D9" s="13">
        <v>2097</v>
      </c>
      <c r="E9" s="1">
        <v>2309</v>
      </c>
      <c r="F9" s="1">
        <v>1779</v>
      </c>
      <c r="G9" s="7">
        <v>1799</v>
      </c>
      <c r="H9" s="18">
        <v>1768</v>
      </c>
      <c r="I9" s="29">
        <f t="shared" si="3"/>
        <v>10.1</v>
      </c>
      <c r="J9" s="26">
        <f t="shared" si="4"/>
        <v>-23</v>
      </c>
      <c r="K9" s="27">
        <f t="shared" si="5"/>
        <v>1.1</v>
      </c>
      <c r="L9" s="28">
        <f t="shared" si="6"/>
        <v>-1.7</v>
      </c>
      <c r="M9" s="65">
        <f t="shared" si="7"/>
        <v>110</v>
      </c>
      <c r="N9" s="65">
        <f t="shared" si="0"/>
        <v>85</v>
      </c>
      <c r="O9" s="65">
        <f t="shared" si="1"/>
        <v>86</v>
      </c>
      <c r="P9" s="65">
        <f t="shared" si="2"/>
        <v>84</v>
      </c>
      <c r="Q9" s="52"/>
    </row>
    <row r="10" spans="2:17" ht="13.5">
      <c r="B10" s="52"/>
      <c r="C10" s="66" t="s">
        <v>6</v>
      </c>
      <c r="D10" s="13">
        <v>57029</v>
      </c>
      <c r="E10" s="1">
        <v>57307</v>
      </c>
      <c r="F10" s="1">
        <v>56569</v>
      </c>
      <c r="G10" s="7">
        <v>57047</v>
      </c>
      <c r="H10" s="18">
        <v>59534</v>
      </c>
      <c r="I10" s="30">
        <f t="shared" si="3"/>
        <v>0.5</v>
      </c>
      <c r="J10" s="26">
        <f t="shared" si="4"/>
        <v>-1.3</v>
      </c>
      <c r="K10" s="27">
        <f t="shared" si="5"/>
        <v>0.8</v>
      </c>
      <c r="L10" s="28">
        <f t="shared" si="6"/>
        <v>4.4</v>
      </c>
      <c r="M10" s="65">
        <f t="shared" si="7"/>
        <v>100</v>
      </c>
      <c r="N10" s="65">
        <f t="shared" si="0"/>
        <v>99</v>
      </c>
      <c r="O10" s="65">
        <f t="shared" si="1"/>
        <v>100</v>
      </c>
      <c r="P10" s="65">
        <f t="shared" si="2"/>
        <v>104</v>
      </c>
      <c r="Q10" s="52"/>
    </row>
    <row r="11" spans="2:17" ht="13.5">
      <c r="B11" s="52"/>
      <c r="C11" s="66" t="s">
        <v>7</v>
      </c>
      <c r="D11" s="13">
        <v>19891</v>
      </c>
      <c r="E11" s="1">
        <v>20629</v>
      </c>
      <c r="F11" s="1">
        <v>29887</v>
      </c>
      <c r="G11" s="7">
        <v>30369</v>
      </c>
      <c r="H11" s="18">
        <v>33301</v>
      </c>
      <c r="I11" s="31">
        <f t="shared" si="3"/>
        <v>3.7</v>
      </c>
      <c r="J11" s="32">
        <f t="shared" si="4"/>
        <v>44.9</v>
      </c>
      <c r="K11" s="27">
        <f t="shared" si="5"/>
        <v>1.6</v>
      </c>
      <c r="L11" s="28">
        <f t="shared" si="6"/>
        <v>9.7</v>
      </c>
      <c r="M11" s="65">
        <f t="shared" si="7"/>
        <v>104</v>
      </c>
      <c r="N11" s="65">
        <f t="shared" si="0"/>
        <v>150</v>
      </c>
      <c r="O11" s="65">
        <f t="shared" si="1"/>
        <v>153</v>
      </c>
      <c r="P11" s="65">
        <f t="shared" si="2"/>
        <v>167</v>
      </c>
      <c r="Q11" s="52"/>
    </row>
    <row r="12" spans="2:17" ht="13.5">
      <c r="B12" s="67" t="s">
        <v>8</v>
      </c>
      <c r="C12" s="66" t="s">
        <v>9</v>
      </c>
      <c r="D12" s="13">
        <v>2458</v>
      </c>
      <c r="E12" s="1">
        <v>1082</v>
      </c>
      <c r="F12" s="1">
        <v>3125</v>
      </c>
      <c r="G12" s="7">
        <v>4272</v>
      </c>
      <c r="H12" s="18">
        <v>2269</v>
      </c>
      <c r="I12" s="29">
        <f t="shared" si="3"/>
        <v>-56</v>
      </c>
      <c r="J12" s="32">
        <f t="shared" si="4"/>
        <v>188.8</v>
      </c>
      <c r="K12" s="27">
        <f t="shared" si="5"/>
        <v>36.7</v>
      </c>
      <c r="L12" s="28">
        <f t="shared" si="6"/>
        <v>-46.9</v>
      </c>
      <c r="M12" s="65">
        <f t="shared" si="7"/>
        <v>44</v>
      </c>
      <c r="N12" s="65">
        <f t="shared" si="0"/>
        <v>127</v>
      </c>
      <c r="O12" s="65">
        <f t="shared" si="1"/>
        <v>174</v>
      </c>
      <c r="P12" s="65">
        <f t="shared" si="2"/>
        <v>92</v>
      </c>
      <c r="Q12" s="52"/>
    </row>
    <row r="13" spans="2:17" ht="13.5">
      <c r="B13" s="67"/>
      <c r="C13" s="66" t="s">
        <v>30</v>
      </c>
      <c r="D13" s="13">
        <v>139</v>
      </c>
      <c r="E13" s="1">
        <v>147</v>
      </c>
      <c r="F13" s="1">
        <v>147</v>
      </c>
      <c r="G13" s="7">
        <v>64</v>
      </c>
      <c r="H13" s="18">
        <v>70</v>
      </c>
      <c r="I13" s="29">
        <f t="shared" si="3"/>
        <v>5.8</v>
      </c>
      <c r="J13" s="27">
        <f t="shared" si="4"/>
        <v>0</v>
      </c>
      <c r="K13" s="27">
        <f t="shared" si="5"/>
        <v>-56.5</v>
      </c>
      <c r="L13" s="28">
        <f t="shared" si="6"/>
        <v>9.4</v>
      </c>
      <c r="M13" s="65">
        <f t="shared" si="7"/>
        <v>106</v>
      </c>
      <c r="N13" s="65">
        <f t="shared" si="0"/>
        <v>106</v>
      </c>
      <c r="O13" s="65">
        <f t="shared" si="1"/>
        <v>46</v>
      </c>
      <c r="P13" s="65">
        <f t="shared" si="2"/>
        <v>50</v>
      </c>
      <c r="Q13" s="52"/>
    </row>
    <row r="14" spans="2:17" ht="13.5">
      <c r="B14" s="52"/>
      <c r="C14" s="66" t="s">
        <v>10</v>
      </c>
      <c r="D14" s="13">
        <v>215</v>
      </c>
      <c r="E14" s="1">
        <v>233</v>
      </c>
      <c r="F14" s="1">
        <v>187</v>
      </c>
      <c r="G14" s="7">
        <v>180</v>
      </c>
      <c r="H14" s="18">
        <v>158</v>
      </c>
      <c r="I14" s="31">
        <f t="shared" si="3"/>
        <v>8.4</v>
      </c>
      <c r="J14" s="33">
        <f t="shared" si="4"/>
        <v>-19.7</v>
      </c>
      <c r="K14" s="27">
        <f t="shared" si="5"/>
        <v>-3.7</v>
      </c>
      <c r="L14" s="28">
        <f t="shared" si="6"/>
        <v>-12.2</v>
      </c>
      <c r="M14" s="65">
        <f t="shared" si="7"/>
        <v>108</v>
      </c>
      <c r="N14" s="65">
        <f t="shared" si="0"/>
        <v>87</v>
      </c>
      <c r="O14" s="65">
        <f t="shared" si="1"/>
        <v>84</v>
      </c>
      <c r="P14" s="65">
        <f t="shared" si="2"/>
        <v>73</v>
      </c>
      <c r="Q14" s="52"/>
    </row>
    <row r="15" spans="2:17" ht="13.5">
      <c r="B15" s="67" t="s">
        <v>11</v>
      </c>
      <c r="C15" s="66" t="s">
        <v>12</v>
      </c>
      <c r="D15" s="13">
        <v>290</v>
      </c>
      <c r="E15" s="1">
        <v>318</v>
      </c>
      <c r="F15" s="1">
        <v>268</v>
      </c>
      <c r="G15" s="7">
        <v>272</v>
      </c>
      <c r="H15" s="18">
        <v>282</v>
      </c>
      <c r="I15" s="29">
        <f t="shared" si="3"/>
        <v>9.7</v>
      </c>
      <c r="J15" s="26">
        <f t="shared" si="4"/>
        <v>-15.7</v>
      </c>
      <c r="K15" s="27">
        <f t="shared" si="5"/>
        <v>1.5</v>
      </c>
      <c r="L15" s="28">
        <f t="shared" si="6"/>
        <v>3.7</v>
      </c>
      <c r="M15" s="65">
        <f t="shared" si="7"/>
        <v>110</v>
      </c>
      <c r="N15" s="65">
        <f t="shared" si="0"/>
        <v>92</v>
      </c>
      <c r="O15" s="65">
        <f t="shared" si="1"/>
        <v>94</v>
      </c>
      <c r="P15" s="65">
        <f t="shared" si="2"/>
        <v>97</v>
      </c>
      <c r="Q15" s="52"/>
    </row>
    <row r="16" spans="2:17" ht="13.5">
      <c r="B16" s="52"/>
      <c r="C16" s="66" t="s">
        <v>35</v>
      </c>
      <c r="D16" s="13">
        <v>277</v>
      </c>
      <c r="E16" s="1">
        <v>320</v>
      </c>
      <c r="F16" s="1">
        <v>379</v>
      </c>
      <c r="G16" s="7">
        <v>339</v>
      </c>
      <c r="H16" s="18">
        <v>330</v>
      </c>
      <c r="I16" s="29">
        <f t="shared" si="3"/>
        <v>15.5</v>
      </c>
      <c r="J16" s="26">
        <f t="shared" si="4"/>
        <v>18.4</v>
      </c>
      <c r="K16" s="27">
        <f t="shared" si="5"/>
        <v>-10.6</v>
      </c>
      <c r="L16" s="28">
        <f t="shared" si="6"/>
        <v>-2.7</v>
      </c>
      <c r="M16" s="65">
        <f t="shared" si="7"/>
        <v>116</v>
      </c>
      <c r="N16" s="65">
        <f t="shared" si="0"/>
        <v>137</v>
      </c>
      <c r="O16" s="65">
        <f t="shared" si="1"/>
        <v>122</v>
      </c>
      <c r="P16" s="65">
        <f t="shared" si="2"/>
        <v>119</v>
      </c>
      <c r="Q16" s="52"/>
    </row>
    <row r="17" spans="2:17" ht="13.5">
      <c r="B17" s="52"/>
      <c r="C17" s="66" t="s">
        <v>13</v>
      </c>
      <c r="D17" s="13">
        <v>68</v>
      </c>
      <c r="E17" s="1">
        <v>106</v>
      </c>
      <c r="F17" s="1">
        <v>58</v>
      </c>
      <c r="G17" s="7"/>
      <c r="H17" s="18">
        <v>0</v>
      </c>
      <c r="I17" s="29">
        <f t="shared" si="3"/>
        <v>55.9</v>
      </c>
      <c r="J17" s="26">
        <f t="shared" si="4"/>
        <v>-45.3</v>
      </c>
      <c r="K17" s="27" t="str">
        <f t="shared" si="5"/>
        <v>皆減　</v>
      </c>
      <c r="L17" s="28">
        <f t="shared" si="6"/>
      </c>
      <c r="M17" s="65">
        <f t="shared" si="7"/>
        <v>156</v>
      </c>
      <c r="N17" s="65">
        <f t="shared" si="0"/>
        <v>85</v>
      </c>
      <c r="O17" s="65" t="str">
        <f t="shared" si="1"/>
        <v>皆減　</v>
      </c>
      <c r="P17" s="65" t="str">
        <f t="shared" si="2"/>
        <v>皆減　</v>
      </c>
      <c r="Q17" s="52"/>
    </row>
    <row r="18" spans="2:17" ht="13.5">
      <c r="B18" s="52"/>
      <c r="C18" s="68" t="s">
        <v>34</v>
      </c>
      <c r="D18" s="14">
        <v>38</v>
      </c>
      <c r="E18" s="2">
        <v>34</v>
      </c>
      <c r="F18" s="2">
        <v>35</v>
      </c>
      <c r="G18" s="8">
        <v>37</v>
      </c>
      <c r="H18" s="19">
        <v>38</v>
      </c>
      <c r="I18" s="34">
        <f t="shared" si="3"/>
        <v>-10.5</v>
      </c>
      <c r="J18" s="35">
        <f t="shared" si="4"/>
        <v>2.9</v>
      </c>
      <c r="K18" s="36">
        <f t="shared" si="5"/>
        <v>5.7</v>
      </c>
      <c r="L18" s="37">
        <f t="shared" si="6"/>
        <v>2.7</v>
      </c>
      <c r="M18" s="69">
        <f t="shared" si="7"/>
        <v>89</v>
      </c>
      <c r="N18" s="70">
        <f t="shared" si="0"/>
        <v>92</v>
      </c>
      <c r="O18" s="70">
        <f t="shared" si="1"/>
        <v>97</v>
      </c>
      <c r="P18" s="71">
        <f t="shared" si="2"/>
        <v>100</v>
      </c>
      <c r="Q18" s="52"/>
    </row>
    <row r="19" spans="2:17" ht="14.25" thickBot="1">
      <c r="B19" s="72"/>
      <c r="C19" s="73" t="s">
        <v>14</v>
      </c>
      <c r="D19" s="15">
        <v>139886</v>
      </c>
      <c r="E19" s="3">
        <v>136266</v>
      </c>
      <c r="F19" s="3">
        <v>145977</v>
      </c>
      <c r="G19" s="3">
        <v>145300</v>
      </c>
      <c r="H19" s="20">
        <v>155997</v>
      </c>
      <c r="I19" s="38">
        <f t="shared" si="3"/>
        <v>-2.6</v>
      </c>
      <c r="J19" s="39">
        <f t="shared" si="4"/>
        <v>7.1</v>
      </c>
      <c r="K19" s="24">
        <f t="shared" si="5"/>
        <v>-0.5</v>
      </c>
      <c r="L19" s="40">
        <f t="shared" si="6"/>
        <v>7.4</v>
      </c>
      <c r="M19" s="74">
        <f t="shared" si="7"/>
        <v>97</v>
      </c>
      <c r="N19" s="75">
        <f t="shared" si="0"/>
        <v>104</v>
      </c>
      <c r="O19" s="75">
        <f t="shared" si="1"/>
        <v>104</v>
      </c>
      <c r="P19" s="76">
        <f t="shared" si="2"/>
        <v>112</v>
      </c>
      <c r="Q19" s="52"/>
    </row>
    <row r="20" spans="2:17" ht="13.5">
      <c r="B20" s="52"/>
      <c r="C20" s="66" t="s">
        <v>2</v>
      </c>
      <c r="D20" s="13">
        <v>5099</v>
      </c>
      <c r="E20" s="1">
        <v>6286</v>
      </c>
      <c r="F20" s="1">
        <v>7041</v>
      </c>
      <c r="G20" s="7">
        <v>5834</v>
      </c>
      <c r="H20" s="18">
        <v>4022</v>
      </c>
      <c r="I20" s="29">
        <f t="shared" si="3"/>
        <v>23.3</v>
      </c>
      <c r="J20" s="26">
        <f t="shared" si="4"/>
        <v>12</v>
      </c>
      <c r="K20" s="27">
        <f t="shared" si="5"/>
        <v>-17.1</v>
      </c>
      <c r="L20" s="28">
        <f t="shared" si="6"/>
        <v>-31.1</v>
      </c>
      <c r="M20" s="65">
        <f t="shared" si="7"/>
        <v>123</v>
      </c>
      <c r="N20" s="65">
        <f t="shared" si="0"/>
        <v>138</v>
      </c>
      <c r="O20" s="65">
        <f t="shared" si="1"/>
        <v>114</v>
      </c>
      <c r="P20" s="65">
        <f t="shared" si="2"/>
        <v>79</v>
      </c>
      <c r="Q20" s="52"/>
    </row>
    <row r="21" spans="2:17" ht="13.5">
      <c r="B21" s="52"/>
      <c r="C21" s="66" t="s">
        <v>15</v>
      </c>
      <c r="D21" s="13">
        <v>631</v>
      </c>
      <c r="E21" s="1">
        <v>679</v>
      </c>
      <c r="F21" s="1">
        <v>609</v>
      </c>
      <c r="G21" s="7">
        <v>609</v>
      </c>
      <c r="H21" s="18">
        <v>1009</v>
      </c>
      <c r="I21" s="29">
        <f t="shared" si="3"/>
        <v>7.6</v>
      </c>
      <c r="J21" s="26">
        <f t="shared" si="4"/>
        <v>-10.3</v>
      </c>
      <c r="K21" s="27">
        <f t="shared" si="5"/>
        <v>0</v>
      </c>
      <c r="L21" s="28">
        <f t="shared" si="6"/>
        <v>65.7</v>
      </c>
      <c r="M21" s="65">
        <f t="shared" si="7"/>
        <v>108</v>
      </c>
      <c r="N21" s="65">
        <f t="shared" si="0"/>
        <v>97</v>
      </c>
      <c r="O21" s="65">
        <f t="shared" si="1"/>
        <v>97</v>
      </c>
      <c r="P21" s="65">
        <f t="shared" si="2"/>
        <v>160</v>
      </c>
      <c r="Q21" s="52"/>
    </row>
    <row r="22" spans="2:17" ht="13.5">
      <c r="B22" s="52"/>
      <c r="C22" s="66" t="s">
        <v>25</v>
      </c>
      <c r="D22" s="13">
        <v>94</v>
      </c>
      <c r="E22" s="1">
        <v>104</v>
      </c>
      <c r="F22" s="1">
        <v>130</v>
      </c>
      <c r="G22" s="7">
        <v>93</v>
      </c>
      <c r="H22" s="18">
        <v>84</v>
      </c>
      <c r="I22" s="31">
        <f t="shared" si="3"/>
        <v>10.6</v>
      </c>
      <c r="J22" s="41">
        <f t="shared" si="4"/>
        <v>25</v>
      </c>
      <c r="K22" s="27">
        <f t="shared" si="5"/>
        <v>-28.5</v>
      </c>
      <c r="L22" s="28">
        <f t="shared" si="6"/>
        <v>-9.7</v>
      </c>
      <c r="M22" s="65">
        <f t="shared" si="7"/>
        <v>111</v>
      </c>
      <c r="N22" s="65">
        <f t="shared" si="0"/>
        <v>138</v>
      </c>
      <c r="O22" s="65">
        <f t="shared" si="1"/>
        <v>99</v>
      </c>
      <c r="P22" s="65">
        <f t="shared" si="2"/>
        <v>89</v>
      </c>
      <c r="Q22" s="52"/>
    </row>
    <row r="23" spans="2:17" ht="13.5">
      <c r="B23" s="52"/>
      <c r="C23" s="66" t="s">
        <v>7</v>
      </c>
      <c r="D23" s="13">
        <v>49297</v>
      </c>
      <c r="E23" s="1">
        <v>47661</v>
      </c>
      <c r="F23" s="1">
        <v>36296</v>
      </c>
      <c r="G23" s="7">
        <v>34300</v>
      </c>
      <c r="H23" s="18">
        <v>35511</v>
      </c>
      <c r="I23" s="29">
        <f t="shared" si="3"/>
        <v>-3.3</v>
      </c>
      <c r="J23" s="27">
        <f t="shared" si="4"/>
        <v>-23.8</v>
      </c>
      <c r="K23" s="27">
        <f t="shared" si="5"/>
        <v>-5.5</v>
      </c>
      <c r="L23" s="28">
        <f t="shared" si="6"/>
        <v>3.5</v>
      </c>
      <c r="M23" s="65">
        <f t="shared" si="7"/>
        <v>97</v>
      </c>
      <c r="N23" s="65">
        <f t="shared" si="0"/>
        <v>74</v>
      </c>
      <c r="O23" s="65">
        <f t="shared" si="1"/>
        <v>70</v>
      </c>
      <c r="P23" s="65">
        <f t="shared" si="2"/>
        <v>72</v>
      </c>
      <c r="Q23" s="52"/>
    </row>
    <row r="24" spans="2:17" ht="13.5">
      <c r="B24" s="67" t="s">
        <v>4</v>
      </c>
      <c r="C24" s="66" t="s">
        <v>9</v>
      </c>
      <c r="D24" s="13">
        <v>8541</v>
      </c>
      <c r="E24" s="1">
        <v>9053</v>
      </c>
      <c r="F24" s="1">
        <v>7661</v>
      </c>
      <c r="G24" s="7">
        <v>7212</v>
      </c>
      <c r="H24" s="18">
        <v>9270</v>
      </c>
      <c r="I24" s="29">
        <f t="shared" si="3"/>
        <v>6</v>
      </c>
      <c r="J24" s="27">
        <f t="shared" si="4"/>
        <v>-15.4</v>
      </c>
      <c r="K24" s="27">
        <f t="shared" si="5"/>
        <v>-5.9</v>
      </c>
      <c r="L24" s="28">
        <f t="shared" si="6"/>
        <v>28.5</v>
      </c>
      <c r="M24" s="65">
        <f t="shared" si="7"/>
        <v>106</v>
      </c>
      <c r="N24" s="65">
        <f t="shared" si="0"/>
        <v>90</v>
      </c>
      <c r="O24" s="65">
        <f t="shared" si="1"/>
        <v>84</v>
      </c>
      <c r="P24" s="65">
        <f t="shared" si="2"/>
        <v>109</v>
      </c>
      <c r="Q24" s="52"/>
    </row>
    <row r="25" spans="2:17" ht="13.5">
      <c r="B25" s="52"/>
      <c r="C25" s="66" t="s">
        <v>16</v>
      </c>
      <c r="D25" s="13">
        <v>10855</v>
      </c>
      <c r="E25" s="1">
        <v>10302</v>
      </c>
      <c r="F25" s="1">
        <v>7596</v>
      </c>
      <c r="G25" s="7">
        <v>6805</v>
      </c>
      <c r="H25" s="18">
        <v>6039</v>
      </c>
      <c r="I25" s="29">
        <f t="shared" si="3"/>
        <v>-5.1</v>
      </c>
      <c r="J25" s="27">
        <f t="shared" si="4"/>
        <v>-26.3</v>
      </c>
      <c r="K25" s="27">
        <f t="shared" si="5"/>
        <v>-10.4</v>
      </c>
      <c r="L25" s="28">
        <f t="shared" si="6"/>
        <v>-11.3</v>
      </c>
      <c r="M25" s="65">
        <f t="shared" si="7"/>
        <v>95</v>
      </c>
      <c r="N25" s="65">
        <f t="shared" si="0"/>
        <v>70</v>
      </c>
      <c r="O25" s="65">
        <f t="shared" si="1"/>
        <v>63</v>
      </c>
      <c r="P25" s="65">
        <f t="shared" si="2"/>
        <v>56</v>
      </c>
      <c r="Q25" s="52"/>
    </row>
    <row r="26" spans="2:17" ht="13.5">
      <c r="B26" s="67" t="s">
        <v>17</v>
      </c>
      <c r="C26" s="66" t="s">
        <v>18</v>
      </c>
      <c r="D26" s="13">
        <v>1215</v>
      </c>
      <c r="E26" s="1">
        <v>767</v>
      </c>
      <c r="F26" s="1">
        <v>753</v>
      </c>
      <c r="G26" s="7">
        <v>593</v>
      </c>
      <c r="H26" s="18">
        <v>568</v>
      </c>
      <c r="I26" s="29">
        <f t="shared" si="3"/>
        <v>-36.9</v>
      </c>
      <c r="J26" s="27">
        <f t="shared" si="4"/>
        <v>-1.8</v>
      </c>
      <c r="K26" s="27">
        <f t="shared" si="5"/>
        <v>-21.2</v>
      </c>
      <c r="L26" s="28">
        <f t="shared" si="6"/>
        <v>-4.2</v>
      </c>
      <c r="M26" s="65">
        <f t="shared" si="7"/>
        <v>63</v>
      </c>
      <c r="N26" s="65">
        <f t="shared" si="0"/>
        <v>62</v>
      </c>
      <c r="O26" s="65">
        <f t="shared" si="1"/>
        <v>49</v>
      </c>
      <c r="P26" s="65">
        <f t="shared" si="2"/>
        <v>47</v>
      </c>
      <c r="Q26" s="52"/>
    </row>
    <row r="27" spans="2:17" ht="13.5">
      <c r="B27" s="52"/>
      <c r="C27" s="66" t="s">
        <v>19</v>
      </c>
      <c r="D27" s="13">
        <v>2</v>
      </c>
      <c r="E27" s="1">
        <v>2</v>
      </c>
      <c r="F27" s="1">
        <v>1</v>
      </c>
      <c r="G27" s="7">
        <v>2</v>
      </c>
      <c r="H27" s="18">
        <v>3</v>
      </c>
      <c r="I27" s="29">
        <f t="shared" si="3"/>
        <v>0</v>
      </c>
      <c r="J27" s="27">
        <f t="shared" si="4"/>
        <v>-50</v>
      </c>
      <c r="K27" s="27">
        <f t="shared" si="5"/>
        <v>100</v>
      </c>
      <c r="L27" s="28">
        <f t="shared" si="6"/>
        <v>50</v>
      </c>
      <c r="M27" s="65">
        <f t="shared" si="7"/>
        <v>100</v>
      </c>
      <c r="N27" s="65">
        <f t="shared" si="0"/>
        <v>50</v>
      </c>
      <c r="O27" s="65">
        <f t="shared" si="1"/>
        <v>100</v>
      </c>
      <c r="P27" s="65">
        <f t="shared" si="2"/>
        <v>150</v>
      </c>
      <c r="Q27" s="52"/>
    </row>
    <row r="28" spans="2:17" ht="13.5">
      <c r="B28" s="67" t="s">
        <v>8</v>
      </c>
      <c r="C28" s="66" t="s">
        <v>20</v>
      </c>
      <c r="D28" s="13">
        <v>420</v>
      </c>
      <c r="E28" s="1">
        <v>589</v>
      </c>
      <c r="F28" s="1">
        <v>592</v>
      </c>
      <c r="G28" s="7">
        <v>560</v>
      </c>
      <c r="H28" s="18">
        <v>528</v>
      </c>
      <c r="I28" s="29">
        <f t="shared" si="3"/>
        <v>40.2</v>
      </c>
      <c r="J28" s="27">
        <f t="shared" si="4"/>
        <v>0.5</v>
      </c>
      <c r="K28" s="27">
        <f t="shared" si="5"/>
        <v>-5.4</v>
      </c>
      <c r="L28" s="28">
        <f t="shared" si="6"/>
        <v>-5.7</v>
      </c>
      <c r="M28" s="65">
        <f t="shared" si="7"/>
        <v>140</v>
      </c>
      <c r="N28" s="65">
        <f t="shared" si="0"/>
        <v>141</v>
      </c>
      <c r="O28" s="65">
        <f t="shared" si="1"/>
        <v>133</v>
      </c>
      <c r="P28" s="65">
        <f t="shared" si="2"/>
        <v>126</v>
      </c>
      <c r="Q28" s="52"/>
    </row>
    <row r="29" spans="2:17" ht="13.5">
      <c r="B29" s="52"/>
      <c r="C29" s="66" t="s">
        <v>21</v>
      </c>
      <c r="D29" s="13">
        <v>653</v>
      </c>
      <c r="E29" s="1">
        <v>666</v>
      </c>
      <c r="F29" s="1">
        <v>901</v>
      </c>
      <c r="G29" s="7">
        <v>622</v>
      </c>
      <c r="H29" s="18">
        <v>480</v>
      </c>
      <c r="I29" s="29">
        <f t="shared" si="3"/>
        <v>2</v>
      </c>
      <c r="J29" s="27">
        <f t="shared" si="4"/>
        <v>35.3</v>
      </c>
      <c r="K29" s="27">
        <f t="shared" si="5"/>
        <v>-31</v>
      </c>
      <c r="L29" s="28">
        <f t="shared" si="6"/>
        <v>-22.8</v>
      </c>
      <c r="M29" s="65">
        <f t="shared" si="7"/>
        <v>102</v>
      </c>
      <c r="N29" s="65">
        <f t="shared" si="0"/>
        <v>138</v>
      </c>
      <c r="O29" s="65">
        <f t="shared" si="1"/>
        <v>95</v>
      </c>
      <c r="P29" s="65">
        <f t="shared" si="2"/>
        <v>74</v>
      </c>
      <c r="Q29" s="52"/>
    </row>
    <row r="30" spans="2:17" ht="13.5">
      <c r="B30" s="67" t="s">
        <v>11</v>
      </c>
      <c r="C30" s="66" t="s">
        <v>22</v>
      </c>
      <c r="D30" s="13">
        <v>292</v>
      </c>
      <c r="E30" s="1">
        <v>284</v>
      </c>
      <c r="F30" s="1">
        <v>302</v>
      </c>
      <c r="G30" s="7">
        <v>399</v>
      </c>
      <c r="H30" s="18">
        <v>359</v>
      </c>
      <c r="I30" s="29">
        <f t="shared" si="3"/>
        <v>-2.7</v>
      </c>
      <c r="J30" s="27">
        <f t="shared" si="4"/>
        <v>6.3</v>
      </c>
      <c r="K30" s="27">
        <f t="shared" si="5"/>
        <v>32.1</v>
      </c>
      <c r="L30" s="28">
        <f t="shared" si="6"/>
        <v>-10</v>
      </c>
      <c r="M30" s="65">
        <f t="shared" si="7"/>
        <v>97</v>
      </c>
      <c r="N30" s="65">
        <f t="shared" si="0"/>
        <v>103</v>
      </c>
      <c r="O30" s="65">
        <f t="shared" si="1"/>
        <v>137</v>
      </c>
      <c r="P30" s="65">
        <f t="shared" si="2"/>
        <v>123</v>
      </c>
      <c r="Q30" s="52"/>
    </row>
    <row r="31" spans="2:17" ht="13.5">
      <c r="B31" s="52"/>
      <c r="C31" s="66" t="s">
        <v>10</v>
      </c>
      <c r="D31" s="13">
        <v>4</v>
      </c>
      <c r="E31" s="1">
        <v>4</v>
      </c>
      <c r="F31" s="1">
        <v>18</v>
      </c>
      <c r="G31" s="7">
        <v>5</v>
      </c>
      <c r="H31" s="18">
        <v>6</v>
      </c>
      <c r="I31" s="29">
        <f t="shared" si="3"/>
        <v>0</v>
      </c>
      <c r="J31" s="27">
        <f t="shared" si="4"/>
        <v>350</v>
      </c>
      <c r="K31" s="27">
        <f t="shared" si="5"/>
        <v>-72.2</v>
      </c>
      <c r="L31" s="28">
        <f t="shared" si="6"/>
        <v>20</v>
      </c>
      <c r="M31" s="65">
        <f t="shared" si="7"/>
        <v>100</v>
      </c>
      <c r="N31" s="65">
        <f t="shared" si="0"/>
        <v>450</v>
      </c>
      <c r="O31" s="65">
        <f t="shared" si="1"/>
        <v>125</v>
      </c>
      <c r="P31" s="65">
        <f t="shared" si="2"/>
        <v>150</v>
      </c>
      <c r="Q31" s="52"/>
    </row>
    <row r="32" spans="2:17" ht="13.5">
      <c r="B32" s="52"/>
      <c r="C32" s="66" t="s">
        <v>23</v>
      </c>
      <c r="D32" s="13">
        <v>129</v>
      </c>
      <c r="E32" s="1">
        <v>308</v>
      </c>
      <c r="F32" s="1">
        <v>48</v>
      </c>
      <c r="G32" s="7">
        <v>250</v>
      </c>
      <c r="H32" s="18">
        <v>611</v>
      </c>
      <c r="I32" s="29">
        <f t="shared" si="3"/>
        <v>138.8</v>
      </c>
      <c r="J32" s="27">
        <f t="shared" si="4"/>
        <v>-84.4</v>
      </c>
      <c r="K32" s="27">
        <f t="shared" si="5"/>
        <v>420.8</v>
      </c>
      <c r="L32" s="28">
        <f t="shared" si="6"/>
        <v>144.4</v>
      </c>
      <c r="M32" s="65">
        <f t="shared" si="7"/>
        <v>239</v>
      </c>
      <c r="N32" s="65">
        <f t="shared" si="0"/>
        <v>37</v>
      </c>
      <c r="O32" s="65">
        <f t="shared" si="1"/>
        <v>194</v>
      </c>
      <c r="P32" s="65">
        <f t="shared" si="2"/>
        <v>474</v>
      </c>
      <c r="Q32" s="52"/>
    </row>
    <row r="33" spans="2:17" ht="13.5">
      <c r="B33" s="52"/>
      <c r="C33" s="77" t="s">
        <v>12</v>
      </c>
      <c r="D33" s="16">
        <v>133</v>
      </c>
      <c r="E33" s="4">
        <v>150</v>
      </c>
      <c r="F33" s="4">
        <v>510</v>
      </c>
      <c r="G33" s="9">
        <v>189</v>
      </c>
      <c r="H33" s="21">
        <v>518</v>
      </c>
      <c r="I33" s="29">
        <f t="shared" si="3"/>
        <v>12.8</v>
      </c>
      <c r="J33" s="27">
        <f t="shared" si="4"/>
        <v>240</v>
      </c>
      <c r="K33" s="27">
        <f t="shared" si="5"/>
        <v>-62.9</v>
      </c>
      <c r="L33" s="28">
        <f t="shared" si="6"/>
        <v>174.1</v>
      </c>
      <c r="M33" s="65">
        <f t="shared" si="7"/>
        <v>113</v>
      </c>
      <c r="N33" s="65">
        <f t="shared" si="0"/>
        <v>383</v>
      </c>
      <c r="O33" s="65">
        <f t="shared" si="1"/>
        <v>142</v>
      </c>
      <c r="P33" s="65">
        <f t="shared" si="2"/>
        <v>389</v>
      </c>
      <c r="Q33" s="52"/>
    </row>
    <row r="34" spans="2:17" ht="13.5">
      <c r="B34" s="52"/>
      <c r="C34" s="78" t="s">
        <v>35</v>
      </c>
      <c r="D34" s="17">
        <v>3776</v>
      </c>
      <c r="E34" s="5">
        <v>3792</v>
      </c>
      <c r="F34" s="5">
        <v>3761</v>
      </c>
      <c r="G34" s="10">
        <v>3166</v>
      </c>
      <c r="H34" s="22">
        <v>3849</v>
      </c>
      <c r="I34" s="30">
        <f t="shared" si="3"/>
        <v>0.4</v>
      </c>
      <c r="J34" s="42">
        <f t="shared" si="4"/>
        <v>-0.8</v>
      </c>
      <c r="K34" s="42">
        <f t="shared" si="5"/>
        <v>-15.8</v>
      </c>
      <c r="L34" s="37">
        <f t="shared" si="6"/>
        <v>21.6</v>
      </c>
      <c r="M34" s="69">
        <f t="shared" si="7"/>
        <v>100</v>
      </c>
      <c r="N34" s="70">
        <f t="shared" si="0"/>
        <v>100</v>
      </c>
      <c r="O34" s="70">
        <f t="shared" si="1"/>
        <v>84</v>
      </c>
      <c r="P34" s="71">
        <f t="shared" si="2"/>
        <v>102</v>
      </c>
      <c r="Q34" s="52"/>
    </row>
    <row r="35" spans="2:17" ht="13.5">
      <c r="B35" s="79"/>
      <c r="C35" s="80" t="s">
        <v>14</v>
      </c>
      <c r="D35" s="14">
        <v>81141</v>
      </c>
      <c r="E35" s="2">
        <v>80647</v>
      </c>
      <c r="F35" s="2">
        <v>66219</v>
      </c>
      <c r="G35" s="2">
        <v>60639</v>
      </c>
      <c r="H35" s="23">
        <v>62857</v>
      </c>
      <c r="I35" s="43">
        <f t="shared" si="3"/>
        <v>-0.6</v>
      </c>
      <c r="J35" s="44">
        <f t="shared" si="4"/>
        <v>-17.9</v>
      </c>
      <c r="K35" s="45">
        <f t="shared" si="5"/>
        <v>-8.4</v>
      </c>
      <c r="L35" s="46">
        <f t="shared" si="6"/>
        <v>3.7</v>
      </c>
      <c r="M35" s="81">
        <f t="shared" si="7"/>
        <v>99</v>
      </c>
      <c r="N35" s="82">
        <f t="shared" si="0"/>
        <v>82</v>
      </c>
      <c r="O35" s="82">
        <f t="shared" si="1"/>
        <v>75</v>
      </c>
      <c r="P35" s="83">
        <f t="shared" si="2"/>
        <v>77</v>
      </c>
      <c r="Q35" s="52"/>
    </row>
    <row r="36" spans="2:17" ht="14.25" thickBot="1">
      <c r="B36" s="88" t="s">
        <v>26</v>
      </c>
      <c r="C36" s="89"/>
      <c r="D36" s="3">
        <v>221027</v>
      </c>
      <c r="E36" s="3">
        <v>216913</v>
      </c>
      <c r="F36" s="3">
        <v>212196</v>
      </c>
      <c r="G36" s="3">
        <v>205939</v>
      </c>
      <c r="H36" s="20">
        <v>218855</v>
      </c>
      <c r="I36" s="38">
        <f t="shared" si="3"/>
        <v>-1.9</v>
      </c>
      <c r="J36" s="47">
        <f t="shared" si="4"/>
        <v>-2.2</v>
      </c>
      <c r="K36" s="24">
        <f t="shared" si="5"/>
        <v>-2.9</v>
      </c>
      <c r="L36" s="40">
        <f t="shared" si="6"/>
        <v>6.3</v>
      </c>
      <c r="M36" s="74">
        <f t="shared" si="7"/>
        <v>98</v>
      </c>
      <c r="N36" s="75">
        <f t="shared" si="0"/>
        <v>96</v>
      </c>
      <c r="O36" s="75">
        <f t="shared" si="1"/>
        <v>93</v>
      </c>
      <c r="P36" s="76">
        <f t="shared" si="2"/>
        <v>99</v>
      </c>
      <c r="Q36" s="52"/>
    </row>
    <row r="37" spans="2:17" ht="13.5">
      <c r="B37" s="84" t="s">
        <v>38</v>
      </c>
      <c r="C37" s="49" t="s">
        <v>31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3.5">
      <c r="B38" s="49"/>
      <c r="C38" s="85" t="s">
        <v>32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ht="13.5">
      <c r="C39" s="49" t="s">
        <v>36</v>
      </c>
    </row>
    <row r="40" ht="13.5">
      <c r="C40" s="49"/>
    </row>
  </sheetData>
  <sheetProtection sheet="1" objects="1" scenarios="1"/>
  <mergeCells count="4">
    <mergeCell ref="B5:C5"/>
    <mergeCell ref="B36:C36"/>
    <mergeCell ref="I4:L4"/>
    <mergeCell ref="M4:P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2008-10-21T05:52:29Z</cp:lastPrinted>
  <dcterms:created xsi:type="dcterms:W3CDTF">2000-10-18T04:07:18Z</dcterms:created>
  <dcterms:modified xsi:type="dcterms:W3CDTF">2008-12-12T07:50:32Z</dcterms:modified>
  <cp:category/>
  <cp:version/>
  <cp:contentType/>
  <cp:contentStatus/>
</cp:coreProperties>
</file>