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建設投資" sheetId="1" r:id="rId1"/>
  </sheets>
  <definedNames>
    <definedName name="_xlnm.Print_Area" localSheetId="0">'建設投資'!$B$2:$Q$40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<sst xmlns="http://schemas.openxmlformats.org/spreadsheetml/2006/main" count="52" uniqueCount="44">
  <si>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</si>
  <si>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</si>
  <si>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</si>
  <si>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</si>
  <si>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</si>
  <si>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</si>
  <si>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</si>
  <si>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</si>
  <si>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</si>
  <si>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</si>
  <si>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</si>
  <si>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</si>
  <si>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</si>
  <si>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</si>
  <si>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</si>
  <si>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</si>
  <si>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</si>
  <si>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</si>
  <si>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</si>
  <si>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</si>
  <si>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</si>
  <si>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</si>
  <si>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</si>
  <si>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</si>
  <si>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</si>
  <si>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</si>
  <si>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</si>
  <si>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</si>
  <si>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第４表　建設投資額の推移</t>
  </si>
  <si>
    <t>対 前 年 度 増 加 率</t>
  </si>
  <si>
    <t>下水道（農集）</t>
  </si>
  <si>
    <t>用</t>
  </si>
  <si>
    <t>１　建設投資額とは,資本的支出の建設改良費である。</t>
  </si>
  <si>
    <t>15年度</t>
  </si>
  <si>
    <t>その他（ｸﾞﾙｰﾌﾟﾎｰﾑ）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</si>
  <si>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</si>
  <si>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</si>
  <si>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</si>
  <si>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</si>
  <si>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</si>
  <si>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</si>
  <si>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</si>
  <si>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19年度</t>
  </si>
  <si>
    <t>伸 長 指 数(H15=100)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</si>
</sst>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91">
    <xf numFmtId="37" fontId="0" fillId="0" borderId="0" xfId="0" applyAlignment="1">
      <alignment/>
    </xf>
    <xf numFmtId="179" fontId="8" fillId="0" borderId="1" xfId="22" applyNumberFormat="1" applyFont="1" applyBorder="1" applyProtection="1">
      <alignment/>
      <protection/>
    </xf>
    <xf numFmtId="179" fontId="8" fillId="0" borderId="2" xfId="22" applyNumberFormat="1" applyFont="1" applyBorder="1" applyProtection="1">
      <alignment/>
      <protection/>
    </xf>
    <xf numFmtId="179" fontId="8" fillId="0" borderId="3" xfId="22" applyNumberFormat="1" applyFont="1" applyBorder="1" applyProtection="1">
      <alignment/>
      <protection/>
    </xf>
    <xf numFmtId="179" fontId="8" fillId="0" borderId="1" xfId="22" applyNumberFormat="1" applyFont="1" applyFill="1" applyBorder="1" applyProtection="1">
      <alignment/>
      <protection/>
    </xf>
    <xf numFmtId="179" fontId="8" fillId="0" borderId="2" xfId="22" applyNumberFormat="1" applyFont="1" applyFill="1" applyBorder="1" applyProtection="1">
      <alignment/>
      <protection/>
    </xf>
    <xf numFmtId="184" fontId="3" fillId="0" borderId="4" xfId="22" applyNumberFormat="1" applyFont="1" applyBorder="1" applyAlignment="1" applyProtection="1" quotePrefix="1">
      <alignment horizontal="right"/>
      <protection/>
    </xf>
    <xf numFmtId="184" fontId="3" fillId="0" borderId="2" xfId="22" applyNumberFormat="1" applyFont="1" applyBorder="1" applyAlignment="1" applyProtection="1">
      <alignment horizontal="right"/>
      <protection/>
    </xf>
    <xf numFmtId="179" fontId="8" fillId="0" borderId="5" xfId="22" applyNumberFormat="1" applyFont="1" applyBorder="1" applyProtection="1">
      <alignment/>
      <protection/>
    </xf>
    <xf numFmtId="179" fontId="8" fillId="0" borderId="6" xfId="22" applyNumberFormat="1" applyFont="1" applyBorder="1" applyProtection="1">
      <alignment/>
      <protection/>
    </xf>
    <xf numFmtId="179" fontId="8" fillId="0" borderId="7" xfId="22" applyNumberFormat="1" applyFont="1" applyBorder="1" applyProtection="1">
      <alignment/>
      <protection/>
    </xf>
    <xf numFmtId="179" fontId="8" fillId="0" borderId="8" xfId="22" applyNumberFormat="1" applyFont="1" applyBorder="1" applyProtection="1">
      <alignment/>
      <protection/>
    </xf>
    <xf numFmtId="179" fontId="8" fillId="0" borderId="9" xfId="22" applyNumberFormat="1" applyFont="1" applyFill="1" applyBorder="1" applyProtection="1">
      <alignment/>
      <protection/>
    </xf>
    <xf numFmtId="179" fontId="8" fillId="0" borderId="10" xfId="22" applyNumberFormat="1" applyFont="1" applyFill="1" applyBorder="1" applyProtection="1">
      <alignment/>
      <protection/>
    </xf>
    <xf numFmtId="179" fontId="8" fillId="0" borderId="11" xfId="22" applyNumberFormat="1" applyFont="1" applyFill="1" applyBorder="1" applyProtection="1">
      <alignment/>
      <protection/>
    </xf>
    <xf numFmtId="179" fontId="8" fillId="0" borderId="12" xfId="22" applyNumberFormat="1" applyFont="1" applyBorder="1" applyProtection="1">
      <alignment/>
      <protection/>
    </xf>
    <xf numFmtId="184" fontId="3" fillId="0" borderId="13" xfId="22" applyNumberFormat="1" applyFont="1" applyBorder="1" applyAlignment="1" applyProtection="1" quotePrefix="1">
      <alignment horizontal="right"/>
      <protection/>
    </xf>
    <xf numFmtId="179" fontId="8" fillId="0" borderId="11" xfId="22" applyNumberFormat="1" applyFont="1" applyBorder="1" applyProtection="1">
      <alignment/>
      <protection/>
    </xf>
    <xf numFmtId="184" fontId="3" fillId="0" borderId="5" xfId="22" applyNumberFormat="1" applyFont="1" applyBorder="1" applyAlignment="1" applyProtection="1">
      <alignment horizontal="right"/>
      <protection/>
    </xf>
    <xf numFmtId="184" fontId="3" fillId="0" borderId="1" xfId="22" applyNumberFormat="1" applyFont="1" applyBorder="1" applyAlignment="1" applyProtection="1">
      <alignment horizontal="right"/>
      <protection/>
    </xf>
    <xf numFmtId="184" fontId="3" fillId="0" borderId="10" xfId="22" applyNumberFormat="1" applyFont="1" applyBorder="1" applyAlignment="1" applyProtection="1">
      <alignment horizontal="right"/>
      <protection/>
    </xf>
    <xf numFmtId="184" fontId="3" fillId="0" borderId="6" xfId="22" applyNumberFormat="1" applyFont="1" applyBorder="1" applyAlignment="1" applyProtection="1">
      <alignment horizontal="right"/>
      <protection/>
    </xf>
    <xf numFmtId="184" fontId="3" fillId="0" borderId="1" xfId="22" applyNumberFormat="1" applyFont="1" applyBorder="1" applyAlignment="1" applyProtection="1" quotePrefix="1">
      <alignment horizontal="right"/>
      <protection/>
    </xf>
    <xf numFmtId="184" fontId="3" fillId="0" borderId="14" xfId="22" applyNumberFormat="1" applyFont="1" applyBorder="1" applyAlignment="1" applyProtection="1">
      <alignment horizontal="right"/>
      <protection/>
    </xf>
    <xf numFmtId="184" fontId="3" fillId="0" borderId="15" xfId="22" applyNumberFormat="1" applyFont="1" applyBorder="1" applyAlignment="1" applyProtection="1">
      <alignment horizontal="right"/>
      <protection/>
    </xf>
    <xf numFmtId="184" fontId="3" fillId="0" borderId="8" xfId="22" applyNumberFormat="1" applyFont="1" applyBorder="1" applyAlignment="1" applyProtection="1">
      <alignment horizontal="right"/>
      <protection/>
    </xf>
    <xf numFmtId="184" fontId="3" fillId="0" borderId="3" xfId="22" applyNumberFormat="1" applyFont="1" applyBorder="1" applyAlignment="1" applyProtection="1">
      <alignment horizontal="right"/>
      <protection/>
    </xf>
    <xf numFmtId="184" fontId="3" fillId="0" borderId="16" xfId="22" applyNumberFormat="1" applyFont="1" applyBorder="1" applyAlignment="1" applyProtection="1">
      <alignment horizontal="right"/>
      <protection/>
    </xf>
    <xf numFmtId="184" fontId="3" fillId="0" borderId="13" xfId="22" applyNumberFormat="1" applyFont="1" applyBorder="1" applyAlignment="1" applyProtection="1">
      <alignment horizontal="right"/>
      <protection/>
    </xf>
    <xf numFmtId="184" fontId="3" fillId="0" borderId="4" xfId="22" applyNumberFormat="1" applyFont="1" applyBorder="1" applyAlignment="1" applyProtection="1">
      <alignment horizontal="right"/>
      <protection/>
    </xf>
    <xf numFmtId="184" fontId="3" fillId="0" borderId="17" xfId="22" applyNumberFormat="1" applyFont="1" applyBorder="1" applyAlignment="1" applyProtection="1">
      <alignment horizontal="right"/>
      <protection/>
    </xf>
    <xf numFmtId="184" fontId="3" fillId="0" borderId="18" xfId="22" applyNumberFormat="1" applyFont="1" applyBorder="1" applyAlignment="1" applyProtection="1">
      <alignment horizontal="right"/>
      <protection/>
    </xf>
    <xf numFmtId="184" fontId="3" fillId="0" borderId="19" xfId="22" applyNumberFormat="1" applyFont="1" applyBorder="1" applyAlignment="1" applyProtection="1">
      <alignment horizontal="right"/>
      <protection/>
    </xf>
    <xf numFmtId="0" fontId="5" fillId="0" borderId="0" xfId="22" applyFont="1" applyProtection="1">
      <alignment/>
      <protection/>
    </xf>
    <xf numFmtId="0" fontId="3" fillId="0" borderId="0" xfId="22" applyFont="1" applyProtection="1">
      <alignment/>
      <protection/>
    </xf>
    <xf numFmtId="0" fontId="2" fillId="0" borderId="0" xfId="22" applyFont="1" applyProtection="1">
      <alignment/>
      <protection/>
    </xf>
    <xf numFmtId="0" fontId="6" fillId="0" borderId="0" xfId="22" applyProtection="1">
      <alignment/>
      <protection/>
    </xf>
    <xf numFmtId="0" fontId="3" fillId="0" borderId="20" xfId="22" applyFont="1" applyBorder="1" applyProtection="1">
      <alignment/>
      <protection/>
    </xf>
    <xf numFmtId="0" fontId="3" fillId="0" borderId="21" xfId="22" applyFont="1" applyBorder="1" applyProtection="1">
      <alignment/>
      <protection/>
    </xf>
    <xf numFmtId="0" fontId="3" fillId="0" borderId="22" xfId="22" applyFont="1" applyBorder="1" applyAlignment="1" applyProtection="1">
      <alignment horizontal="center"/>
      <protection/>
    </xf>
    <xf numFmtId="0" fontId="4" fillId="0" borderId="23" xfId="22" applyFont="1" applyBorder="1" applyProtection="1">
      <alignment/>
      <protection/>
    </xf>
    <xf numFmtId="0" fontId="3" fillId="0" borderId="23" xfId="22" applyFont="1" applyBorder="1" applyProtection="1">
      <alignment/>
      <protection/>
    </xf>
    <xf numFmtId="0" fontId="3" fillId="0" borderId="24" xfId="22" applyFont="1" applyBorder="1" applyProtection="1">
      <alignment/>
      <protection/>
    </xf>
    <xf numFmtId="0" fontId="3" fillId="0" borderId="22" xfId="22" applyFont="1" applyBorder="1" applyProtection="1">
      <alignment/>
      <protection/>
    </xf>
    <xf numFmtId="0" fontId="2" fillId="0" borderId="24" xfId="22" applyFont="1" applyBorder="1" applyProtection="1">
      <alignment/>
      <protection/>
    </xf>
    <xf numFmtId="0" fontId="3" fillId="0" borderId="25" xfId="22" applyFont="1" applyBorder="1" applyProtection="1">
      <alignment/>
      <protection/>
    </xf>
    <xf numFmtId="0" fontId="3" fillId="0" borderId="23" xfId="22" applyFont="1" applyBorder="1" applyAlignment="1" applyProtection="1">
      <alignment horizontal="center"/>
      <protection/>
    </xf>
    <xf numFmtId="0" fontId="3" fillId="0" borderId="26" xfId="22" applyFont="1" applyBorder="1" applyAlignment="1" applyProtection="1">
      <alignment horizontal="left"/>
      <protection/>
    </xf>
    <xf numFmtId="0" fontId="3" fillId="0" borderId="27" xfId="22" applyFont="1" applyBorder="1" applyAlignment="1" applyProtection="1">
      <alignment horizontal="left"/>
      <protection/>
    </xf>
    <xf numFmtId="0" fontId="3" fillId="0" borderId="3" xfId="22" applyFont="1" applyBorder="1" applyProtection="1">
      <alignment/>
      <protection/>
    </xf>
    <xf numFmtId="0" fontId="3" fillId="0" borderId="12" xfId="22" applyFont="1" applyBorder="1" applyProtection="1">
      <alignment/>
      <protection/>
    </xf>
    <xf numFmtId="0" fontId="3" fillId="0" borderId="8" xfId="22" applyFont="1" applyBorder="1" applyAlignment="1" applyProtection="1">
      <alignment horizontal="center"/>
      <protection/>
    </xf>
    <xf numFmtId="0" fontId="3" fillId="0" borderId="3" xfId="22" applyFont="1" applyBorder="1" applyAlignment="1" applyProtection="1">
      <alignment horizontal="center"/>
      <protection/>
    </xf>
    <xf numFmtId="0" fontId="3" fillId="0" borderId="28" xfId="22" applyFont="1" applyBorder="1" applyAlignment="1" applyProtection="1">
      <alignment horizontal="center"/>
      <protection/>
    </xf>
    <xf numFmtId="0" fontId="3" fillId="0" borderId="29" xfId="22" applyFont="1" applyBorder="1" applyAlignment="1" applyProtection="1">
      <alignment horizontal="center"/>
      <protection/>
    </xf>
    <xf numFmtId="0" fontId="3" fillId="0" borderId="30" xfId="22" applyFont="1" applyBorder="1" applyAlignment="1" applyProtection="1">
      <alignment horizontal="center"/>
      <protection/>
    </xf>
    <xf numFmtId="0" fontId="3" fillId="0" borderId="9" xfId="22" applyFont="1" applyBorder="1" applyAlignment="1" applyProtection="1">
      <alignment horizontal="center"/>
      <protection/>
    </xf>
    <xf numFmtId="179" fontId="3" fillId="0" borderId="5" xfId="22" applyNumberFormat="1" applyFont="1" applyBorder="1" applyAlignment="1" applyProtection="1">
      <alignment horizontal="right"/>
      <protection/>
    </xf>
    <xf numFmtId="179" fontId="3" fillId="0" borderId="31" xfId="22" applyNumberFormat="1" applyFont="1" applyBorder="1" applyAlignment="1" applyProtection="1">
      <alignment horizontal="right"/>
      <protection/>
    </xf>
    <xf numFmtId="179" fontId="3" fillId="0" borderId="9" xfId="22" applyNumberFormat="1" applyFont="1" applyBorder="1" applyAlignment="1" applyProtection="1">
      <alignment horizontal="right"/>
      <protection/>
    </xf>
    <xf numFmtId="0" fontId="3" fillId="0" borderId="10" xfId="22" applyFont="1" applyBorder="1" applyAlignment="1" applyProtection="1">
      <alignment horizontal="center"/>
      <protection/>
    </xf>
    <xf numFmtId="179" fontId="3" fillId="0" borderId="6" xfId="22" applyNumberFormat="1" applyFont="1" applyBorder="1" applyAlignment="1" applyProtection="1">
      <alignment horizontal="right"/>
      <protection/>
    </xf>
    <xf numFmtId="179" fontId="3" fillId="0" borderId="32" xfId="22" applyNumberFormat="1" applyFont="1" applyBorder="1" applyAlignment="1" applyProtection="1">
      <alignment horizontal="right"/>
      <protection/>
    </xf>
    <xf numFmtId="179" fontId="3" fillId="0" borderId="10" xfId="22" applyNumberFormat="1" applyFont="1" applyBorder="1" applyAlignment="1" applyProtection="1">
      <alignment horizontal="right"/>
      <protection/>
    </xf>
    <xf numFmtId="0" fontId="3" fillId="0" borderId="24" xfId="22" applyFont="1" applyBorder="1" applyAlignment="1" applyProtection="1">
      <alignment horizontal="center"/>
      <protection/>
    </xf>
    <xf numFmtId="0" fontId="2" fillId="0" borderId="33" xfId="22" applyFont="1" applyBorder="1" applyAlignment="1" applyProtection="1" quotePrefix="1">
      <alignment horizontal="center"/>
      <protection/>
    </xf>
    <xf numFmtId="179" fontId="3" fillId="0" borderId="34" xfId="22" applyNumberFormat="1" applyFont="1" applyBorder="1" applyAlignment="1" applyProtection="1">
      <alignment horizontal="right"/>
      <protection/>
    </xf>
    <xf numFmtId="179" fontId="3" fillId="0" borderId="35" xfId="22" applyNumberFormat="1" applyFont="1" applyBorder="1" applyAlignment="1" applyProtection="1">
      <alignment horizontal="right"/>
      <protection/>
    </xf>
    <xf numFmtId="179" fontId="3" fillId="0" borderId="15" xfId="22" applyNumberFormat="1" applyFont="1" applyBorder="1" applyAlignment="1" applyProtection="1">
      <alignment horizontal="right"/>
      <protection/>
    </xf>
    <xf numFmtId="0" fontId="3" fillId="0" borderId="26" xfId="22" applyFont="1" applyBorder="1" applyProtection="1">
      <alignment/>
      <protection/>
    </xf>
    <xf numFmtId="0" fontId="3" fillId="0" borderId="12" xfId="22" applyFont="1" applyBorder="1" applyAlignment="1" applyProtection="1">
      <alignment horizontal="center"/>
      <protection/>
    </xf>
    <xf numFmtId="179" fontId="3" fillId="0" borderId="36" xfId="22" applyNumberFormat="1" applyFont="1" applyBorder="1" applyAlignment="1" applyProtection="1">
      <alignment horizontal="right"/>
      <protection/>
    </xf>
    <xf numFmtId="179" fontId="3" fillId="0" borderId="37" xfId="22" applyNumberFormat="1" applyFont="1" applyBorder="1" applyAlignment="1" applyProtection="1">
      <alignment horizontal="right"/>
      <protection/>
    </xf>
    <xf numFmtId="179" fontId="3" fillId="0" borderId="16" xfId="22" applyNumberFormat="1" applyFont="1" applyBorder="1" applyAlignment="1" applyProtection="1">
      <alignment horizontal="right"/>
      <protection/>
    </xf>
    <xf numFmtId="0" fontId="3" fillId="0" borderId="38" xfId="22" applyFont="1" applyBorder="1" applyAlignment="1" applyProtection="1">
      <alignment horizontal="center"/>
      <protection/>
    </xf>
    <xf numFmtId="0" fontId="2" fillId="0" borderId="33" xfId="22" applyFont="1" applyBorder="1" applyAlignment="1" applyProtection="1">
      <alignment horizontal="center" shrinkToFit="1"/>
      <protection/>
    </xf>
    <xf numFmtId="0" fontId="3" fillId="0" borderId="39" xfId="22" applyFont="1" applyBorder="1" applyProtection="1">
      <alignment/>
      <protection/>
    </xf>
    <xf numFmtId="0" fontId="3" fillId="0" borderId="11" xfId="22" applyFont="1" applyBorder="1" applyAlignment="1" applyProtection="1">
      <alignment horizontal="center"/>
      <protection/>
    </xf>
    <xf numFmtId="179" fontId="3" fillId="0" borderId="40" xfId="22" applyNumberFormat="1" applyFont="1" applyBorder="1" applyAlignment="1" applyProtection="1">
      <alignment horizontal="right"/>
      <protection/>
    </xf>
    <xf numFmtId="179" fontId="3" fillId="0" borderId="41" xfId="22" applyNumberFormat="1" applyFont="1" applyBorder="1" applyAlignment="1" applyProtection="1">
      <alignment horizontal="right"/>
      <protection/>
    </xf>
    <xf numFmtId="179" fontId="3" fillId="0" borderId="19" xfId="22" applyNumberFormat="1" applyFont="1" applyBorder="1" applyAlignment="1" applyProtection="1">
      <alignment horizontal="right"/>
      <protection/>
    </xf>
    <xf numFmtId="0" fontId="3" fillId="0" borderId="42" xfId="22" applyFont="1" applyBorder="1" applyAlignment="1" applyProtection="1">
      <alignment horizontal="left"/>
      <protection/>
    </xf>
    <xf numFmtId="0" fontId="3" fillId="0" borderId="43" xfId="22" applyFont="1" applyBorder="1" applyAlignment="1" applyProtection="1">
      <alignment horizontal="left"/>
      <protection/>
    </xf>
    <xf numFmtId="0" fontId="3" fillId="0" borderId="0" xfId="22" applyFont="1" applyAlignment="1" applyProtection="1">
      <alignment shrinkToFit="1"/>
      <protection/>
    </xf>
    <xf numFmtId="0" fontId="10" fillId="0" borderId="0" xfId="22" applyFont="1" applyProtection="1">
      <alignment/>
      <protection/>
    </xf>
    <xf numFmtId="0" fontId="9" fillId="0" borderId="0" xfId="22" applyFont="1" applyProtection="1">
      <alignment/>
      <protection/>
    </xf>
    <xf numFmtId="0" fontId="3" fillId="0" borderId="0" xfId="21" applyFont="1" applyProtection="1">
      <alignment/>
      <protection/>
    </xf>
    <xf numFmtId="179" fontId="6" fillId="0" borderId="0" xfId="22" applyNumberFormat="1" applyProtection="1">
      <alignment/>
      <protection/>
    </xf>
    <xf numFmtId="0" fontId="3" fillId="0" borderId="39" xfId="22" applyFont="1" applyBorder="1" applyAlignment="1" applyProtection="1">
      <alignment horizontal="center"/>
      <protection/>
    </xf>
    <xf numFmtId="0" fontId="6" fillId="0" borderId="44" xfId="22" applyBorder="1" applyAlignment="1" applyProtection="1">
      <alignment horizontal="center"/>
      <protection/>
    </xf>
    <xf numFmtId="0" fontId="6" fillId="0" borderId="45" xfId="22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4"/>
  <sheetViews>
    <sheetView showGridLines="0" showZero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8.66015625" defaultRowHeight="18"/>
  <cols>
    <col min="1" max="1" width="0.91796875" style="36" customWidth="1"/>
    <col min="2" max="2" width="3.08203125" style="36" customWidth="1"/>
    <col min="3" max="3" width="13" style="36" customWidth="1"/>
    <col min="4" max="16" width="7.16015625" style="36" customWidth="1"/>
    <col min="17" max="17" width="1.16796875" style="36" customWidth="1"/>
    <col min="18" max="16384" width="7.16015625" style="36" customWidth="1"/>
  </cols>
  <sheetData>
    <row r="2" spans="2:17" ht="13.5">
      <c r="B2" s="33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ht="14.25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 t="s">
        <v>25</v>
      </c>
      <c r="N3" s="37"/>
      <c r="O3" s="37"/>
      <c r="P3" s="37"/>
      <c r="Q3" s="35"/>
    </row>
    <row r="4" spans="2:17" ht="13.5">
      <c r="B4" s="38"/>
      <c r="C4" s="39" t="s">
        <v>27</v>
      </c>
      <c r="D4" s="40"/>
      <c r="E4" s="41"/>
      <c r="F4" s="41"/>
      <c r="G4" s="41"/>
      <c r="H4" s="41"/>
      <c r="I4" s="42"/>
      <c r="J4" s="34"/>
      <c r="K4" s="34"/>
      <c r="L4" s="34"/>
      <c r="M4" s="42"/>
      <c r="N4" s="34"/>
      <c r="O4" s="34"/>
      <c r="P4" s="43"/>
      <c r="Q4" s="44"/>
    </row>
    <row r="5" spans="2:17" ht="13.5">
      <c r="B5" s="42"/>
      <c r="C5" s="45"/>
      <c r="D5" s="46" t="s">
        <v>33</v>
      </c>
      <c r="E5" s="46" t="s">
        <v>39</v>
      </c>
      <c r="F5" s="46" t="s">
        <v>40</v>
      </c>
      <c r="G5" s="46" t="s">
        <v>41</v>
      </c>
      <c r="H5" s="46" t="s">
        <v>42</v>
      </c>
      <c r="I5" s="88" t="s">
        <v>29</v>
      </c>
      <c r="J5" s="89"/>
      <c r="K5" s="89"/>
      <c r="L5" s="90"/>
      <c r="M5" s="88" t="s">
        <v>43</v>
      </c>
      <c r="N5" s="89"/>
      <c r="O5" s="89"/>
      <c r="P5" s="90"/>
      <c r="Q5" s="44"/>
    </row>
    <row r="6" spans="2:17" ht="14.25" thickBot="1">
      <c r="B6" s="47" t="s">
        <v>0</v>
      </c>
      <c r="C6" s="48"/>
      <c r="D6" s="49"/>
      <c r="E6" s="49"/>
      <c r="F6" s="49"/>
      <c r="G6" s="49"/>
      <c r="H6" s="50"/>
      <c r="I6" s="51">
        <v>16</v>
      </c>
      <c r="J6" s="52">
        <v>17</v>
      </c>
      <c r="K6" s="52">
        <v>18</v>
      </c>
      <c r="L6" s="53">
        <v>19</v>
      </c>
      <c r="M6" s="54">
        <v>16</v>
      </c>
      <c r="N6" s="52">
        <v>17</v>
      </c>
      <c r="O6" s="55">
        <v>18</v>
      </c>
      <c r="P6" s="53">
        <v>19</v>
      </c>
      <c r="Q6" s="44"/>
    </row>
    <row r="7" spans="2:17" ht="13.5">
      <c r="B7" s="42"/>
      <c r="C7" s="56" t="s">
        <v>1</v>
      </c>
      <c r="D7" s="8">
        <v>16067</v>
      </c>
      <c r="E7" s="1">
        <v>14613</v>
      </c>
      <c r="F7" s="1">
        <v>14495</v>
      </c>
      <c r="G7" s="4">
        <v>12437</v>
      </c>
      <c r="H7" s="12">
        <v>11150</v>
      </c>
      <c r="I7" s="18">
        <f>IF(AND(D7=0,E7&gt;0),"皆増　",IF(AND(D7&gt;0,E7=0),"皆減　",IF(AND(D7=0,E7=0),"",ROUND((E7-D7)/D7*100,1))))</f>
        <v>-9</v>
      </c>
      <c r="J7" s="19">
        <f>IF(AND(E7=0,F7&gt;0),"皆増　",IF(AND(E7&gt;0,F7=0),"皆減　",IF(AND(E7=0,F7=0),"",ROUND((F7-E7)/E7*100,1))))</f>
        <v>-0.8</v>
      </c>
      <c r="K7" s="19">
        <f>IF(AND(F7=0,G7&gt;0),"皆増　",IF(AND(F7&gt;0,G7=0),"皆減　",IF(AND(F7=0,G7=0),"",ROUND((G7-F7)/F7*100,1))))</f>
        <v>-14.2</v>
      </c>
      <c r="L7" s="20">
        <f>IF(AND(G7=0,H7&gt;0),"皆増　",IF(AND(G7&gt;0,H7=0),"皆減　",IF(AND(G7=0,H7=0),"",ROUND((H7-G7)/G7*100,1))))</f>
        <v>-10.3</v>
      </c>
      <c r="M7" s="57">
        <f>IF(AND($D7=0,E7&gt;0),"皆増　",IF(AND($D7&gt;0,E7=0),"皆減　",IF(AND($D7=0,E7=0),"",ROUND(E7/$D7*100,0))))</f>
        <v>91</v>
      </c>
      <c r="N7" s="58">
        <f aca="true" t="shared" si="0" ref="N7:N37">IF(AND($D7=0,F7&gt;0),"皆増　",IF(AND($D7&gt;0,F7=0),"皆減　",IF(AND($D7=0,F7=0),"",ROUND(F7/$D7*100,0))))</f>
        <v>90</v>
      </c>
      <c r="O7" s="58">
        <f aca="true" t="shared" si="1" ref="O7:O37">IF(AND($D7=0,G7&gt;0),"皆増　",IF(AND($D7&gt;0,G7=0),"皆減　",IF(AND($D7=0,G7=0),"",ROUND(G7/$D7*100,0))))</f>
        <v>77</v>
      </c>
      <c r="P7" s="59">
        <f aca="true" t="shared" si="2" ref="P7:P37">IF(AND($D7=0,H7&gt;0),"皆増　",IF(AND($D7&gt;0,H7=0),"皆減　",IF(AND($D7=0,H7=0),"",ROUND(H7/$D7*100,0))))</f>
        <v>69</v>
      </c>
      <c r="Q7" s="44"/>
    </row>
    <row r="8" spans="2:17" ht="13.5">
      <c r="B8" s="42"/>
      <c r="C8" s="60" t="s">
        <v>37</v>
      </c>
      <c r="D8" s="9"/>
      <c r="E8" s="1"/>
      <c r="F8" s="1"/>
      <c r="G8" s="4"/>
      <c r="H8" s="13">
        <v>0</v>
      </c>
      <c r="I8" s="21">
        <f aca="true" t="shared" si="3" ref="I8:I37">IF(AND(D8=0,E8&gt;0),"皆増　",IF(AND(D8&gt;0,E8=0),"皆減　",IF(AND(D8=0,E8=0),"",ROUND((E8-D8)/D8*100,1))))</f>
      </c>
      <c r="J8" s="19">
        <f aca="true" t="shared" si="4" ref="J8:J37">IF(AND(E8=0,F8&gt;0),"皆増　",IF(AND(E8&gt;0,F8=0),"皆減　",IF(AND(E8=0,F8=0),"",ROUND((F8-E8)/E8*100,1))))</f>
      </c>
      <c r="K8" s="19">
        <f aca="true" t="shared" si="5" ref="K8:K37">IF(AND(F8=0,G8&gt;0),"皆増　",IF(AND(F8&gt;0,G8=0),"皆減　",IF(AND(F8=0,G8=0),"",ROUND((G8-F8)/F8*100,1))))</f>
      </c>
      <c r="L8" s="20">
        <f aca="true" t="shared" si="6" ref="L8:L37">IF(AND(G8=0,H8&gt;0),"皆増　",IF(AND(G8&gt;0,H8=0),"皆減　",IF(AND(G8=0,H8=0),"",ROUND((H8-G8)/G8*100,1))))</f>
      </c>
      <c r="M8" s="61">
        <f aca="true" t="shared" si="7" ref="M8:M37">IF(AND($D8=0,E8&gt;0),"皆増　",IF(AND($D8&gt;0,E8=0),"皆減　",IF(AND($D8=0,E8=0),"",ROUND(E8/$D8*100,0))))</f>
      </c>
      <c r="N8" s="62">
        <f t="shared" si="0"/>
      </c>
      <c r="O8" s="62">
        <f t="shared" si="1"/>
      </c>
      <c r="P8" s="63">
        <f t="shared" si="2"/>
      </c>
      <c r="Q8" s="44"/>
    </row>
    <row r="9" spans="2:17" ht="13.5">
      <c r="B9" s="42"/>
      <c r="C9" s="60" t="s">
        <v>3</v>
      </c>
      <c r="D9" s="9">
        <v>395</v>
      </c>
      <c r="E9" s="1">
        <v>317</v>
      </c>
      <c r="F9" s="1">
        <v>23</v>
      </c>
      <c r="G9" s="4">
        <v>229</v>
      </c>
      <c r="H9" s="13">
        <v>5</v>
      </c>
      <c r="I9" s="21">
        <f t="shared" si="3"/>
        <v>-19.7</v>
      </c>
      <c r="J9" s="6">
        <f t="shared" si="4"/>
        <v>-92.7</v>
      </c>
      <c r="K9" s="19">
        <f t="shared" si="5"/>
        <v>895.7</v>
      </c>
      <c r="L9" s="20">
        <f t="shared" si="6"/>
        <v>-97.8</v>
      </c>
      <c r="M9" s="61">
        <f t="shared" si="7"/>
        <v>80</v>
      </c>
      <c r="N9" s="62">
        <f t="shared" si="0"/>
        <v>6</v>
      </c>
      <c r="O9" s="62">
        <f t="shared" si="1"/>
        <v>58</v>
      </c>
      <c r="P9" s="63">
        <f t="shared" si="2"/>
        <v>1</v>
      </c>
      <c r="Q9" s="44"/>
    </row>
    <row r="10" spans="2:17" ht="13.5">
      <c r="B10" s="64" t="s">
        <v>4</v>
      </c>
      <c r="C10" s="60" t="s">
        <v>5</v>
      </c>
      <c r="D10" s="9">
        <v>597</v>
      </c>
      <c r="E10" s="1">
        <v>910</v>
      </c>
      <c r="F10" s="1">
        <v>177</v>
      </c>
      <c r="G10" s="4">
        <v>198</v>
      </c>
      <c r="H10" s="13">
        <v>142</v>
      </c>
      <c r="I10" s="21">
        <f t="shared" si="3"/>
        <v>52.4</v>
      </c>
      <c r="J10" s="19">
        <f t="shared" si="4"/>
        <v>-80.5</v>
      </c>
      <c r="K10" s="19">
        <f t="shared" si="5"/>
        <v>11.9</v>
      </c>
      <c r="L10" s="20">
        <f t="shared" si="6"/>
        <v>-28.3</v>
      </c>
      <c r="M10" s="61">
        <f t="shared" si="7"/>
        <v>152</v>
      </c>
      <c r="N10" s="62">
        <f t="shared" si="0"/>
        <v>30</v>
      </c>
      <c r="O10" s="62">
        <f t="shared" si="1"/>
        <v>33</v>
      </c>
      <c r="P10" s="63">
        <f t="shared" si="2"/>
        <v>24</v>
      </c>
      <c r="Q10" s="44"/>
    </row>
    <row r="11" spans="2:17" ht="13.5">
      <c r="B11" s="42"/>
      <c r="C11" s="60" t="s">
        <v>6</v>
      </c>
      <c r="D11" s="9">
        <v>19973</v>
      </c>
      <c r="E11" s="1">
        <v>2183</v>
      </c>
      <c r="F11" s="1">
        <v>1827</v>
      </c>
      <c r="G11" s="4">
        <v>2569</v>
      </c>
      <c r="H11" s="13">
        <v>4550</v>
      </c>
      <c r="I11" s="21">
        <f t="shared" si="3"/>
        <v>-89.1</v>
      </c>
      <c r="J11" s="19">
        <f t="shared" si="4"/>
        <v>-16.3</v>
      </c>
      <c r="K11" s="19">
        <f t="shared" si="5"/>
        <v>40.6</v>
      </c>
      <c r="L11" s="20">
        <f t="shared" si="6"/>
        <v>77.1</v>
      </c>
      <c r="M11" s="61">
        <f t="shared" si="7"/>
        <v>11</v>
      </c>
      <c r="N11" s="62">
        <f t="shared" si="0"/>
        <v>9</v>
      </c>
      <c r="O11" s="62">
        <f t="shared" si="1"/>
        <v>13</v>
      </c>
      <c r="P11" s="63">
        <f t="shared" si="2"/>
        <v>23</v>
      </c>
      <c r="Q11" s="44"/>
    </row>
    <row r="12" spans="2:17" ht="13.5">
      <c r="B12" s="42"/>
      <c r="C12" s="60" t="s">
        <v>7</v>
      </c>
      <c r="D12" s="9">
        <v>10392</v>
      </c>
      <c r="E12" s="1">
        <v>8541</v>
      </c>
      <c r="F12" s="1">
        <v>15079</v>
      </c>
      <c r="G12" s="4">
        <v>15030</v>
      </c>
      <c r="H12" s="13">
        <v>14875</v>
      </c>
      <c r="I12" s="21">
        <f t="shared" si="3"/>
        <v>-17.8</v>
      </c>
      <c r="J12" s="19">
        <f t="shared" si="4"/>
        <v>76.5</v>
      </c>
      <c r="K12" s="19">
        <f t="shared" si="5"/>
        <v>-0.3</v>
      </c>
      <c r="L12" s="20">
        <f t="shared" si="6"/>
        <v>-1</v>
      </c>
      <c r="M12" s="61">
        <f t="shared" si="7"/>
        <v>82</v>
      </c>
      <c r="N12" s="62">
        <f t="shared" si="0"/>
        <v>145</v>
      </c>
      <c r="O12" s="62">
        <f t="shared" si="1"/>
        <v>145</v>
      </c>
      <c r="P12" s="63">
        <f t="shared" si="2"/>
        <v>143</v>
      </c>
      <c r="Q12" s="44"/>
    </row>
    <row r="13" spans="2:17" ht="13.5">
      <c r="B13" s="64" t="s">
        <v>8</v>
      </c>
      <c r="C13" s="60" t="s">
        <v>9</v>
      </c>
      <c r="D13" s="9">
        <v>2071</v>
      </c>
      <c r="E13" s="1">
        <v>628</v>
      </c>
      <c r="F13" s="1">
        <v>1816</v>
      </c>
      <c r="G13" s="4">
        <v>2604</v>
      </c>
      <c r="H13" s="13">
        <v>1274</v>
      </c>
      <c r="I13" s="21">
        <f t="shared" si="3"/>
        <v>-69.7</v>
      </c>
      <c r="J13" s="19">
        <f t="shared" si="4"/>
        <v>189.2</v>
      </c>
      <c r="K13" s="19">
        <f t="shared" si="5"/>
        <v>43.4</v>
      </c>
      <c r="L13" s="20">
        <f t="shared" si="6"/>
        <v>-51.1</v>
      </c>
      <c r="M13" s="61">
        <f t="shared" si="7"/>
        <v>30</v>
      </c>
      <c r="N13" s="62">
        <f t="shared" si="0"/>
        <v>88</v>
      </c>
      <c r="O13" s="62">
        <f t="shared" si="1"/>
        <v>126</v>
      </c>
      <c r="P13" s="63">
        <f t="shared" si="2"/>
        <v>62</v>
      </c>
      <c r="Q13" s="44"/>
    </row>
    <row r="14" spans="2:17" ht="13.5">
      <c r="B14" s="64"/>
      <c r="C14" s="60" t="s">
        <v>30</v>
      </c>
      <c r="D14" s="9"/>
      <c r="E14" s="1">
        <v>0</v>
      </c>
      <c r="F14" s="1"/>
      <c r="G14" s="4"/>
      <c r="H14" s="13">
        <v>0</v>
      </c>
      <c r="I14" s="21">
        <f t="shared" si="3"/>
      </c>
      <c r="J14" s="19">
        <f t="shared" si="4"/>
      </c>
      <c r="K14" s="19">
        <f t="shared" si="5"/>
      </c>
      <c r="L14" s="20">
        <f t="shared" si="6"/>
      </c>
      <c r="M14" s="61">
        <f t="shared" si="7"/>
      </c>
      <c r="N14" s="62">
        <f t="shared" si="0"/>
      </c>
      <c r="O14" s="62">
        <f t="shared" si="1"/>
      </c>
      <c r="P14" s="63">
        <f t="shared" si="2"/>
      </c>
      <c r="Q14" s="44"/>
    </row>
    <row r="15" spans="2:17" ht="13.5">
      <c r="B15" s="42"/>
      <c r="C15" s="60" t="s">
        <v>10</v>
      </c>
      <c r="D15" s="9">
        <v>0</v>
      </c>
      <c r="E15" s="1">
        <v>49</v>
      </c>
      <c r="F15" s="1"/>
      <c r="G15" s="4"/>
      <c r="H15" s="13">
        <v>3</v>
      </c>
      <c r="I15" s="21" t="str">
        <f t="shared" si="3"/>
        <v>皆増　</v>
      </c>
      <c r="J15" s="19" t="str">
        <f t="shared" si="4"/>
        <v>皆減　</v>
      </c>
      <c r="K15" s="19">
        <f t="shared" si="5"/>
      </c>
      <c r="L15" s="20" t="str">
        <f t="shared" si="6"/>
        <v>皆増　</v>
      </c>
      <c r="M15" s="61" t="str">
        <f t="shared" si="7"/>
        <v>皆増　</v>
      </c>
      <c r="N15" s="62">
        <f t="shared" si="0"/>
      </c>
      <c r="O15" s="62">
        <f t="shared" si="1"/>
      </c>
      <c r="P15" s="63" t="str">
        <f t="shared" si="2"/>
        <v>皆増　</v>
      </c>
      <c r="Q15" s="44"/>
    </row>
    <row r="16" spans="2:17" ht="13.5">
      <c r="B16" s="64" t="s">
        <v>31</v>
      </c>
      <c r="C16" s="60" t="s">
        <v>12</v>
      </c>
      <c r="D16" s="9"/>
      <c r="E16" s="1"/>
      <c r="F16" s="1"/>
      <c r="G16" s="4"/>
      <c r="H16" s="13">
        <v>0</v>
      </c>
      <c r="I16" s="21">
        <f t="shared" si="3"/>
      </c>
      <c r="J16" s="6">
        <f t="shared" si="4"/>
      </c>
      <c r="K16" s="22">
        <f t="shared" si="5"/>
      </c>
      <c r="L16" s="20">
        <f t="shared" si="6"/>
      </c>
      <c r="M16" s="61">
        <f t="shared" si="7"/>
      </c>
      <c r="N16" s="62">
        <f t="shared" si="0"/>
      </c>
      <c r="O16" s="62">
        <f t="shared" si="1"/>
      </c>
      <c r="P16" s="63">
        <f t="shared" si="2"/>
      </c>
      <c r="Q16" s="44"/>
    </row>
    <row r="17" spans="2:17" ht="13.5">
      <c r="B17" s="42"/>
      <c r="C17" s="60" t="s">
        <v>35</v>
      </c>
      <c r="D17" s="9"/>
      <c r="E17" s="1">
        <v>2</v>
      </c>
      <c r="F17" s="1">
        <v>40</v>
      </c>
      <c r="G17" s="4">
        <v>1</v>
      </c>
      <c r="H17" s="13">
        <v>5</v>
      </c>
      <c r="I17" s="21" t="str">
        <f t="shared" si="3"/>
        <v>皆増　</v>
      </c>
      <c r="J17" s="19">
        <f t="shared" si="4"/>
        <v>1900</v>
      </c>
      <c r="K17" s="19">
        <f t="shared" si="5"/>
        <v>-97.5</v>
      </c>
      <c r="L17" s="20">
        <f t="shared" si="6"/>
        <v>400</v>
      </c>
      <c r="M17" s="61" t="str">
        <f t="shared" si="7"/>
        <v>皆増　</v>
      </c>
      <c r="N17" s="62" t="str">
        <f t="shared" si="0"/>
        <v>皆増　</v>
      </c>
      <c r="O17" s="62" t="str">
        <f t="shared" si="1"/>
        <v>皆増　</v>
      </c>
      <c r="P17" s="63" t="str">
        <f t="shared" si="2"/>
        <v>皆増　</v>
      </c>
      <c r="Q17" s="44"/>
    </row>
    <row r="18" spans="2:17" ht="13.5">
      <c r="B18" s="42"/>
      <c r="C18" s="60" t="s">
        <v>13</v>
      </c>
      <c r="D18" s="9"/>
      <c r="E18" s="1">
        <v>0</v>
      </c>
      <c r="F18" s="1"/>
      <c r="G18" s="4"/>
      <c r="H18" s="13">
        <v>0</v>
      </c>
      <c r="I18" s="21">
        <f t="shared" si="3"/>
      </c>
      <c r="J18" s="19">
        <f t="shared" si="4"/>
      </c>
      <c r="K18" s="19">
        <f t="shared" si="5"/>
      </c>
      <c r="L18" s="20">
        <f t="shared" si="6"/>
      </c>
      <c r="M18" s="61">
        <f t="shared" si="7"/>
      </c>
      <c r="N18" s="62">
        <f t="shared" si="0"/>
      </c>
      <c r="O18" s="62">
        <f t="shared" si="1"/>
      </c>
      <c r="P18" s="63">
        <f t="shared" si="2"/>
      </c>
      <c r="Q18" s="44"/>
    </row>
    <row r="19" spans="2:17" ht="13.5">
      <c r="B19" s="42"/>
      <c r="C19" s="65" t="s">
        <v>34</v>
      </c>
      <c r="D19" s="10"/>
      <c r="E19" s="2">
        <v>1</v>
      </c>
      <c r="F19" s="2"/>
      <c r="G19" s="5"/>
      <c r="H19" s="14">
        <v>0</v>
      </c>
      <c r="I19" s="23" t="str">
        <f t="shared" si="3"/>
        <v>皆増　</v>
      </c>
      <c r="J19" s="7" t="str">
        <f t="shared" si="4"/>
        <v>皆減　</v>
      </c>
      <c r="K19" s="7">
        <f t="shared" si="5"/>
      </c>
      <c r="L19" s="24">
        <f t="shared" si="6"/>
      </c>
      <c r="M19" s="66" t="str">
        <f t="shared" si="7"/>
        <v>皆増　</v>
      </c>
      <c r="N19" s="67">
        <f t="shared" si="0"/>
      </c>
      <c r="O19" s="67">
        <f t="shared" si="1"/>
      </c>
      <c r="P19" s="68">
        <f t="shared" si="2"/>
      </c>
      <c r="Q19" s="44"/>
    </row>
    <row r="20" spans="2:17" ht="14.25" thickBot="1">
      <c r="B20" s="69"/>
      <c r="C20" s="70" t="s">
        <v>14</v>
      </c>
      <c r="D20" s="11">
        <v>49495</v>
      </c>
      <c r="E20" s="3">
        <v>27244</v>
      </c>
      <c r="F20" s="3">
        <v>33457</v>
      </c>
      <c r="G20" s="3">
        <v>33068</v>
      </c>
      <c r="H20" s="15">
        <v>32004</v>
      </c>
      <c r="I20" s="25">
        <f t="shared" si="3"/>
        <v>-45</v>
      </c>
      <c r="J20" s="26">
        <f t="shared" si="4"/>
        <v>22.8</v>
      </c>
      <c r="K20" s="26">
        <f t="shared" si="5"/>
        <v>-1.2</v>
      </c>
      <c r="L20" s="27">
        <f t="shared" si="6"/>
        <v>-3.2</v>
      </c>
      <c r="M20" s="71">
        <f t="shared" si="7"/>
        <v>55</v>
      </c>
      <c r="N20" s="72">
        <f t="shared" si="0"/>
        <v>68</v>
      </c>
      <c r="O20" s="72">
        <f t="shared" si="1"/>
        <v>67</v>
      </c>
      <c r="P20" s="73">
        <f t="shared" si="2"/>
        <v>65</v>
      </c>
      <c r="Q20" s="44"/>
    </row>
    <row r="21" spans="2:17" ht="13.5">
      <c r="B21" s="42"/>
      <c r="C21" s="60" t="s">
        <v>2</v>
      </c>
      <c r="D21" s="9">
        <v>3433</v>
      </c>
      <c r="E21" s="1">
        <v>4532</v>
      </c>
      <c r="F21" s="1">
        <v>5082</v>
      </c>
      <c r="G21" s="4">
        <v>3668</v>
      </c>
      <c r="H21" s="13">
        <v>1649</v>
      </c>
      <c r="I21" s="21">
        <f t="shared" si="3"/>
        <v>32</v>
      </c>
      <c r="J21" s="19">
        <f t="shared" si="4"/>
        <v>12.1</v>
      </c>
      <c r="K21" s="19">
        <f t="shared" si="5"/>
        <v>-27.8</v>
      </c>
      <c r="L21" s="20">
        <f t="shared" si="6"/>
        <v>-55</v>
      </c>
      <c r="M21" s="61">
        <f t="shared" si="7"/>
        <v>132</v>
      </c>
      <c r="N21" s="62">
        <f t="shared" si="0"/>
        <v>148</v>
      </c>
      <c r="O21" s="62">
        <f t="shared" si="1"/>
        <v>107</v>
      </c>
      <c r="P21" s="63">
        <f t="shared" si="2"/>
        <v>48</v>
      </c>
      <c r="Q21" s="44"/>
    </row>
    <row r="22" spans="2:17" ht="13.5">
      <c r="B22" s="42"/>
      <c r="C22" s="60" t="s">
        <v>15</v>
      </c>
      <c r="D22" s="9">
        <v>0</v>
      </c>
      <c r="E22" s="1">
        <v>56</v>
      </c>
      <c r="F22" s="1"/>
      <c r="G22" s="4"/>
      <c r="H22" s="13">
        <v>277</v>
      </c>
      <c r="I22" s="21" t="str">
        <f t="shared" si="3"/>
        <v>皆増　</v>
      </c>
      <c r="J22" s="19" t="str">
        <f t="shared" si="4"/>
        <v>皆減　</v>
      </c>
      <c r="K22" s="19">
        <f t="shared" si="5"/>
      </c>
      <c r="L22" s="20" t="str">
        <f t="shared" si="6"/>
        <v>皆増　</v>
      </c>
      <c r="M22" s="61" t="str">
        <f t="shared" si="7"/>
        <v>皆増　</v>
      </c>
      <c r="N22" s="62">
        <f t="shared" si="0"/>
      </c>
      <c r="O22" s="62">
        <f t="shared" si="1"/>
      </c>
      <c r="P22" s="63" t="str">
        <f t="shared" si="2"/>
        <v>皆増　</v>
      </c>
      <c r="Q22" s="44"/>
    </row>
    <row r="23" spans="2:17" ht="13.5">
      <c r="B23" s="42"/>
      <c r="C23" s="60" t="s">
        <v>26</v>
      </c>
      <c r="D23" s="9"/>
      <c r="E23" s="1">
        <v>0</v>
      </c>
      <c r="F23" s="1"/>
      <c r="G23" s="4"/>
      <c r="H23" s="13">
        <v>0</v>
      </c>
      <c r="I23" s="16">
        <f t="shared" si="3"/>
      </c>
      <c r="J23" s="19">
        <f t="shared" si="4"/>
      </c>
      <c r="K23" s="19">
        <f t="shared" si="5"/>
      </c>
      <c r="L23" s="20">
        <f t="shared" si="6"/>
      </c>
      <c r="M23" s="61">
        <f t="shared" si="7"/>
      </c>
      <c r="N23" s="62">
        <f t="shared" si="0"/>
      </c>
      <c r="O23" s="62">
        <f t="shared" si="1"/>
      </c>
      <c r="P23" s="63">
        <f t="shared" si="2"/>
      </c>
      <c r="Q23" s="44"/>
    </row>
    <row r="24" spans="2:17" ht="13.5">
      <c r="B24" s="42"/>
      <c r="C24" s="60" t="s">
        <v>7</v>
      </c>
      <c r="D24" s="9">
        <v>30122</v>
      </c>
      <c r="E24" s="1">
        <v>27273</v>
      </c>
      <c r="F24" s="1">
        <v>18601</v>
      </c>
      <c r="G24" s="4">
        <v>15563</v>
      </c>
      <c r="H24" s="13">
        <v>15706</v>
      </c>
      <c r="I24" s="21">
        <f t="shared" si="3"/>
        <v>-9.5</v>
      </c>
      <c r="J24" s="19">
        <f t="shared" si="4"/>
        <v>-31.8</v>
      </c>
      <c r="K24" s="19">
        <f t="shared" si="5"/>
        <v>-16.3</v>
      </c>
      <c r="L24" s="20">
        <f t="shared" si="6"/>
        <v>0.9</v>
      </c>
      <c r="M24" s="61">
        <f t="shared" si="7"/>
        <v>91</v>
      </c>
      <c r="N24" s="62">
        <f t="shared" si="0"/>
        <v>62</v>
      </c>
      <c r="O24" s="62">
        <f t="shared" si="1"/>
        <v>52</v>
      </c>
      <c r="P24" s="63">
        <f t="shared" si="2"/>
        <v>52</v>
      </c>
      <c r="Q24" s="44"/>
    </row>
    <row r="25" spans="2:17" ht="13.5">
      <c r="B25" s="64" t="s">
        <v>4</v>
      </c>
      <c r="C25" s="60" t="s">
        <v>9</v>
      </c>
      <c r="D25" s="9">
        <v>7447</v>
      </c>
      <c r="E25" s="1">
        <v>5174</v>
      </c>
      <c r="F25" s="1">
        <v>4565</v>
      </c>
      <c r="G25" s="4">
        <v>3867</v>
      </c>
      <c r="H25" s="13">
        <v>5594</v>
      </c>
      <c r="I25" s="21">
        <f t="shared" si="3"/>
        <v>-30.5</v>
      </c>
      <c r="J25" s="19">
        <f t="shared" si="4"/>
        <v>-11.8</v>
      </c>
      <c r="K25" s="19">
        <f t="shared" si="5"/>
        <v>-15.3</v>
      </c>
      <c r="L25" s="20">
        <f t="shared" si="6"/>
        <v>44.7</v>
      </c>
      <c r="M25" s="61">
        <f t="shared" si="7"/>
        <v>69</v>
      </c>
      <c r="N25" s="62">
        <f t="shared" si="0"/>
        <v>61</v>
      </c>
      <c r="O25" s="62">
        <f t="shared" si="1"/>
        <v>52</v>
      </c>
      <c r="P25" s="63">
        <f t="shared" si="2"/>
        <v>75</v>
      </c>
      <c r="Q25" s="44"/>
    </row>
    <row r="26" spans="2:17" ht="13.5">
      <c r="B26" s="42"/>
      <c r="C26" s="60" t="s">
        <v>16</v>
      </c>
      <c r="D26" s="9">
        <v>5763</v>
      </c>
      <c r="E26" s="1">
        <v>6822</v>
      </c>
      <c r="F26" s="1">
        <v>3914</v>
      </c>
      <c r="G26" s="4">
        <v>3135</v>
      </c>
      <c r="H26" s="13">
        <v>2112</v>
      </c>
      <c r="I26" s="21">
        <f t="shared" si="3"/>
        <v>18.4</v>
      </c>
      <c r="J26" s="19">
        <f t="shared" si="4"/>
        <v>-42.6</v>
      </c>
      <c r="K26" s="19">
        <f t="shared" si="5"/>
        <v>-19.9</v>
      </c>
      <c r="L26" s="20">
        <f t="shared" si="6"/>
        <v>-32.6</v>
      </c>
      <c r="M26" s="61">
        <f t="shared" si="7"/>
        <v>118</v>
      </c>
      <c r="N26" s="62">
        <f t="shared" si="0"/>
        <v>68</v>
      </c>
      <c r="O26" s="62">
        <f t="shared" si="1"/>
        <v>54</v>
      </c>
      <c r="P26" s="63">
        <f t="shared" si="2"/>
        <v>37</v>
      </c>
      <c r="Q26" s="44"/>
    </row>
    <row r="27" spans="2:17" ht="13.5">
      <c r="B27" s="64" t="s">
        <v>17</v>
      </c>
      <c r="C27" s="60" t="s">
        <v>18</v>
      </c>
      <c r="D27" s="9">
        <v>989</v>
      </c>
      <c r="E27" s="1">
        <v>503</v>
      </c>
      <c r="F27" s="1">
        <v>424</v>
      </c>
      <c r="G27" s="4">
        <v>267</v>
      </c>
      <c r="H27" s="13">
        <v>260</v>
      </c>
      <c r="I27" s="21">
        <f t="shared" si="3"/>
        <v>-49.1</v>
      </c>
      <c r="J27" s="19">
        <f t="shared" si="4"/>
        <v>-15.7</v>
      </c>
      <c r="K27" s="19">
        <f t="shared" si="5"/>
        <v>-37</v>
      </c>
      <c r="L27" s="20">
        <f t="shared" si="6"/>
        <v>-2.6</v>
      </c>
      <c r="M27" s="61">
        <f t="shared" si="7"/>
        <v>51</v>
      </c>
      <c r="N27" s="62">
        <f t="shared" si="0"/>
        <v>43</v>
      </c>
      <c r="O27" s="62">
        <f t="shared" si="1"/>
        <v>27</v>
      </c>
      <c r="P27" s="63">
        <f t="shared" si="2"/>
        <v>26</v>
      </c>
      <c r="Q27" s="44"/>
    </row>
    <row r="28" spans="2:17" ht="13.5">
      <c r="B28" s="42"/>
      <c r="C28" s="60" t="s">
        <v>19</v>
      </c>
      <c r="D28" s="9"/>
      <c r="E28" s="1"/>
      <c r="F28" s="1"/>
      <c r="G28" s="4"/>
      <c r="H28" s="13">
        <v>0</v>
      </c>
      <c r="I28" s="28">
        <f t="shared" si="3"/>
      </c>
      <c r="J28" s="19">
        <f t="shared" si="4"/>
      </c>
      <c r="K28" s="19">
        <f t="shared" si="5"/>
      </c>
      <c r="L28" s="20">
        <f t="shared" si="6"/>
      </c>
      <c r="M28" s="61">
        <f t="shared" si="7"/>
      </c>
      <c r="N28" s="62">
        <f t="shared" si="0"/>
      </c>
      <c r="O28" s="62">
        <f t="shared" si="1"/>
      </c>
      <c r="P28" s="63">
        <f t="shared" si="2"/>
      </c>
      <c r="Q28" s="44"/>
    </row>
    <row r="29" spans="2:17" ht="13.5">
      <c r="B29" s="64" t="s">
        <v>8</v>
      </c>
      <c r="C29" s="60" t="s">
        <v>20</v>
      </c>
      <c r="D29" s="9">
        <v>304</v>
      </c>
      <c r="E29" s="1">
        <v>399</v>
      </c>
      <c r="F29" s="1">
        <v>371</v>
      </c>
      <c r="G29" s="4">
        <v>307</v>
      </c>
      <c r="H29" s="13">
        <v>248</v>
      </c>
      <c r="I29" s="21">
        <f t="shared" si="3"/>
        <v>31.3</v>
      </c>
      <c r="J29" s="19">
        <f t="shared" si="4"/>
        <v>-7</v>
      </c>
      <c r="K29" s="19">
        <f t="shared" si="5"/>
        <v>-17.3</v>
      </c>
      <c r="L29" s="20">
        <f t="shared" si="6"/>
        <v>-19.2</v>
      </c>
      <c r="M29" s="61">
        <f t="shared" si="7"/>
        <v>131</v>
      </c>
      <c r="N29" s="62">
        <f t="shared" si="0"/>
        <v>122</v>
      </c>
      <c r="O29" s="62">
        <f t="shared" si="1"/>
        <v>101</v>
      </c>
      <c r="P29" s="63">
        <f t="shared" si="2"/>
        <v>82</v>
      </c>
      <c r="Q29" s="44"/>
    </row>
    <row r="30" spans="2:17" ht="13.5">
      <c r="B30" s="42"/>
      <c r="C30" s="60" t="s">
        <v>21</v>
      </c>
      <c r="D30" s="9">
        <v>63</v>
      </c>
      <c r="E30" s="1">
        <v>43</v>
      </c>
      <c r="F30" s="1">
        <v>39</v>
      </c>
      <c r="G30" s="4">
        <v>36</v>
      </c>
      <c r="H30" s="13">
        <v>246</v>
      </c>
      <c r="I30" s="21">
        <f t="shared" si="3"/>
        <v>-31.7</v>
      </c>
      <c r="J30" s="19">
        <f t="shared" si="4"/>
        <v>-9.3</v>
      </c>
      <c r="K30" s="19">
        <f t="shared" si="5"/>
        <v>-7.7</v>
      </c>
      <c r="L30" s="20">
        <f t="shared" si="6"/>
        <v>583.3</v>
      </c>
      <c r="M30" s="61">
        <f t="shared" si="7"/>
        <v>68</v>
      </c>
      <c r="N30" s="62">
        <f t="shared" si="0"/>
        <v>62</v>
      </c>
      <c r="O30" s="62">
        <f t="shared" si="1"/>
        <v>57</v>
      </c>
      <c r="P30" s="63">
        <f t="shared" si="2"/>
        <v>390</v>
      </c>
      <c r="Q30" s="44"/>
    </row>
    <row r="31" spans="2:17" ht="13.5">
      <c r="B31" s="64" t="s">
        <v>11</v>
      </c>
      <c r="C31" s="60" t="s">
        <v>22</v>
      </c>
      <c r="D31" s="9">
        <v>59</v>
      </c>
      <c r="E31" s="1">
        <v>43</v>
      </c>
      <c r="F31" s="1">
        <v>48</v>
      </c>
      <c r="G31" s="4">
        <v>119</v>
      </c>
      <c r="H31" s="13">
        <v>60</v>
      </c>
      <c r="I31" s="21">
        <f t="shared" si="3"/>
        <v>-27.1</v>
      </c>
      <c r="J31" s="19">
        <f t="shared" si="4"/>
        <v>11.6</v>
      </c>
      <c r="K31" s="19">
        <f t="shared" si="5"/>
        <v>147.9</v>
      </c>
      <c r="L31" s="20">
        <f t="shared" si="6"/>
        <v>-49.6</v>
      </c>
      <c r="M31" s="61">
        <f t="shared" si="7"/>
        <v>73</v>
      </c>
      <c r="N31" s="62">
        <f t="shared" si="0"/>
        <v>81</v>
      </c>
      <c r="O31" s="62">
        <f t="shared" si="1"/>
        <v>202</v>
      </c>
      <c r="P31" s="63">
        <f t="shared" si="2"/>
        <v>102</v>
      </c>
      <c r="Q31" s="44"/>
    </row>
    <row r="32" spans="2:17" ht="13.5">
      <c r="B32" s="42"/>
      <c r="C32" s="60" t="s">
        <v>10</v>
      </c>
      <c r="D32" s="9"/>
      <c r="E32" s="1"/>
      <c r="F32" s="1">
        <v>10</v>
      </c>
      <c r="G32" s="4"/>
      <c r="H32" s="13">
        <v>0</v>
      </c>
      <c r="I32" s="21">
        <f t="shared" si="3"/>
      </c>
      <c r="J32" s="29" t="str">
        <f t="shared" si="4"/>
        <v>皆増　</v>
      </c>
      <c r="K32" s="22" t="str">
        <f t="shared" si="5"/>
        <v>皆減　</v>
      </c>
      <c r="L32" s="20">
        <f t="shared" si="6"/>
      </c>
      <c r="M32" s="61">
        <f t="shared" si="7"/>
      </c>
      <c r="N32" s="62" t="str">
        <f t="shared" si="0"/>
        <v>皆増　</v>
      </c>
      <c r="O32" s="62">
        <f t="shared" si="1"/>
      </c>
      <c r="P32" s="63">
        <f t="shared" si="2"/>
      </c>
      <c r="Q32" s="44"/>
    </row>
    <row r="33" spans="2:17" ht="13.5">
      <c r="B33" s="42"/>
      <c r="C33" s="60" t="s">
        <v>23</v>
      </c>
      <c r="D33" s="9">
        <v>89</v>
      </c>
      <c r="E33" s="1">
        <v>274</v>
      </c>
      <c r="F33" s="1">
        <v>41</v>
      </c>
      <c r="G33" s="4">
        <v>39</v>
      </c>
      <c r="H33" s="13">
        <v>138</v>
      </c>
      <c r="I33" s="21">
        <f t="shared" si="3"/>
        <v>207.9</v>
      </c>
      <c r="J33" s="19">
        <f t="shared" si="4"/>
        <v>-85</v>
      </c>
      <c r="K33" s="19">
        <f t="shared" si="5"/>
        <v>-4.9</v>
      </c>
      <c r="L33" s="20">
        <f t="shared" si="6"/>
        <v>253.8</v>
      </c>
      <c r="M33" s="61">
        <f t="shared" si="7"/>
        <v>308</v>
      </c>
      <c r="N33" s="62">
        <f t="shared" si="0"/>
        <v>46</v>
      </c>
      <c r="O33" s="62">
        <f t="shared" si="1"/>
        <v>44</v>
      </c>
      <c r="P33" s="63">
        <f t="shared" si="2"/>
        <v>155</v>
      </c>
      <c r="Q33" s="44"/>
    </row>
    <row r="34" spans="2:17" ht="13.5">
      <c r="B34" s="42"/>
      <c r="C34" s="74" t="s">
        <v>12</v>
      </c>
      <c r="D34" s="9"/>
      <c r="E34" s="1">
        <v>2</v>
      </c>
      <c r="F34" s="1"/>
      <c r="G34" s="4">
        <v>107</v>
      </c>
      <c r="H34" s="13">
        <v>435</v>
      </c>
      <c r="I34" s="21" t="str">
        <f t="shared" si="3"/>
        <v>皆増　</v>
      </c>
      <c r="J34" s="29" t="str">
        <f t="shared" si="4"/>
        <v>皆減　</v>
      </c>
      <c r="K34" s="19" t="str">
        <f t="shared" si="5"/>
        <v>皆増　</v>
      </c>
      <c r="L34" s="20">
        <f t="shared" si="6"/>
        <v>306.5</v>
      </c>
      <c r="M34" s="61" t="str">
        <f t="shared" si="7"/>
        <v>皆増　</v>
      </c>
      <c r="N34" s="62">
        <f t="shared" si="0"/>
      </c>
      <c r="O34" s="62" t="str">
        <f t="shared" si="1"/>
        <v>皆増　</v>
      </c>
      <c r="P34" s="63" t="str">
        <f t="shared" si="2"/>
        <v>皆増　</v>
      </c>
      <c r="Q34" s="44"/>
    </row>
    <row r="35" spans="2:17" ht="13.5">
      <c r="B35" s="42"/>
      <c r="C35" s="75" t="s">
        <v>35</v>
      </c>
      <c r="D35" s="10">
        <v>187</v>
      </c>
      <c r="E35" s="2">
        <v>37</v>
      </c>
      <c r="F35" s="2">
        <v>299</v>
      </c>
      <c r="G35" s="5">
        <v>439</v>
      </c>
      <c r="H35" s="14">
        <v>1129</v>
      </c>
      <c r="I35" s="30">
        <f t="shared" si="3"/>
        <v>-80.2</v>
      </c>
      <c r="J35" s="7">
        <f t="shared" si="4"/>
        <v>708.1</v>
      </c>
      <c r="K35" s="7">
        <f t="shared" si="5"/>
        <v>46.8</v>
      </c>
      <c r="L35" s="24">
        <f t="shared" si="6"/>
        <v>157.2</v>
      </c>
      <c r="M35" s="66">
        <f t="shared" si="7"/>
        <v>20</v>
      </c>
      <c r="N35" s="67">
        <f t="shared" si="0"/>
        <v>160</v>
      </c>
      <c r="O35" s="67">
        <f t="shared" si="1"/>
        <v>235</v>
      </c>
      <c r="P35" s="68">
        <f t="shared" si="2"/>
        <v>604</v>
      </c>
      <c r="Q35" s="44"/>
    </row>
    <row r="36" spans="2:17" ht="13.5">
      <c r="B36" s="76"/>
      <c r="C36" s="77" t="s">
        <v>14</v>
      </c>
      <c r="D36" s="10">
        <v>48456</v>
      </c>
      <c r="E36" s="2">
        <v>45158</v>
      </c>
      <c r="F36" s="2">
        <v>33394</v>
      </c>
      <c r="G36" s="2">
        <v>27547</v>
      </c>
      <c r="H36" s="17">
        <v>27853</v>
      </c>
      <c r="I36" s="31">
        <f t="shared" si="3"/>
        <v>-6.8</v>
      </c>
      <c r="J36" s="7">
        <f t="shared" si="4"/>
        <v>-26.1</v>
      </c>
      <c r="K36" s="7">
        <f t="shared" si="5"/>
        <v>-17.5</v>
      </c>
      <c r="L36" s="32">
        <f t="shared" si="6"/>
        <v>1.1</v>
      </c>
      <c r="M36" s="78">
        <f t="shared" si="7"/>
        <v>93</v>
      </c>
      <c r="N36" s="79">
        <f t="shared" si="0"/>
        <v>69</v>
      </c>
      <c r="O36" s="79">
        <f t="shared" si="1"/>
        <v>57</v>
      </c>
      <c r="P36" s="80">
        <f t="shared" si="2"/>
        <v>57</v>
      </c>
      <c r="Q36" s="44"/>
    </row>
    <row r="37" spans="2:17" ht="14.25" thickBot="1">
      <c r="B37" s="81" t="s">
        <v>24</v>
      </c>
      <c r="C37" s="82"/>
      <c r="D37" s="3">
        <v>97951</v>
      </c>
      <c r="E37" s="3">
        <v>72402</v>
      </c>
      <c r="F37" s="3">
        <v>66851</v>
      </c>
      <c r="G37" s="3">
        <v>60615</v>
      </c>
      <c r="H37" s="15">
        <v>59856</v>
      </c>
      <c r="I37" s="25">
        <f t="shared" si="3"/>
        <v>-26.1</v>
      </c>
      <c r="J37" s="26">
        <f t="shared" si="4"/>
        <v>-7.7</v>
      </c>
      <c r="K37" s="26">
        <f t="shared" si="5"/>
        <v>-9.3</v>
      </c>
      <c r="L37" s="27">
        <f t="shared" si="6"/>
        <v>-1.3</v>
      </c>
      <c r="M37" s="71">
        <f t="shared" si="7"/>
        <v>74</v>
      </c>
      <c r="N37" s="72">
        <f t="shared" si="0"/>
        <v>68</v>
      </c>
      <c r="O37" s="72">
        <f t="shared" si="1"/>
        <v>62</v>
      </c>
      <c r="P37" s="73">
        <f t="shared" si="2"/>
        <v>61</v>
      </c>
      <c r="Q37" s="44"/>
    </row>
    <row r="38" spans="2:17" ht="13.5">
      <c r="B38" s="83" t="s">
        <v>38</v>
      </c>
      <c r="C38" s="34" t="s">
        <v>32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84"/>
    </row>
    <row r="39" spans="2:16" ht="13.5">
      <c r="B39" s="85"/>
      <c r="C39" s="86" t="s">
        <v>36</v>
      </c>
      <c r="H39" s="85"/>
      <c r="I39" s="85"/>
      <c r="J39" s="85"/>
      <c r="K39" s="85"/>
      <c r="L39" s="85"/>
      <c r="M39" s="85"/>
      <c r="N39" s="85"/>
      <c r="O39" s="85"/>
      <c r="P39" s="85"/>
    </row>
    <row r="40" ht="13.5">
      <c r="C40" s="86"/>
    </row>
    <row r="42" spans="7:8" ht="13.5">
      <c r="G42" s="87"/>
      <c r="H42" s="87"/>
    </row>
    <row r="43" spans="7:8" ht="13.5">
      <c r="G43" s="87"/>
      <c r="H43" s="87"/>
    </row>
    <row r="44" spans="7:9" ht="13.5">
      <c r="G44" s="87"/>
      <c r="H44" s="87"/>
      <c r="I44" s="87"/>
    </row>
  </sheetData>
  <sheetProtection sheet="1" objects="1" scenarios="1"/>
  <mergeCells count="2">
    <mergeCell ref="I5:L5"/>
    <mergeCell ref="M5:P5"/>
  </mergeCells>
  <printOptions/>
  <pageMargins left="0.7874015748031497" right="0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2008-10-21T07:51:35Z</cp:lastPrinted>
  <dcterms:created xsi:type="dcterms:W3CDTF">2000-10-18T04:07:18Z</dcterms:created>
  <dcterms:modified xsi:type="dcterms:W3CDTF">2008-12-12T07:51:22Z</dcterms:modified>
  <cp:category/>
  <cp:version/>
  <cp:contentType/>
  <cp:contentStatus/>
</cp:coreProperties>
</file>