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'企業債発行'!$B$1:$Q$39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<sst xmlns="http://schemas.openxmlformats.org/spreadsheetml/2006/main" count="52" uniqueCount="43">
  <si>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</si>
  <si>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</si>
  <si>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</si>
  <si>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</si>
  <si>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</si>
  <si>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</si>
  <si>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</si>
  <si>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</si>
  <si>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</si>
  <si>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</si>
  <si>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</si>
  <si>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</si>
  <si>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</si>
  <si>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</si>
  <si>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</si>
  <si>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</si>
  <si>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</si>
  <si>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</si>
  <si>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</si>
  <si>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</si>
  <si>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</si>
  <si>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</si>
  <si>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</si>
  <si>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</si>
  <si>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</si>
  <si>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</si>
  <si>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</si>
  <si>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</si>
  <si>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</si>
  <si>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</si>
  <si>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15年度</t>
  </si>
  <si>
    <t>その他（ｸﾞﾙｰﾌﾟﾎｰﾑ）</t>
  </si>
  <si>
    <t>介護サービス</t>
  </si>
  <si>
    <t>対 前 年 度 増 加 率</t>
  </si>
  <si>
    <t>１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</si>
  <si>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</si>
  <si>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</si>
  <si>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</si>
  <si>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</si>
  <si>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</si>
  <si>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</si>
  <si>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伸 長 指 数(H15=100)</t>
  </si>
  <si>
    <t>２　収益的支出に充てた企業債は含まない。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</si>
</sst>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81">
    <xf numFmtId="37" fontId="0" fillId="0" borderId="0" xfId="0" applyAlignment="1">
      <alignment/>
    </xf>
    <xf numFmtId="179" fontId="8" fillId="0" borderId="1" xfId="23" applyNumberFormat="1" applyFont="1" applyBorder="1" applyProtection="1">
      <alignment/>
      <protection/>
    </xf>
    <xf numFmtId="179" fontId="8" fillId="0" borderId="2" xfId="23" applyNumberFormat="1" applyFont="1" applyBorder="1" applyProtection="1">
      <alignment/>
      <protection/>
    </xf>
    <xf numFmtId="179" fontId="8" fillId="0" borderId="3" xfId="23" applyNumberFormat="1" applyFont="1" applyBorder="1" applyProtection="1">
      <alignment/>
      <protection/>
    </xf>
    <xf numFmtId="179" fontId="8" fillId="0" borderId="4" xfId="23" applyNumberFormat="1" applyFont="1" applyBorder="1" applyProtection="1">
      <alignment/>
      <protection/>
    </xf>
    <xf numFmtId="179" fontId="8" fillId="0" borderId="1" xfId="23" applyNumberFormat="1" applyFont="1" applyFill="1" applyBorder="1" applyProtection="1">
      <alignment/>
      <protection/>
    </xf>
    <xf numFmtId="179" fontId="8" fillId="0" borderId="2" xfId="23" applyNumberFormat="1" applyFont="1" applyFill="1" applyBorder="1" applyProtection="1">
      <alignment/>
      <protection/>
    </xf>
    <xf numFmtId="179" fontId="8" fillId="0" borderId="5" xfId="23" applyNumberFormat="1" applyFont="1" applyBorder="1" applyProtection="1">
      <alignment/>
      <protection/>
    </xf>
    <xf numFmtId="179" fontId="8" fillId="0" borderId="6" xfId="23" applyNumberFormat="1" applyFont="1" applyBorder="1" applyProtection="1">
      <alignment/>
      <protection/>
    </xf>
    <xf numFmtId="179" fontId="8" fillId="0" borderId="7" xfId="23" applyNumberFormat="1" applyFont="1" applyBorder="1" applyProtection="1">
      <alignment/>
      <protection/>
    </xf>
    <xf numFmtId="179" fontId="8" fillId="0" borderId="8" xfId="23" applyNumberFormat="1" applyFont="1" applyBorder="1" applyProtection="1">
      <alignment/>
      <protection/>
    </xf>
    <xf numFmtId="179" fontId="8" fillId="0" borderId="9" xfId="23" applyNumberFormat="1" applyFont="1" applyBorder="1" applyProtection="1">
      <alignment/>
      <protection/>
    </xf>
    <xf numFmtId="179" fontId="8" fillId="0" borderId="9" xfId="23" applyNumberFormat="1" applyFont="1" applyFill="1" applyBorder="1" applyProtection="1">
      <alignment/>
      <protection/>
    </xf>
    <xf numFmtId="179" fontId="8" fillId="0" borderId="10" xfId="23" applyNumberFormat="1" applyFont="1" applyFill="1" applyBorder="1" applyProtection="1">
      <alignment/>
      <protection/>
    </xf>
    <xf numFmtId="179" fontId="8" fillId="0" borderId="11" xfId="23" applyNumberFormat="1" applyFont="1" applyBorder="1" applyProtection="1">
      <alignment/>
      <protection/>
    </xf>
    <xf numFmtId="179" fontId="8" fillId="0" borderId="10" xfId="23" applyNumberFormat="1" applyFont="1" applyBorder="1" applyProtection="1">
      <alignment/>
      <protection/>
    </xf>
    <xf numFmtId="179" fontId="8" fillId="0" borderId="12" xfId="23" applyNumberFormat="1" applyFont="1" applyBorder="1" applyProtection="1">
      <alignment/>
      <protection/>
    </xf>
    <xf numFmtId="184" fontId="3" fillId="0" borderId="6" xfId="23" applyNumberFormat="1" applyFont="1" applyBorder="1" applyAlignment="1" applyProtection="1">
      <alignment horizontal="right"/>
      <protection/>
    </xf>
    <xf numFmtId="184" fontId="3" fillId="0" borderId="1" xfId="23" applyNumberFormat="1" applyFont="1" applyBorder="1" applyAlignment="1" applyProtection="1">
      <alignment horizontal="right"/>
      <protection/>
    </xf>
    <xf numFmtId="184" fontId="3" fillId="0" borderId="7" xfId="23" applyNumberFormat="1" applyFont="1" applyBorder="1" applyAlignment="1" applyProtection="1">
      <alignment horizontal="right"/>
      <protection/>
    </xf>
    <xf numFmtId="184" fontId="3" fillId="0" borderId="2" xfId="23" applyNumberFormat="1" applyFont="1" applyBorder="1" applyAlignment="1" applyProtection="1">
      <alignment horizontal="right"/>
      <protection/>
    </xf>
    <xf numFmtId="184" fontId="3" fillId="0" borderId="8" xfId="23" applyNumberFormat="1" applyFont="1" applyBorder="1" applyAlignment="1" applyProtection="1">
      <alignment horizontal="right"/>
      <protection/>
    </xf>
    <xf numFmtId="184" fontId="3" fillId="0" borderId="3" xfId="23" applyNumberFormat="1" applyFont="1" applyBorder="1" applyAlignment="1" applyProtection="1">
      <alignment horizontal="right"/>
      <protection/>
    </xf>
    <xf numFmtId="184" fontId="3" fillId="0" borderId="5" xfId="23" applyNumberFormat="1" applyFont="1" applyBorder="1" applyAlignment="1" applyProtection="1">
      <alignment horizontal="right"/>
      <protection/>
    </xf>
    <xf numFmtId="184" fontId="3" fillId="0" borderId="13" xfId="23" applyNumberFormat="1" applyFont="1" applyBorder="1" applyAlignment="1" applyProtection="1">
      <alignment horizontal="right"/>
      <protection/>
    </xf>
    <xf numFmtId="184" fontId="3" fillId="0" borderId="14" xfId="23" applyNumberFormat="1" applyFont="1" applyBorder="1" applyAlignment="1" applyProtection="1">
      <alignment horizontal="right"/>
      <protection/>
    </xf>
    <xf numFmtId="184" fontId="3" fillId="0" borderId="15" xfId="23" applyNumberFormat="1" applyFont="1" applyBorder="1" applyAlignment="1" applyProtection="1">
      <alignment horizontal="right"/>
      <protection/>
    </xf>
    <xf numFmtId="184" fontId="3" fillId="0" borderId="16" xfId="23" applyNumberFormat="1" applyFont="1" applyBorder="1" applyAlignment="1" applyProtection="1">
      <alignment horizontal="right"/>
      <protection/>
    </xf>
    <xf numFmtId="184" fontId="3" fillId="0" borderId="4" xfId="23" applyNumberFormat="1" applyFont="1" applyBorder="1" applyAlignment="1" applyProtection="1">
      <alignment horizontal="right"/>
      <protection/>
    </xf>
    <xf numFmtId="0" fontId="5" fillId="0" borderId="0" xfId="23" applyFont="1" applyProtection="1">
      <alignment/>
      <protection/>
    </xf>
    <xf numFmtId="0" fontId="3" fillId="0" borderId="0" xfId="23" applyFont="1" applyProtection="1">
      <alignment/>
      <protection/>
    </xf>
    <xf numFmtId="0" fontId="2" fillId="0" borderId="0" xfId="23" applyFont="1" applyProtection="1">
      <alignment/>
      <protection/>
    </xf>
    <xf numFmtId="0" fontId="6" fillId="0" borderId="0" xfId="23" applyProtection="1">
      <alignment/>
      <protection/>
    </xf>
    <xf numFmtId="0" fontId="3" fillId="0" borderId="17" xfId="23" applyFont="1" applyBorder="1" applyProtection="1">
      <alignment/>
      <protection/>
    </xf>
    <xf numFmtId="0" fontId="3" fillId="0" borderId="18" xfId="23" applyFont="1" applyBorder="1" applyProtection="1">
      <alignment/>
      <protection/>
    </xf>
    <xf numFmtId="0" fontId="3" fillId="0" borderId="19" xfId="23" applyFont="1" applyBorder="1" applyAlignment="1" applyProtection="1">
      <alignment horizontal="center"/>
      <protection/>
    </xf>
    <xf numFmtId="0" fontId="4" fillId="0" borderId="20" xfId="23" applyFont="1" applyBorder="1" applyProtection="1">
      <alignment/>
      <protection/>
    </xf>
    <xf numFmtId="0" fontId="3" fillId="0" borderId="20" xfId="23" applyFont="1" applyBorder="1" applyProtection="1">
      <alignment/>
      <protection/>
    </xf>
    <xf numFmtId="0" fontId="3" fillId="0" borderId="21" xfId="23" applyFont="1" applyBorder="1" applyProtection="1">
      <alignment/>
      <protection/>
    </xf>
    <xf numFmtId="0" fontId="3" fillId="0" borderId="19" xfId="23" applyFont="1" applyBorder="1" applyProtection="1">
      <alignment/>
      <protection/>
    </xf>
    <xf numFmtId="0" fontId="2" fillId="0" borderId="21" xfId="23" applyFont="1" applyBorder="1" applyProtection="1">
      <alignment/>
      <protection/>
    </xf>
    <xf numFmtId="0" fontId="3" fillId="0" borderId="22" xfId="23" applyFont="1" applyBorder="1" applyProtection="1">
      <alignment/>
      <protection/>
    </xf>
    <xf numFmtId="0" fontId="3" fillId="0" borderId="20" xfId="23" applyFont="1" applyBorder="1" applyAlignment="1" applyProtection="1">
      <alignment horizontal="center"/>
      <protection/>
    </xf>
    <xf numFmtId="0" fontId="3" fillId="0" borderId="23" xfId="23" applyFont="1" applyBorder="1" applyAlignment="1" applyProtection="1">
      <alignment horizontal="left"/>
      <protection/>
    </xf>
    <xf numFmtId="0" fontId="3" fillId="0" borderId="24" xfId="23" applyFont="1" applyBorder="1" applyAlignment="1" applyProtection="1">
      <alignment horizontal="left"/>
      <protection/>
    </xf>
    <xf numFmtId="0" fontId="3" fillId="0" borderId="3" xfId="23" applyFont="1" applyBorder="1" applyProtection="1">
      <alignment/>
      <protection/>
    </xf>
    <xf numFmtId="0" fontId="3" fillId="0" borderId="11" xfId="23" applyFont="1" applyBorder="1" applyProtection="1">
      <alignment/>
      <protection/>
    </xf>
    <xf numFmtId="0" fontId="3" fillId="0" borderId="8" xfId="23" applyFont="1" applyBorder="1" applyAlignment="1" applyProtection="1">
      <alignment horizontal="center"/>
      <protection/>
    </xf>
    <xf numFmtId="0" fontId="3" fillId="0" borderId="3" xfId="23" applyFont="1" applyBorder="1" applyAlignment="1" applyProtection="1">
      <alignment horizontal="center"/>
      <protection/>
    </xf>
    <xf numFmtId="0" fontId="3" fillId="0" borderId="12" xfId="23" applyFont="1" applyBorder="1" applyAlignment="1" applyProtection="1">
      <alignment horizontal="center"/>
      <protection/>
    </xf>
    <xf numFmtId="0" fontId="3" fillId="0" borderId="16" xfId="23" applyFont="1" applyBorder="1" applyAlignment="1" applyProtection="1">
      <alignment horizontal="center"/>
      <protection/>
    </xf>
    <xf numFmtId="0" fontId="3" fillId="0" borderId="25" xfId="23" applyFont="1" applyBorder="1" applyAlignment="1" applyProtection="1">
      <alignment horizontal="center"/>
      <protection/>
    </xf>
    <xf numFmtId="179" fontId="3" fillId="0" borderId="26" xfId="23" applyNumberFormat="1" applyFont="1" applyBorder="1" applyAlignment="1" applyProtection="1">
      <alignment horizontal="right"/>
      <protection/>
    </xf>
    <xf numFmtId="179" fontId="3" fillId="0" borderId="1" xfId="23" applyNumberFormat="1" applyFont="1" applyBorder="1" applyAlignment="1" applyProtection="1">
      <alignment horizontal="right"/>
      <protection/>
    </xf>
    <xf numFmtId="0" fontId="3" fillId="0" borderId="9" xfId="23" applyFont="1" applyBorder="1" applyAlignment="1" applyProtection="1">
      <alignment horizontal="center"/>
      <protection/>
    </xf>
    <xf numFmtId="0" fontId="3" fillId="0" borderId="21" xfId="23" applyFont="1" applyBorder="1" applyAlignment="1" applyProtection="1">
      <alignment horizontal="center"/>
      <protection/>
    </xf>
    <xf numFmtId="0" fontId="2" fillId="0" borderId="27" xfId="22" applyFont="1" applyBorder="1" applyAlignment="1" applyProtection="1" quotePrefix="1">
      <alignment horizontal="center"/>
      <protection/>
    </xf>
    <xf numFmtId="179" fontId="3" fillId="0" borderId="28" xfId="23" applyNumberFormat="1" applyFont="1" applyBorder="1" applyAlignment="1" applyProtection="1">
      <alignment horizontal="right"/>
      <protection/>
    </xf>
    <xf numFmtId="179" fontId="3" fillId="0" borderId="2" xfId="23" applyNumberFormat="1" applyFont="1" applyBorder="1" applyAlignment="1" applyProtection="1">
      <alignment horizontal="right"/>
      <protection/>
    </xf>
    <xf numFmtId="0" fontId="3" fillId="0" borderId="23" xfId="23" applyFont="1" applyBorder="1" applyProtection="1">
      <alignment/>
      <protection/>
    </xf>
    <xf numFmtId="0" fontId="3" fillId="0" borderId="11" xfId="23" applyFont="1" applyBorder="1" applyAlignment="1" applyProtection="1">
      <alignment horizontal="center"/>
      <protection/>
    </xf>
    <xf numFmtId="179" fontId="3" fillId="0" borderId="23" xfId="23" applyNumberFormat="1" applyFont="1" applyBorder="1" applyAlignment="1" applyProtection="1">
      <alignment horizontal="right"/>
      <protection/>
    </xf>
    <xf numFmtId="179" fontId="3" fillId="0" borderId="3" xfId="23" applyNumberFormat="1" applyFont="1" applyBorder="1" applyAlignment="1" applyProtection="1">
      <alignment horizontal="right"/>
      <protection/>
    </xf>
    <xf numFmtId="0" fontId="3" fillId="0" borderId="29" xfId="23" applyFont="1" applyBorder="1" applyAlignment="1" applyProtection="1">
      <alignment horizontal="center"/>
      <protection/>
    </xf>
    <xf numFmtId="0" fontId="3" fillId="0" borderId="27" xfId="23" applyFont="1" applyBorder="1" applyAlignment="1" applyProtection="1">
      <alignment horizontal="center" shrinkToFit="1"/>
      <protection/>
    </xf>
    <xf numFmtId="0" fontId="3" fillId="0" borderId="28" xfId="23" applyFont="1" applyBorder="1" applyProtection="1">
      <alignment/>
      <protection/>
    </xf>
    <xf numFmtId="0" fontId="3" fillId="0" borderId="10" xfId="23" applyFont="1" applyBorder="1" applyAlignment="1" applyProtection="1">
      <alignment horizontal="center"/>
      <protection/>
    </xf>
    <xf numFmtId="179" fontId="3" fillId="0" borderId="30" xfId="23" applyNumberFormat="1" applyFont="1" applyBorder="1" applyAlignment="1" applyProtection="1">
      <alignment horizontal="right"/>
      <protection/>
    </xf>
    <xf numFmtId="179" fontId="3" fillId="0" borderId="4" xfId="23" applyNumberFormat="1" applyFont="1" applyBorder="1" applyAlignment="1" applyProtection="1">
      <alignment horizontal="right"/>
      <protection/>
    </xf>
    <xf numFmtId="179" fontId="3" fillId="0" borderId="12" xfId="23" applyNumberFormat="1" applyFont="1" applyBorder="1" applyAlignment="1" applyProtection="1">
      <alignment horizontal="right"/>
      <protection/>
    </xf>
    <xf numFmtId="0" fontId="3" fillId="0" borderId="0" xfId="23" applyFont="1" applyAlignment="1" applyProtection="1">
      <alignment shrinkToFit="1"/>
      <protection/>
    </xf>
    <xf numFmtId="0" fontId="3" fillId="0" borderId="0" xfId="21" applyFont="1" applyProtection="1">
      <alignment/>
      <protection/>
    </xf>
    <xf numFmtId="0" fontId="3" fillId="0" borderId="0" xfId="23" applyFont="1" applyAlignment="1" applyProtection="1">
      <alignment horizontal="left"/>
      <protection/>
    </xf>
    <xf numFmtId="0" fontId="3" fillId="0" borderId="30" xfId="23" applyFont="1" applyBorder="1" applyAlignment="1" applyProtection="1">
      <alignment horizontal="left"/>
      <protection/>
    </xf>
    <xf numFmtId="0" fontId="3" fillId="0" borderId="31" xfId="23" applyFont="1" applyBorder="1" applyAlignment="1" applyProtection="1">
      <alignment horizontal="left"/>
      <protection/>
    </xf>
    <xf numFmtId="0" fontId="3" fillId="0" borderId="28" xfId="23" applyFont="1" applyBorder="1" applyAlignment="1" applyProtection="1">
      <alignment horizontal="center"/>
      <protection/>
    </xf>
    <xf numFmtId="0" fontId="9" fillId="0" borderId="32" xfId="23" applyFont="1" applyBorder="1" applyAlignment="1" applyProtection="1">
      <alignment horizontal="center"/>
      <protection/>
    </xf>
    <xf numFmtId="0" fontId="9" fillId="0" borderId="33" xfId="23" applyFont="1" applyBorder="1" applyAlignment="1" applyProtection="1">
      <alignment horizontal="center"/>
      <protection/>
    </xf>
    <xf numFmtId="0" fontId="3" fillId="0" borderId="28" xfId="22" applyFont="1" applyBorder="1" applyAlignment="1" applyProtection="1">
      <alignment horizontal="center"/>
      <protection/>
    </xf>
    <xf numFmtId="0" fontId="6" fillId="0" borderId="32" xfId="22" applyFont="1" applyBorder="1" applyAlignment="1" applyProtection="1">
      <alignment horizontal="center"/>
      <protection/>
    </xf>
    <xf numFmtId="0" fontId="6" fillId="0" borderId="33" xfId="22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66015625" defaultRowHeight="18"/>
  <cols>
    <col min="1" max="1" width="0.6640625" style="32" customWidth="1"/>
    <col min="2" max="2" width="3" style="32" customWidth="1"/>
    <col min="3" max="3" width="13.16015625" style="32" customWidth="1"/>
    <col min="4" max="8" width="7.16015625" style="32" customWidth="1"/>
    <col min="9" max="16" width="6.33203125" style="32" customWidth="1"/>
    <col min="17" max="16384" width="7.16015625" style="32" customWidth="1"/>
  </cols>
  <sheetData>
    <row r="1" spans="2:17" ht="13.5">
      <c r="B1" s="29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2:17" ht="14.25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25</v>
      </c>
      <c r="N2" s="33"/>
      <c r="O2" s="33"/>
      <c r="P2" s="33"/>
      <c r="Q2" s="31"/>
    </row>
    <row r="3" spans="2:17" ht="13.5">
      <c r="B3" s="34"/>
      <c r="C3" s="35" t="s">
        <v>27</v>
      </c>
      <c r="D3" s="36"/>
      <c r="E3" s="37"/>
      <c r="F3" s="37"/>
      <c r="G3" s="37"/>
      <c r="H3" s="37"/>
      <c r="I3" s="38"/>
      <c r="J3" s="30"/>
      <c r="K3" s="30"/>
      <c r="L3" s="30"/>
      <c r="M3" s="38"/>
      <c r="N3" s="30"/>
      <c r="O3" s="30"/>
      <c r="P3" s="39"/>
      <c r="Q3" s="40"/>
    </row>
    <row r="4" spans="2:17" ht="13.5">
      <c r="B4" s="38"/>
      <c r="C4" s="41"/>
      <c r="D4" s="42" t="s">
        <v>30</v>
      </c>
      <c r="E4" s="42" t="s">
        <v>37</v>
      </c>
      <c r="F4" s="42" t="s">
        <v>38</v>
      </c>
      <c r="G4" s="42" t="s">
        <v>39</v>
      </c>
      <c r="H4" s="42" t="s">
        <v>40</v>
      </c>
      <c r="I4" s="75" t="s">
        <v>33</v>
      </c>
      <c r="J4" s="76"/>
      <c r="K4" s="76"/>
      <c r="L4" s="77"/>
      <c r="M4" s="78" t="s">
        <v>41</v>
      </c>
      <c r="N4" s="79"/>
      <c r="O4" s="79"/>
      <c r="P4" s="80"/>
      <c r="Q4" s="40"/>
    </row>
    <row r="5" spans="2:17" ht="14.25" thickBot="1">
      <c r="B5" s="43" t="s">
        <v>0</v>
      </c>
      <c r="C5" s="44"/>
      <c r="D5" s="45"/>
      <c r="E5" s="45"/>
      <c r="F5" s="45"/>
      <c r="G5" s="45"/>
      <c r="H5" s="46"/>
      <c r="I5" s="47">
        <v>16</v>
      </c>
      <c r="J5" s="48">
        <v>17</v>
      </c>
      <c r="K5" s="48">
        <v>18</v>
      </c>
      <c r="L5" s="49">
        <v>19</v>
      </c>
      <c r="M5" s="50">
        <v>16</v>
      </c>
      <c r="N5" s="48">
        <v>17</v>
      </c>
      <c r="O5" s="48">
        <v>18</v>
      </c>
      <c r="P5" s="48">
        <v>19</v>
      </c>
      <c r="Q5" s="40"/>
    </row>
    <row r="6" spans="2:17" ht="13.5">
      <c r="B6" s="38"/>
      <c r="C6" s="51" t="s">
        <v>1</v>
      </c>
      <c r="D6" s="7">
        <v>6280</v>
      </c>
      <c r="E6" s="1">
        <v>4896</v>
      </c>
      <c r="F6" s="1">
        <v>4446</v>
      </c>
      <c r="G6" s="1">
        <v>3933</v>
      </c>
      <c r="H6" s="11">
        <v>7034</v>
      </c>
      <c r="I6" s="17">
        <f>IF(AND(D6=0,E6&gt;0),"皆増　",IF(AND(D6&gt;0,E6=0),"皆減　",IF(AND(D6=0,E6=0),"",ROUND((E6-D6)/D6*100,1))))</f>
        <v>-22</v>
      </c>
      <c r="J6" s="18">
        <f>IF(AND(E6=0,F6&gt;0),"皆増　",IF(AND(E6&gt;0,F6=0),"皆減　",IF(AND(E6=0,F6=0),"",ROUND((F6-E6)/E6*100,1))))</f>
        <v>-9.2</v>
      </c>
      <c r="K6" s="18">
        <f>IF(AND(F6=0,G6&gt;0),"皆増　",IF(AND(F6&gt;0,G6=0),"皆減　",IF(AND(F6=0,G6=0),"",ROUND((G6-F6)/F6*100,1))))</f>
        <v>-11.5</v>
      </c>
      <c r="L6" s="18">
        <f>IF(AND(G6=0,H6&gt;0),"皆増　",IF(AND(G6&gt;0,H6=0),"皆減　",IF(AND(G6=0,H6=0),"",ROUND((H6-G6)/G6*100,1))))</f>
        <v>78.8</v>
      </c>
      <c r="M6" s="52">
        <f>IF(AND($D6=0,E6&gt;0),"皆増　",IF(AND($D6&gt;0,E6=0),"皆減　",IF(AND($D6=0,E6=0),"",ROUND(E6/$D6*100,0))))</f>
        <v>78</v>
      </c>
      <c r="N6" s="53">
        <f aca="true" t="shared" si="0" ref="N6:N36">IF(AND($D6=0,F6&gt;0),"皆増　",IF(AND($D6&gt;0,F6=0),"皆減　",IF(AND($D6=0,F6=0),"",ROUND(F6/$D6*100,0))))</f>
        <v>71</v>
      </c>
      <c r="O6" s="53">
        <f aca="true" t="shared" si="1" ref="O6:O36">IF(AND($D6=0,G6&gt;0),"皆増　",IF(AND($D6&gt;0,G6=0),"皆減　",IF(AND($D6=0,G6=0),"",ROUND(G6/$D6*100,0))))</f>
        <v>63</v>
      </c>
      <c r="P6" s="53">
        <f aca="true" t="shared" si="2" ref="P6:P36">IF(AND($D6=0,H6&gt;0),"皆増　",IF(AND($D6&gt;0,H6=0),"皆減　",IF(AND($D6=0,H6=0),"",ROUND(H6/$D6*100,0))))</f>
        <v>112</v>
      </c>
      <c r="Q6" s="40"/>
    </row>
    <row r="7" spans="2:17" ht="13.5">
      <c r="B7" s="38"/>
      <c r="C7" s="54" t="s">
        <v>35</v>
      </c>
      <c r="D7" s="8"/>
      <c r="E7" s="1"/>
      <c r="F7" s="1"/>
      <c r="G7" s="1"/>
      <c r="H7" s="11"/>
      <c r="I7" s="17">
        <f aca="true" t="shared" si="3" ref="I7:I36">IF(AND(D7=0,E7&gt;0),"皆増　",IF(AND(D7&gt;0,E7=0),"皆減　",IF(AND(D7=0,E7=0),"",ROUND((E7-D7)/D7*100,1))))</f>
      </c>
      <c r="J7" s="18">
        <f aca="true" t="shared" si="4" ref="J7:J36">IF(AND(E7=0,F7&gt;0),"皆増　",IF(AND(E7&gt;0,F7=0),"皆減　",IF(AND(E7=0,F7=0),"",ROUND((F7-E7)/E7*100,1))))</f>
      </c>
      <c r="K7" s="18">
        <f aca="true" t="shared" si="5" ref="K7:K36">IF(AND(F7=0,G7&gt;0),"皆増　",IF(AND(F7&gt;0,G7=0),"皆減　",IF(AND(F7=0,G7=0),"",ROUND((G7-F7)/F7*100,1))))</f>
      </c>
      <c r="L7" s="18">
        <f aca="true" t="shared" si="6" ref="L7:L36">IF(AND(G7=0,H7&gt;0),"皆増　",IF(AND(G7&gt;0,H7=0),"皆減　",IF(AND(G7=0,H7=0),"",ROUND((H7-G7)/G7*100,1))))</f>
      </c>
      <c r="M7" s="52">
        <f aca="true" t="shared" si="7" ref="M7:M36">IF(AND($D7=0,E7&gt;0),"皆増　",IF(AND($D7&gt;0,E7=0),"皆減　",IF(AND($D7=0,E7=0),"",ROUND(E7/$D7*100,0))))</f>
      </c>
      <c r="N7" s="53">
        <f t="shared" si="0"/>
      </c>
      <c r="O7" s="53">
        <f t="shared" si="1"/>
      </c>
      <c r="P7" s="53">
        <f t="shared" si="2"/>
      </c>
      <c r="Q7" s="40"/>
    </row>
    <row r="8" spans="2:17" ht="13.5">
      <c r="B8" s="38"/>
      <c r="C8" s="54" t="s">
        <v>3</v>
      </c>
      <c r="D8" s="8">
        <v>344</v>
      </c>
      <c r="E8" s="1">
        <v>208</v>
      </c>
      <c r="F8" s="1">
        <v>2</v>
      </c>
      <c r="G8" s="5">
        <v>5</v>
      </c>
      <c r="H8" s="12"/>
      <c r="I8" s="17">
        <f t="shared" si="3"/>
        <v>-39.5</v>
      </c>
      <c r="J8" s="18">
        <f t="shared" si="4"/>
        <v>-99</v>
      </c>
      <c r="K8" s="18">
        <f t="shared" si="5"/>
        <v>150</v>
      </c>
      <c r="L8" s="18" t="str">
        <f t="shared" si="6"/>
        <v>皆減　</v>
      </c>
      <c r="M8" s="52">
        <f t="shared" si="7"/>
        <v>60</v>
      </c>
      <c r="N8" s="53">
        <f t="shared" si="0"/>
        <v>1</v>
      </c>
      <c r="O8" s="53">
        <f t="shared" si="1"/>
        <v>1</v>
      </c>
      <c r="P8" s="53" t="str">
        <f t="shared" si="2"/>
        <v>皆減　</v>
      </c>
      <c r="Q8" s="40"/>
    </row>
    <row r="9" spans="2:17" ht="13.5">
      <c r="B9" s="55" t="s">
        <v>4</v>
      </c>
      <c r="C9" s="54" t="s">
        <v>5</v>
      </c>
      <c r="D9" s="8">
        <v>432</v>
      </c>
      <c r="E9" s="1">
        <v>710</v>
      </c>
      <c r="F9" s="1">
        <v>56</v>
      </c>
      <c r="G9" s="5">
        <v>15</v>
      </c>
      <c r="H9" s="12"/>
      <c r="I9" s="17">
        <f t="shared" si="3"/>
        <v>64.4</v>
      </c>
      <c r="J9" s="18">
        <f t="shared" si="4"/>
        <v>-92.1</v>
      </c>
      <c r="K9" s="18">
        <f t="shared" si="5"/>
        <v>-73.2</v>
      </c>
      <c r="L9" s="18" t="str">
        <f t="shared" si="6"/>
        <v>皆減　</v>
      </c>
      <c r="M9" s="52">
        <f t="shared" si="7"/>
        <v>164</v>
      </c>
      <c r="N9" s="53">
        <f t="shared" si="0"/>
        <v>13</v>
      </c>
      <c r="O9" s="53">
        <f t="shared" si="1"/>
        <v>3</v>
      </c>
      <c r="P9" s="53" t="str">
        <f t="shared" si="2"/>
        <v>皆減　</v>
      </c>
      <c r="Q9" s="40"/>
    </row>
    <row r="10" spans="2:17" ht="13.5">
      <c r="B10" s="38"/>
      <c r="C10" s="54" t="s">
        <v>6</v>
      </c>
      <c r="D10" s="8">
        <v>1110</v>
      </c>
      <c r="E10" s="1">
        <v>1605</v>
      </c>
      <c r="F10" s="1">
        <v>1212</v>
      </c>
      <c r="G10" s="5">
        <v>2143</v>
      </c>
      <c r="H10" s="12">
        <v>3737</v>
      </c>
      <c r="I10" s="17">
        <f t="shared" si="3"/>
        <v>44.6</v>
      </c>
      <c r="J10" s="18">
        <f t="shared" si="4"/>
        <v>-24.5</v>
      </c>
      <c r="K10" s="18">
        <f t="shared" si="5"/>
        <v>76.8</v>
      </c>
      <c r="L10" s="18">
        <f t="shared" si="6"/>
        <v>74.4</v>
      </c>
      <c r="M10" s="52">
        <f t="shared" si="7"/>
        <v>145</v>
      </c>
      <c r="N10" s="53">
        <f t="shared" si="0"/>
        <v>109</v>
      </c>
      <c r="O10" s="53">
        <f t="shared" si="1"/>
        <v>193</v>
      </c>
      <c r="P10" s="53">
        <f t="shared" si="2"/>
        <v>337</v>
      </c>
      <c r="Q10" s="40"/>
    </row>
    <row r="11" spans="2:17" ht="13.5">
      <c r="B11" s="38"/>
      <c r="C11" s="54" t="s">
        <v>7</v>
      </c>
      <c r="D11" s="8">
        <v>5857</v>
      </c>
      <c r="E11" s="1">
        <v>4807</v>
      </c>
      <c r="F11" s="1">
        <v>8620</v>
      </c>
      <c r="G11" s="5">
        <v>7898</v>
      </c>
      <c r="H11" s="12">
        <v>11154</v>
      </c>
      <c r="I11" s="17">
        <f t="shared" si="3"/>
        <v>-17.9</v>
      </c>
      <c r="J11" s="18">
        <f t="shared" si="4"/>
        <v>79.3</v>
      </c>
      <c r="K11" s="18">
        <f t="shared" si="5"/>
        <v>-8.4</v>
      </c>
      <c r="L11" s="18">
        <f t="shared" si="6"/>
        <v>41.2</v>
      </c>
      <c r="M11" s="52">
        <f t="shared" si="7"/>
        <v>82</v>
      </c>
      <c r="N11" s="53">
        <f t="shared" si="0"/>
        <v>147</v>
      </c>
      <c r="O11" s="53">
        <f t="shared" si="1"/>
        <v>135</v>
      </c>
      <c r="P11" s="53">
        <f t="shared" si="2"/>
        <v>190</v>
      </c>
      <c r="Q11" s="40"/>
    </row>
    <row r="12" spans="2:17" ht="13.5">
      <c r="B12" s="55" t="s">
        <v>8</v>
      </c>
      <c r="C12" s="54" t="s">
        <v>9</v>
      </c>
      <c r="D12" s="8">
        <v>683</v>
      </c>
      <c r="E12" s="1">
        <v>181</v>
      </c>
      <c r="F12" s="1">
        <v>849</v>
      </c>
      <c r="G12" s="5">
        <v>1238</v>
      </c>
      <c r="H12" s="12">
        <v>699</v>
      </c>
      <c r="I12" s="17">
        <f t="shared" si="3"/>
        <v>-73.5</v>
      </c>
      <c r="J12" s="18">
        <f t="shared" si="4"/>
        <v>369.1</v>
      </c>
      <c r="K12" s="18">
        <f t="shared" si="5"/>
        <v>45.8</v>
      </c>
      <c r="L12" s="18">
        <f t="shared" si="6"/>
        <v>-43.5</v>
      </c>
      <c r="M12" s="52">
        <f t="shared" si="7"/>
        <v>27</v>
      </c>
      <c r="N12" s="53">
        <f t="shared" si="0"/>
        <v>124</v>
      </c>
      <c r="O12" s="53">
        <f t="shared" si="1"/>
        <v>181</v>
      </c>
      <c r="P12" s="53">
        <f t="shared" si="2"/>
        <v>102</v>
      </c>
      <c r="Q12" s="40"/>
    </row>
    <row r="13" spans="2:17" ht="13.5">
      <c r="B13" s="55"/>
      <c r="C13" s="54" t="s">
        <v>28</v>
      </c>
      <c r="D13" s="8"/>
      <c r="E13" s="1"/>
      <c r="F13" s="1"/>
      <c r="G13" s="5"/>
      <c r="H13" s="12"/>
      <c r="I13" s="17">
        <f t="shared" si="3"/>
      </c>
      <c r="J13" s="18">
        <f t="shared" si="4"/>
      </c>
      <c r="K13" s="18">
        <f t="shared" si="5"/>
      </c>
      <c r="L13" s="18">
        <f t="shared" si="6"/>
      </c>
      <c r="M13" s="52">
        <f t="shared" si="7"/>
      </c>
      <c r="N13" s="53">
        <f t="shared" si="0"/>
      </c>
      <c r="O13" s="53">
        <f t="shared" si="1"/>
      </c>
      <c r="P13" s="53">
        <f t="shared" si="2"/>
      </c>
      <c r="Q13" s="40"/>
    </row>
    <row r="14" spans="2:17" ht="13.5">
      <c r="B14" s="38"/>
      <c r="C14" s="54" t="s">
        <v>10</v>
      </c>
      <c r="D14" s="8"/>
      <c r="E14" s="1"/>
      <c r="F14" s="1"/>
      <c r="G14" s="5"/>
      <c r="H14" s="12"/>
      <c r="I14" s="17">
        <f t="shared" si="3"/>
      </c>
      <c r="J14" s="18">
        <f t="shared" si="4"/>
      </c>
      <c r="K14" s="18">
        <f t="shared" si="5"/>
      </c>
      <c r="L14" s="18">
        <f t="shared" si="6"/>
      </c>
      <c r="M14" s="52">
        <f t="shared" si="7"/>
      </c>
      <c r="N14" s="53">
        <f t="shared" si="0"/>
      </c>
      <c r="O14" s="53">
        <f t="shared" si="1"/>
      </c>
      <c r="P14" s="53">
        <f t="shared" si="2"/>
      </c>
      <c r="Q14" s="40"/>
    </row>
    <row r="15" spans="2:17" ht="13.5">
      <c r="B15" s="55" t="s">
        <v>11</v>
      </c>
      <c r="C15" s="54" t="s">
        <v>12</v>
      </c>
      <c r="D15" s="8"/>
      <c r="E15" s="1"/>
      <c r="F15" s="1"/>
      <c r="G15" s="5"/>
      <c r="H15" s="12"/>
      <c r="I15" s="17">
        <f t="shared" si="3"/>
      </c>
      <c r="J15" s="18">
        <f t="shared" si="4"/>
      </c>
      <c r="K15" s="18">
        <f t="shared" si="5"/>
      </c>
      <c r="L15" s="18">
        <f t="shared" si="6"/>
      </c>
      <c r="M15" s="52">
        <f t="shared" si="7"/>
      </c>
      <c r="N15" s="53">
        <f t="shared" si="0"/>
      </c>
      <c r="O15" s="53">
        <f t="shared" si="1"/>
      </c>
      <c r="P15" s="53">
        <f t="shared" si="2"/>
      </c>
      <c r="Q15" s="40"/>
    </row>
    <row r="16" spans="2:17" ht="13.5">
      <c r="B16" s="38"/>
      <c r="C16" s="54" t="s">
        <v>32</v>
      </c>
      <c r="D16" s="8"/>
      <c r="E16" s="1"/>
      <c r="F16" s="1">
        <v>28</v>
      </c>
      <c r="G16" s="5"/>
      <c r="H16" s="12"/>
      <c r="I16" s="17">
        <f t="shared" si="3"/>
      </c>
      <c r="J16" s="18" t="str">
        <f t="shared" si="4"/>
        <v>皆増　</v>
      </c>
      <c r="K16" s="18" t="str">
        <f t="shared" si="5"/>
        <v>皆減　</v>
      </c>
      <c r="L16" s="18">
        <f t="shared" si="6"/>
      </c>
      <c r="M16" s="52">
        <f t="shared" si="7"/>
      </c>
      <c r="N16" s="53" t="str">
        <f t="shared" si="0"/>
        <v>皆増　</v>
      </c>
      <c r="O16" s="53">
        <f t="shared" si="1"/>
      </c>
      <c r="P16" s="53">
        <f t="shared" si="2"/>
      </c>
      <c r="Q16" s="40"/>
    </row>
    <row r="17" spans="2:17" ht="13.5">
      <c r="B17" s="38"/>
      <c r="C17" s="54" t="s">
        <v>13</v>
      </c>
      <c r="D17" s="8"/>
      <c r="E17" s="1"/>
      <c r="F17" s="1"/>
      <c r="G17" s="5"/>
      <c r="H17" s="12"/>
      <c r="I17" s="17">
        <f t="shared" si="3"/>
      </c>
      <c r="J17" s="18">
        <f t="shared" si="4"/>
      </c>
      <c r="K17" s="18">
        <f t="shared" si="5"/>
      </c>
      <c r="L17" s="18">
        <f t="shared" si="6"/>
      </c>
      <c r="M17" s="52">
        <f t="shared" si="7"/>
      </c>
      <c r="N17" s="53">
        <f t="shared" si="0"/>
      </c>
      <c r="O17" s="53">
        <f t="shared" si="1"/>
      </c>
      <c r="P17" s="53">
        <f t="shared" si="2"/>
      </c>
      <c r="Q17" s="40"/>
    </row>
    <row r="18" spans="2:17" ht="13.5">
      <c r="B18" s="38"/>
      <c r="C18" s="56" t="s">
        <v>31</v>
      </c>
      <c r="D18" s="9"/>
      <c r="E18" s="2"/>
      <c r="F18" s="2"/>
      <c r="G18" s="6"/>
      <c r="H18" s="13"/>
      <c r="I18" s="19">
        <f t="shared" si="3"/>
      </c>
      <c r="J18" s="20">
        <f t="shared" si="4"/>
      </c>
      <c r="K18" s="20">
        <f t="shared" si="5"/>
      </c>
      <c r="L18" s="20">
        <f t="shared" si="6"/>
      </c>
      <c r="M18" s="57">
        <f t="shared" si="7"/>
      </c>
      <c r="N18" s="58">
        <f t="shared" si="0"/>
      </c>
      <c r="O18" s="58">
        <f t="shared" si="1"/>
      </c>
      <c r="P18" s="58">
        <f t="shared" si="2"/>
      </c>
      <c r="Q18" s="40"/>
    </row>
    <row r="19" spans="2:17" ht="14.25" thickBot="1">
      <c r="B19" s="59"/>
      <c r="C19" s="60" t="s">
        <v>14</v>
      </c>
      <c r="D19" s="10">
        <v>14706</v>
      </c>
      <c r="E19" s="3">
        <v>12407</v>
      </c>
      <c r="F19" s="3">
        <v>15213</v>
      </c>
      <c r="G19" s="3">
        <v>15232</v>
      </c>
      <c r="H19" s="14">
        <v>22624</v>
      </c>
      <c r="I19" s="21">
        <f t="shared" si="3"/>
        <v>-15.6</v>
      </c>
      <c r="J19" s="22">
        <f t="shared" si="4"/>
        <v>22.6</v>
      </c>
      <c r="K19" s="22">
        <f t="shared" si="5"/>
        <v>0.1</v>
      </c>
      <c r="L19" s="22">
        <f t="shared" si="6"/>
        <v>48.5</v>
      </c>
      <c r="M19" s="61">
        <f t="shared" si="7"/>
        <v>84</v>
      </c>
      <c r="N19" s="62">
        <f t="shared" si="0"/>
        <v>103</v>
      </c>
      <c r="O19" s="62">
        <f t="shared" si="1"/>
        <v>104</v>
      </c>
      <c r="P19" s="62">
        <f t="shared" si="2"/>
        <v>154</v>
      </c>
      <c r="Q19" s="40"/>
    </row>
    <row r="20" spans="2:17" ht="13.5">
      <c r="B20" s="38"/>
      <c r="C20" s="54" t="s">
        <v>2</v>
      </c>
      <c r="D20" s="8">
        <v>1669</v>
      </c>
      <c r="E20" s="1">
        <v>2228</v>
      </c>
      <c r="F20" s="1">
        <v>2654</v>
      </c>
      <c r="G20" s="5">
        <v>2083</v>
      </c>
      <c r="H20" s="12">
        <v>985</v>
      </c>
      <c r="I20" s="23">
        <f t="shared" si="3"/>
        <v>33.5</v>
      </c>
      <c r="J20" s="18">
        <f t="shared" si="4"/>
        <v>19.1</v>
      </c>
      <c r="K20" s="18">
        <f t="shared" si="5"/>
        <v>-21.5</v>
      </c>
      <c r="L20" s="18">
        <f t="shared" si="6"/>
        <v>-52.7</v>
      </c>
      <c r="M20" s="52">
        <f t="shared" si="7"/>
        <v>133</v>
      </c>
      <c r="N20" s="53">
        <f t="shared" si="0"/>
        <v>159</v>
      </c>
      <c r="O20" s="53">
        <f t="shared" si="1"/>
        <v>125</v>
      </c>
      <c r="P20" s="53">
        <f t="shared" si="2"/>
        <v>59</v>
      </c>
      <c r="Q20" s="40"/>
    </row>
    <row r="21" spans="2:17" ht="13.5">
      <c r="B21" s="38"/>
      <c r="C21" s="54" t="s">
        <v>15</v>
      </c>
      <c r="D21" s="8">
        <v>0</v>
      </c>
      <c r="E21" s="1">
        <v>52</v>
      </c>
      <c r="F21" s="1"/>
      <c r="G21" s="5"/>
      <c r="H21" s="12">
        <v>169</v>
      </c>
      <c r="I21" s="24" t="str">
        <f t="shared" si="3"/>
        <v>皆増　</v>
      </c>
      <c r="J21" s="18" t="str">
        <f t="shared" si="4"/>
        <v>皆減　</v>
      </c>
      <c r="K21" s="18">
        <f t="shared" si="5"/>
      </c>
      <c r="L21" s="18" t="str">
        <f t="shared" si="6"/>
        <v>皆増　</v>
      </c>
      <c r="M21" s="52" t="str">
        <f t="shared" si="7"/>
        <v>皆増　</v>
      </c>
      <c r="N21" s="53">
        <f t="shared" si="0"/>
      </c>
      <c r="O21" s="53">
        <f t="shared" si="1"/>
      </c>
      <c r="P21" s="53" t="str">
        <f t="shared" si="2"/>
        <v>皆増　</v>
      </c>
      <c r="Q21" s="40"/>
    </row>
    <row r="22" spans="2:17" ht="13.5">
      <c r="B22" s="38"/>
      <c r="C22" s="54" t="s">
        <v>26</v>
      </c>
      <c r="D22" s="8"/>
      <c r="E22" s="1"/>
      <c r="F22" s="1"/>
      <c r="G22" s="5"/>
      <c r="H22" s="12"/>
      <c r="I22" s="17">
        <f t="shared" si="3"/>
      </c>
      <c r="J22" s="18">
        <f t="shared" si="4"/>
      </c>
      <c r="K22" s="18">
        <f t="shared" si="5"/>
      </c>
      <c r="L22" s="18">
        <f t="shared" si="6"/>
      </c>
      <c r="M22" s="52">
        <f t="shared" si="7"/>
      </c>
      <c r="N22" s="53">
        <f t="shared" si="0"/>
      </c>
      <c r="O22" s="53">
        <f t="shared" si="1"/>
      </c>
      <c r="P22" s="53">
        <f t="shared" si="2"/>
      </c>
      <c r="Q22" s="40"/>
    </row>
    <row r="23" spans="2:17" ht="13.5">
      <c r="B23" s="38"/>
      <c r="C23" s="54" t="s">
        <v>7</v>
      </c>
      <c r="D23" s="8">
        <v>17624</v>
      </c>
      <c r="E23" s="1">
        <v>15508</v>
      </c>
      <c r="F23" s="1">
        <v>9800</v>
      </c>
      <c r="G23" s="5">
        <v>9932</v>
      </c>
      <c r="H23" s="12">
        <v>10518</v>
      </c>
      <c r="I23" s="24">
        <f t="shared" si="3"/>
        <v>-12</v>
      </c>
      <c r="J23" s="18">
        <f t="shared" si="4"/>
        <v>-36.8</v>
      </c>
      <c r="K23" s="18">
        <f t="shared" si="5"/>
        <v>1.3</v>
      </c>
      <c r="L23" s="18">
        <f t="shared" si="6"/>
        <v>5.9</v>
      </c>
      <c r="M23" s="52">
        <f t="shared" si="7"/>
        <v>88</v>
      </c>
      <c r="N23" s="53">
        <f t="shared" si="0"/>
        <v>56</v>
      </c>
      <c r="O23" s="53">
        <f t="shared" si="1"/>
        <v>56</v>
      </c>
      <c r="P23" s="53">
        <f t="shared" si="2"/>
        <v>60</v>
      </c>
      <c r="Q23" s="40"/>
    </row>
    <row r="24" spans="2:17" ht="13.5">
      <c r="B24" s="55" t="s">
        <v>4</v>
      </c>
      <c r="C24" s="54" t="s">
        <v>9</v>
      </c>
      <c r="D24" s="8">
        <v>3331</v>
      </c>
      <c r="E24" s="1">
        <v>2338</v>
      </c>
      <c r="F24" s="1">
        <v>2221</v>
      </c>
      <c r="G24" s="5">
        <v>1921</v>
      </c>
      <c r="H24" s="12">
        <v>2699</v>
      </c>
      <c r="I24" s="24">
        <f t="shared" si="3"/>
        <v>-29.8</v>
      </c>
      <c r="J24" s="18">
        <f t="shared" si="4"/>
        <v>-5</v>
      </c>
      <c r="K24" s="18">
        <f t="shared" si="5"/>
        <v>-13.5</v>
      </c>
      <c r="L24" s="18">
        <f t="shared" si="6"/>
        <v>40.5</v>
      </c>
      <c r="M24" s="52">
        <f t="shared" si="7"/>
        <v>70</v>
      </c>
      <c r="N24" s="53">
        <f t="shared" si="0"/>
        <v>67</v>
      </c>
      <c r="O24" s="53">
        <f t="shared" si="1"/>
        <v>58</v>
      </c>
      <c r="P24" s="53">
        <f t="shared" si="2"/>
        <v>81</v>
      </c>
      <c r="Q24" s="40"/>
    </row>
    <row r="25" spans="2:17" ht="13.5">
      <c r="B25" s="38"/>
      <c r="C25" s="54" t="s">
        <v>16</v>
      </c>
      <c r="D25" s="8">
        <v>2324</v>
      </c>
      <c r="E25" s="1">
        <v>3048</v>
      </c>
      <c r="F25" s="1">
        <v>1759</v>
      </c>
      <c r="G25" s="5">
        <v>1440</v>
      </c>
      <c r="H25" s="12">
        <v>943</v>
      </c>
      <c r="I25" s="24">
        <f t="shared" si="3"/>
        <v>31.2</v>
      </c>
      <c r="J25" s="18">
        <f t="shared" si="4"/>
        <v>-42.3</v>
      </c>
      <c r="K25" s="18">
        <f t="shared" si="5"/>
        <v>-18.1</v>
      </c>
      <c r="L25" s="18">
        <f t="shared" si="6"/>
        <v>-34.5</v>
      </c>
      <c r="M25" s="52">
        <f t="shared" si="7"/>
        <v>131</v>
      </c>
      <c r="N25" s="53">
        <f t="shared" si="0"/>
        <v>76</v>
      </c>
      <c r="O25" s="53">
        <f t="shared" si="1"/>
        <v>62</v>
      </c>
      <c r="P25" s="53">
        <f t="shared" si="2"/>
        <v>41</v>
      </c>
      <c r="Q25" s="40"/>
    </row>
    <row r="26" spans="2:17" ht="13.5">
      <c r="B26" s="55" t="s">
        <v>17</v>
      </c>
      <c r="C26" s="54" t="s">
        <v>18</v>
      </c>
      <c r="D26" s="8">
        <v>308</v>
      </c>
      <c r="E26" s="1">
        <v>217</v>
      </c>
      <c r="F26" s="1">
        <v>190</v>
      </c>
      <c r="G26" s="5">
        <v>111</v>
      </c>
      <c r="H26" s="12">
        <v>55</v>
      </c>
      <c r="I26" s="24">
        <f t="shared" si="3"/>
        <v>-29.5</v>
      </c>
      <c r="J26" s="18">
        <f t="shared" si="4"/>
        <v>-12.4</v>
      </c>
      <c r="K26" s="18">
        <f t="shared" si="5"/>
        <v>-41.6</v>
      </c>
      <c r="L26" s="18">
        <f t="shared" si="6"/>
        <v>-50.5</v>
      </c>
      <c r="M26" s="52">
        <f t="shared" si="7"/>
        <v>70</v>
      </c>
      <c r="N26" s="53">
        <f t="shared" si="0"/>
        <v>62</v>
      </c>
      <c r="O26" s="53">
        <f t="shared" si="1"/>
        <v>36</v>
      </c>
      <c r="P26" s="53">
        <f t="shared" si="2"/>
        <v>18</v>
      </c>
      <c r="Q26" s="40"/>
    </row>
    <row r="27" spans="2:17" ht="13.5">
      <c r="B27" s="38"/>
      <c r="C27" s="54" t="s">
        <v>19</v>
      </c>
      <c r="D27" s="8"/>
      <c r="E27" s="1"/>
      <c r="F27" s="1"/>
      <c r="G27" s="5"/>
      <c r="H27" s="12"/>
      <c r="I27" s="24">
        <f t="shared" si="3"/>
      </c>
      <c r="J27" s="18">
        <f t="shared" si="4"/>
      </c>
      <c r="K27" s="18">
        <f t="shared" si="5"/>
      </c>
      <c r="L27" s="18">
        <f t="shared" si="6"/>
      </c>
      <c r="M27" s="52">
        <f t="shared" si="7"/>
      </c>
      <c r="N27" s="53">
        <f t="shared" si="0"/>
      </c>
      <c r="O27" s="53">
        <f t="shared" si="1"/>
      </c>
      <c r="P27" s="53">
        <f t="shared" si="2"/>
      </c>
      <c r="Q27" s="40"/>
    </row>
    <row r="28" spans="2:17" ht="13.5">
      <c r="B28" s="55" t="s">
        <v>8</v>
      </c>
      <c r="C28" s="54" t="s">
        <v>20</v>
      </c>
      <c r="D28" s="8">
        <v>156</v>
      </c>
      <c r="E28" s="1">
        <v>210</v>
      </c>
      <c r="F28" s="1">
        <v>192</v>
      </c>
      <c r="G28" s="5">
        <v>164</v>
      </c>
      <c r="H28" s="12">
        <v>128</v>
      </c>
      <c r="I28" s="24">
        <f t="shared" si="3"/>
        <v>34.6</v>
      </c>
      <c r="J28" s="18">
        <f t="shared" si="4"/>
        <v>-8.6</v>
      </c>
      <c r="K28" s="18">
        <f t="shared" si="5"/>
        <v>-14.6</v>
      </c>
      <c r="L28" s="18">
        <f t="shared" si="6"/>
        <v>-22</v>
      </c>
      <c r="M28" s="52">
        <f t="shared" si="7"/>
        <v>135</v>
      </c>
      <c r="N28" s="53">
        <f t="shared" si="0"/>
        <v>123</v>
      </c>
      <c r="O28" s="53">
        <f t="shared" si="1"/>
        <v>105</v>
      </c>
      <c r="P28" s="53">
        <f t="shared" si="2"/>
        <v>82</v>
      </c>
      <c r="Q28" s="40"/>
    </row>
    <row r="29" spans="2:17" ht="13.5">
      <c r="B29" s="38"/>
      <c r="C29" s="54" t="s">
        <v>21</v>
      </c>
      <c r="D29" s="8">
        <v>56</v>
      </c>
      <c r="E29" s="1">
        <v>41</v>
      </c>
      <c r="F29" s="1">
        <v>35</v>
      </c>
      <c r="G29" s="5">
        <v>22</v>
      </c>
      <c r="H29" s="12">
        <v>28</v>
      </c>
      <c r="I29" s="17">
        <f t="shared" si="3"/>
        <v>-26.8</v>
      </c>
      <c r="J29" s="18">
        <f t="shared" si="4"/>
        <v>-14.6</v>
      </c>
      <c r="K29" s="18">
        <f t="shared" si="5"/>
        <v>-37.1</v>
      </c>
      <c r="L29" s="18">
        <f t="shared" si="6"/>
        <v>27.3</v>
      </c>
      <c r="M29" s="52">
        <f t="shared" si="7"/>
        <v>73</v>
      </c>
      <c r="N29" s="53">
        <f t="shared" si="0"/>
        <v>63</v>
      </c>
      <c r="O29" s="53">
        <f t="shared" si="1"/>
        <v>39</v>
      </c>
      <c r="P29" s="53">
        <f t="shared" si="2"/>
        <v>50</v>
      </c>
      <c r="Q29" s="40"/>
    </row>
    <row r="30" spans="2:17" ht="13.5">
      <c r="B30" s="55" t="s">
        <v>11</v>
      </c>
      <c r="C30" s="54" t="s">
        <v>22</v>
      </c>
      <c r="D30" s="8">
        <v>32</v>
      </c>
      <c r="E30" s="1">
        <v>18</v>
      </c>
      <c r="F30" s="1">
        <v>16</v>
      </c>
      <c r="G30" s="5">
        <v>93</v>
      </c>
      <c r="H30" s="12">
        <v>25</v>
      </c>
      <c r="I30" s="17">
        <f t="shared" si="3"/>
        <v>-43.8</v>
      </c>
      <c r="J30" s="18">
        <f t="shared" si="4"/>
        <v>-11.1</v>
      </c>
      <c r="K30" s="18">
        <f t="shared" si="5"/>
        <v>481.3</v>
      </c>
      <c r="L30" s="18">
        <f t="shared" si="6"/>
        <v>-73.1</v>
      </c>
      <c r="M30" s="52">
        <f t="shared" si="7"/>
        <v>56</v>
      </c>
      <c r="N30" s="53">
        <f t="shared" si="0"/>
        <v>50</v>
      </c>
      <c r="O30" s="53">
        <f t="shared" si="1"/>
        <v>291</v>
      </c>
      <c r="P30" s="53">
        <f t="shared" si="2"/>
        <v>78</v>
      </c>
      <c r="Q30" s="40"/>
    </row>
    <row r="31" spans="2:17" ht="13.5">
      <c r="B31" s="38"/>
      <c r="C31" s="54" t="s">
        <v>10</v>
      </c>
      <c r="D31" s="8"/>
      <c r="E31" s="1"/>
      <c r="F31" s="1"/>
      <c r="G31" s="5"/>
      <c r="H31" s="12"/>
      <c r="I31" s="24">
        <f t="shared" si="3"/>
      </c>
      <c r="J31" s="18">
        <f t="shared" si="4"/>
      </c>
      <c r="K31" s="18">
        <f t="shared" si="5"/>
      </c>
      <c r="L31" s="18">
        <f t="shared" si="6"/>
      </c>
      <c r="M31" s="52">
        <f t="shared" si="7"/>
      </c>
      <c r="N31" s="53">
        <f t="shared" si="0"/>
      </c>
      <c r="O31" s="53">
        <f t="shared" si="1"/>
      </c>
      <c r="P31" s="53">
        <f t="shared" si="2"/>
      </c>
      <c r="Q31" s="40"/>
    </row>
    <row r="32" spans="2:17" ht="13.5">
      <c r="B32" s="38"/>
      <c r="C32" s="54" t="s">
        <v>23</v>
      </c>
      <c r="D32" s="8">
        <v>0</v>
      </c>
      <c r="E32" s="1"/>
      <c r="F32" s="1"/>
      <c r="G32" s="5"/>
      <c r="H32" s="12">
        <v>86</v>
      </c>
      <c r="I32" s="24">
        <f t="shared" si="3"/>
      </c>
      <c r="J32" s="18">
        <f t="shared" si="4"/>
      </c>
      <c r="K32" s="18">
        <f t="shared" si="5"/>
      </c>
      <c r="L32" s="18" t="str">
        <f t="shared" si="6"/>
        <v>皆増　</v>
      </c>
      <c r="M32" s="52">
        <f t="shared" si="7"/>
      </c>
      <c r="N32" s="53">
        <f t="shared" si="0"/>
      </c>
      <c r="O32" s="53">
        <f t="shared" si="1"/>
      </c>
      <c r="P32" s="53" t="str">
        <f t="shared" si="2"/>
        <v>皆増　</v>
      </c>
      <c r="Q32" s="40"/>
    </row>
    <row r="33" spans="2:17" ht="13.5">
      <c r="B33" s="38"/>
      <c r="C33" s="63" t="s">
        <v>12</v>
      </c>
      <c r="D33" s="8"/>
      <c r="E33" s="1"/>
      <c r="F33" s="1"/>
      <c r="G33" s="5">
        <v>83</v>
      </c>
      <c r="H33" s="12">
        <v>287</v>
      </c>
      <c r="I33" s="24">
        <f t="shared" si="3"/>
      </c>
      <c r="J33" s="18">
        <f t="shared" si="4"/>
      </c>
      <c r="K33" s="18" t="str">
        <f t="shared" si="5"/>
        <v>皆増　</v>
      </c>
      <c r="L33" s="18">
        <f t="shared" si="6"/>
        <v>245.8</v>
      </c>
      <c r="M33" s="52">
        <f t="shared" si="7"/>
      </c>
      <c r="N33" s="53">
        <f t="shared" si="0"/>
      </c>
      <c r="O33" s="53" t="str">
        <f t="shared" si="1"/>
        <v>皆増　</v>
      </c>
      <c r="P33" s="53" t="str">
        <f t="shared" si="2"/>
        <v>皆増　</v>
      </c>
      <c r="Q33" s="40"/>
    </row>
    <row r="34" spans="2:17" ht="13.5">
      <c r="B34" s="38"/>
      <c r="C34" s="64" t="s">
        <v>32</v>
      </c>
      <c r="D34" s="9">
        <v>0</v>
      </c>
      <c r="E34" s="2"/>
      <c r="F34" s="2">
        <v>94</v>
      </c>
      <c r="G34" s="6">
        <v>422</v>
      </c>
      <c r="H34" s="13">
        <v>1017</v>
      </c>
      <c r="I34" s="25">
        <f t="shared" si="3"/>
      </c>
      <c r="J34" s="20" t="str">
        <f t="shared" si="4"/>
        <v>皆増　</v>
      </c>
      <c r="K34" s="20">
        <f t="shared" si="5"/>
        <v>348.9</v>
      </c>
      <c r="L34" s="20">
        <f t="shared" si="6"/>
        <v>141</v>
      </c>
      <c r="M34" s="57">
        <f t="shared" si="7"/>
      </c>
      <c r="N34" s="58" t="str">
        <f t="shared" si="0"/>
        <v>皆増　</v>
      </c>
      <c r="O34" s="58" t="str">
        <f t="shared" si="1"/>
        <v>皆増　</v>
      </c>
      <c r="P34" s="58" t="str">
        <f t="shared" si="2"/>
        <v>皆増　</v>
      </c>
      <c r="Q34" s="40"/>
    </row>
    <row r="35" spans="2:17" ht="13.5">
      <c r="B35" s="65"/>
      <c r="C35" s="66" t="s">
        <v>14</v>
      </c>
      <c r="D35" s="9">
        <v>25500</v>
      </c>
      <c r="E35" s="2">
        <v>23659</v>
      </c>
      <c r="F35" s="2">
        <v>16961</v>
      </c>
      <c r="G35" s="2">
        <v>16271</v>
      </c>
      <c r="H35" s="15">
        <v>16940</v>
      </c>
      <c r="I35" s="26">
        <f t="shared" si="3"/>
        <v>-7.2</v>
      </c>
      <c r="J35" s="20">
        <f t="shared" si="4"/>
        <v>-28.3</v>
      </c>
      <c r="K35" s="20">
        <f t="shared" si="5"/>
        <v>-4.1</v>
      </c>
      <c r="L35" s="20">
        <f t="shared" si="6"/>
        <v>4.1</v>
      </c>
      <c r="M35" s="57">
        <f t="shared" si="7"/>
        <v>93</v>
      </c>
      <c r="N35" s="58">
        <f t="shared" si="0"/>
        <v>67</v>
      </c>
      <c r="O35" s="58">
        <f t="shared" si="1"/>
        <v>64</v>
      </c>
      <c r="P35" s="58">
        <f t="shared" si="2"/>
        <v>66</v>
      </c>
      <c r="Q35" s="40"/>
    </row>
    <row r="36" spans="2:17" ht="14.25" thickBot="1">
      <c r="B36" s="73" t="s">
        <v>24</v>
      </c>
      <c r="C36" s="74"/>
      <c r="D36" s="4">
        <v>40206</v>
      </c>
      <c r="E36" s="4">
        <v>36067</v>
      </c>
      <c r="F36" s="4">
        <v>32174</v>
      </c>
      <c r="G36" s="4">
        <v>31503</v>
      </c>
      <c r="H36" s="16">
        <v>39564</v>
      </c>
      <c r="I36" s="27">
        <f t="shared" si="3"/>
        <v>-10.3</v>
      </c>
      <c r="J36" s="28">
        <f t="shared" si="4"/>
        <v>-10.8</v>
      </c>
      <c r="K36" s="28">
        <f t="shared" si="5"/>
        <v>-2.1</v>
      </c>
      <c r="L36" s="28">
        <f t="shared" si="6"/>
        <v>25.6</v>
      </c>
      <c r="M36" s="67">
        <f t="shared" si="7"/>
        <v>90</v>
      </c>
      <c r="N36" s="68">
        <f t="shared" si="0"/>
        <v>80</v>
      </c>
      <c r="O36" s="68">
        <f t="shared" si="1"/>
        <v>78</v>
      </c>
      <c r="P36" s="69">
        <f t="shared" si="2"/>
        <v>98</v>
      </c>
      <c r="Q36" s="40"/>
    </row>
    <row r="37" spans="2:3" ht="13.5">
      <c r="B37" s="70" t="s">
        <v>36</v>
      </c>
      <c r="C37" s="71" t="s">
        <v>34</v>
      </c>
    </row>
    <row r="38" spans="2:3" ht="13.5">
      <c r="B38" s="30"/>
      <c r="C38" s="71" t="s">
        <v>42</v>
      </c>
    </row>
    <row r="39" ht="13.5">
      <c r="C39" s="72"/>
    </row>
    <row r="40" ht="13.5">
      <c r="C40" s="30"/>
    </row>
  </sheetData>
  <sheetProtection sheet="1" objects="1" scenarios="1"/>
  <mergeCells count="3">
    <mergeCell ref="B36:C36"/>
    <mergeCell ref="I4:L4"/>
    <mergeCell ref="M4:P4"/>
  </mergeCells>
  <printOptions horizontalCentered="1"/>
  <pageMargins left="0.7874015748031497" right="0.1968503937007874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2008-10-21T06:37:14Z</cp:lastPrinted>
  <dcterms:created xsi:type="dcterms:W3CDTF">2000-10-18T04:07:18Z</dcterms:created>
  <dcterms:modified xsi:type="dcterms:W3CDTF">2008-12-12T07:51:37Z</dcterms:modified>
  <cp:category/>
  <cp:version/>
  <cp:contentType/>
  <cp:contentStatus/>
</cp:coreProperties>
</file>