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企業債残高" sheetId="1" r:id="rId1"/>
  </sheets>
  <definedNames>
    <definedName name="_xlnm.Print_Area" localSheetId="0">'企業債残高'!$B$1:$Q$38</definedName>
  </definedNames>
  <calcPr fullCalcOnLoad="1"/>
</workbook>
</file>

<file path=xl/sharedStrings.xml><?xml version="1.0" encoding="utf-8"?>
<sst xmlns="http://schemas.openxmlformats.org/spreadsheetml/2006/main" count="51" uniqueCount="42">
  <si>
    <t>上 水 道</t>
  </si>
  <si>
    <t>簡易水道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</si>
  <si>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</si>
  <si>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</si>
  <si>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</si>
  <si>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</si>
  <si>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</si>
  <si>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</si>
  <si>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</si>
  <si>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</si>
  <si>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</si>
  <si>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</si>
  <si>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</si>
  <si>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</si>
  <si>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</si>
  <si>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</si>
  <si>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</si>
  <si>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</si>
  <si>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</si>
  <si>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</si>
  <si>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</si>
  <si>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</si>
  <si>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</si>
  <si>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</si>
  <si>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</si>
  <si>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>下水道（農集）</t>
  </si>
  <si>
    <t>事業名</t>
  </si>
  <si>
    <t>第６表  事業別企業債(地方債)発行残高の推移</t>
  </si>
  <si>
    <t>年　　度</t>
  </si>
  <si>
    <t>工業用水道</t>
  </si>
  <si>
    <t>15年度</t>
  </si>
  <si>
    <t>その他（ｸﾞﾙｰﾌﾟﾎｰﾑ）</t>
  </si>
  <si>
    <t>介護サービス</t>
  </si>
  <si>
    <t>対 前 年 度 増 加 率</t>
  </si>
  <si>
    <t>１　各項目の数値は、表示単位未満を四捨五入したもので、その内訳を合計した数値は合計欄の数値と一致しない場合がある。</t>
  </si>
  <si>
    <t>16年度</t>
  </si>
  <si>
    <t>簡易水道</t>
  </si>
  <si>
    <t>※</t>
  </si>
  <si>
    <t>17年度</t>
  </si>
  <si>
    <t>18年度</t>
  </si>
  <si>
    <t>19年度</t>
  </si>
  <si>
    <t>伸 長 指 数(H15=100)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</si>
</sst>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3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70">
    <xf numFmtId="37" fontId="0" fillId="0" borderId="0" xfId="0" applyAlignment="1">
      <alignment/>
    </xf>
    <xf numFmtId="179" fontId="9" fillId="0" borderId="1" xfId="23" applyNumberFormat="1" applyFont="1" applyBorder="1" applyProtection="1">
      <alignment/>
      <protection/>
    </xf>
    <xf numFmtId="179" fontId="9" fillId="0" borderId="2" xfId="24" applyNumberFormat="1" applyFont="1" applyBorder="1" applyProtection="1">
      <alignment/>
      <protection/>
    </xf>
    <xf numFmtId="179" fontId="9" fillId="0" borderId="1" xfId="24" applyNumberFormat="1" applyFont="1" applyBorder="1" applyProtection="1">
      <alignment/>
      <protection/>
    </xf>
    <xf numFmtId="179" fontId="9" fillId="0" borderId="3" xfId="24" applyNumberFormat="1" applyFont="1" applyBorder="1" applyProtection="1">
      <alignment/>
      <protection/>
    </xf>
    <xf numFmtId="179" fontId="9" fillId="0" borderId="4" xfId="24" applyNumberFormat="1" applyFont="1" applyBorder="1" applyProtection="1">
      <alignment/>
      <protection/>
    </xf>
    <xf numFmtId="179" fontId="9" fillId="0" borderId="5" xfId="24" applyNumberFormat="1" applyFont="1" applyBorder="1" applyProtection="1">
      <alignment/>
      <protection/>
    </xf>
    <xf numFmtId="179" fontId="9" fillId="0" borderId="6" xfId="24" applyNumberFormat="1" applyFont="1" applyBorder="1" applyProtection="1">
      <alignment/>
      <protection/>
    </xf>
    <xf numFmtId="179" fontId="9" fillId="0" borderId="7" xfId="24" applyNumberFormat="1" applyFont="1" applyBorder="1" applyProtection="1">
      <alignment/>
      <protection/>
    </xf>
    <xf numFmtId="179" fontId="9" fillId="0" borderId="8" xfId="24" applyNumberFormat="1" applyFont="1" applyBorder="1" applyProtection="1">
      <alignment/>
      <protection/>
    </xf>
    <xf numFmtId="179" fontId="9" fillId="0" borderId="1" xfId="23" applyNumberFormat="1" applyFont="1" applyFill="1" applyBorder="1" applyProtection="1">
      <alignment/>
      <protection/>
    </xf>
    <xf numFmtId="179" fontId="9" fillId="0" borderId="1" xfId="24" applyNumberFormat="1" applyFont="1" applyFill="1" applyBorder="1" applyProtection="1">
      <alignment/>
      <protection/>
    </xf>
    <xf numFmtId="179" fontId="9" fillId="0" borderId="4" xfId="24" applyNumberFormat="1" applyFont="1" applyFill="1" applyBorder="1" applyProtection="1">
      <alignment/>
      <protection/>
    </xf>
    <xf numFmtId="184" fontId="3" fillId="0" borderId="1" xfId="24" applyNumberFormat="1" applyFont="1" applyBorder="1" applyAlignment="1" applyProtection="1">
      <alignment horizontal="right"/>
      <protection/>
    </xf>
    <xf numFmtId="184" fontId="3" fillId="0" borderId="4" xfId="24" applyNumberFormat="1" applyFont="1" applyBorder="1" applyAlignment="1" applyProtection="1">
      <alignment horizontal="right"/>
      <protection/>
    </xf>
    <xf numFmtId="179" fontId="9" fillId="0" borderId="9" xfId="24" applyNumberFormat="1" applyFont="1" applyBorder="1" applyProtection="1">
      <alignment/>
      <protection/>
    </xf>
    <xf numFmtId="184" fontId="3" fillId="0" borderId="2" xfId="24" applyNumberFormat="1" applyFont="1" applyBorder="1" applyAlignment="1" applyProtection="1">
      <alignment horizontal="right"/>
      <protection/>
    </xf>
    <xf numFmtId="184" fontId="3" fillId="0" borderId="3" xfId="24" applyNumberFormat="1" applyFont="1" applyBorder="1" applyAlignment="1" applyProtection="1">
      <alignment horizontal="right"/>
      <protection/>
    </xf>
    <xf numFmtId="184" fontId="3" fillId="0" borderId="10" xfId="24" applyNumberFormat="1" applyFont="1" applyBorder="1" applyAlignment="1" applyProtection="1">
      <alignment horizontal="right"/>
      <protection/>
    </xf>
    <xf numFmtId="184" fontId="3" fillId="0" borderId="5" xfId="24" applyNumberFormat="1" applyFont="1" applyBorder="1" applyAlignment="1" applyProtection="1">
      <alignment horizontal="right"/>
      <protection/>
    </xf>
    <xf numFmtId="184" fontId="3" fillId="0" borderId="6" xfId="24" applyNumberFormat="1" applyFont="1" applyBorder="1" applyAlignment="1" applyProtection="1">
      <alignment horizontal="right"/>
      <protection/>
    </xf>
    <xf numFmtId="184" fontId="3" fillId="0" borderId="11" xfId="24" applyNumberFormat="1" applyFont="1" applyBorder="1" applyAlignment="1" applyProtection="1">
      <alignment horizontal="right"/>
      <protection/>
    </xf>
    <xf numFmtId="0" fontId="5" fillId="0" borderId="0" xfId="24" applyFont="1" applyProtection="1">
      <alignment/>
      <protection/>
    </xf>
    <xf numFmtId="0" fontId="3" fillId="0" borderId="0" xfId="24" applyFont="1" applyProtection="1">
      <alignment/>
      <protection/>
    </xf>
    <xf numFmtId="0" fontId="10" fillId="0" borderId="0" xfId="24" applyFont="1" applyProtection="1">
      <alignment/>
      <protection/>
    </xf>
    <xf numFmtId="0" fontId="3" fillId="0" borderId="12" xfId="24" applyFont="1" applyBorder="1" applyProtection="1">
      <alignment/>
      <protection/>
    </xf>
    <xf numFmtId="0" fontId="3" fillId="0" borderId="13" xfId="24" applyFont="1" applyBorder="1" applyProtection="1">
      <alignment/>
      <protection/>
    </xf>
    <xf numFmtId="0" fontId="3" fillId="0" borderId="14" xfId="24" applyFont="1" applyBorder="1" applyAlignment="1" applyProtection="1" quotePrefix="1">
      <alignment horizontal="center"/>
      <protection/>
    </xf>
    <xf numFmtId="0" fontId="4" fillId="0" borderId="0" xfId="24" applyFont="1" applyBorder="1" applyProtection="1">
      <alignment/>
      <protection/>
    </xf>
    <xf numFmtId="0" fontId="4" fillId="0" borderId="10" xfId="24" applyFont="1" applyBorder="1" applyProtection="1">
      <alignment/>
      <protection/>
    </xf>
    <xf numFmtId="0" fontId="3" fillId="0" borderId="10" xfId="24" applyFont="1" applyBorder="1" applyProtection="1">
      <alignment/>
      <protection/>
    </xf>
    <xf numFmtId="0" fontId="3" fillId="0" borderId="15" xfId="24" applyFont="1" applyBorder="1" applyProtection="1">
      <alignment/>
      <protection/>
    </xf>
    <xf numFmtId="0" fontId="3" fillId="0" borderId="14" xfId="24" applyFont="1" applyBorder="1" applyProtection="1">
      <alignment/>
      <protection/>
    </xf>
    <xf numFmtId="0" fontId="10" fillId="0" borderId="0" xfId="24" applyFont="1" applyBorder="1" applyProtection="1">
      <alignment/>
      <protection/>
    </xf>
    <xf numFmtId="0" fontId="3" fillId="0" borderId="16" xfId="24" applyFont="1" applyBorder="1" applyProtection="1">
      <alignment/>
      <protection/>
    </xf>
    <xf numFmtId="0" fontId="3" fillId="0" borderId="0" xfId="24" applyFont="1" applyBorder="1" applyAlignment="1" applyProtection="1">
      <alignment horizontal="center"/>
      <protection/>
    </xf>
    <xf numFmtId="0" fontId="3" fillId="0" borderId="10" xfId="24" applyFont="1" applyBorder="1" applyAlignment="1" applyProtection="1">
      <alignment horizontal="center"/>
      <protection/>
    </xf>
    <xf numFmtId="0" fontId="3" fillId="0" borderId="6" xfId="24" applyFont="1" applyBorder="1" applyProtection="1">
      <alignment/>
      <protection/>
    </xf>
    <xf numFmtId="0" fontId="3" fillId="0" borderId="5" xfId="23" applyFont="1" applyBorder="1" applyAlignment="1" applyProtection="1">
      <alignment horizontal="center"/>
      <protection/>
    </xf>
    <xf numFmtId="0" fontId="3" fillId="0" borderId="6" xfId="23" applyFont="1" applyBorder="1" applyAlignment="1" applyProtection="1">
      <alignment horizontal="center"/>
      <protection/>
    </xf>
    <xf numFmtId="0" fontId="3" fillId="0" borderId="1" xfId="24" applyFont="1" applyBorder="1" applyAlignment="1" applyProtection="1">
      <alignment horizontal="center"/>
      <protection/>
    </xf>
    <xf numFmtId="179" fontId="3" fillId="0" borderId="2" xfId="24" applyNumberFormat="1" applyFont="1" applyBorder="1" applyAlignment="1" applyProtection="1">
      <alignment horizontal="right"/>
      <protection/>
    </xf>
    <xf numFmtId="179" fontId="3" fillId="0" borderId="1" xfId="24" applyNumberFormat="1" applyFont="1" applyBorder="1" applyAlignment="1" applyProtection="1">
      <alignment horizontal="right"/>
      <protection/>
    </xf>
    <xf numFmtId="179" fontId="3" fillId="0" borderId="17" xfId="24" applyNumberFormat="1" applyFont="1" applyBorder="1" applyAlignment="1" applyProtection="1">
      <alignment horizontal="right"/>
      <protection/>
    </xf>
    <xf numFmtId="0" fontId="3" fillId="0" borderId="15" xfId="24" applyFont="1" applyBorder="1" applyAlignment="1" applyProtection="1">
      <alignment horizontal="center"/>
      <protection/>
    </xf>
    <xf numFmtId="0" fontId="2" fillId="0" borderId="18" xfId="24" applyFont="1" applyBorder="1" applyAlignment="1" applyProtection="1" quotePrefix="1">
      <alignment horizontal="center"/>
      <protection/>
    </xf>
    <xf numFmtId="179" fontId="3" fillId="0" borderId="3" xfId="24" applyNumberFormat="1" applyFont="1" applyBorder="1" applyAlignment="1" applyProtection="1">
      <alignment horizontal="right"/>
      <protection/>
    </xf>
    <xf numFmtId="179" fontId="3" fillId="0" borderId="4" xfId="24" applyNumberFormat="1" applyFont="1" applyBorder="1" applyAlignment="1" applyProtection="1">
      <alignment horizontal="right"/>
      <protection/>
    </xf>
    <xf numFmtId="179" fontId="3" fillId="0" borderId="19" xfId="24" applyNumberFormat="1" applyFont="1" applyBorder="1" applyAlignment="1" applyProtection="1">
      <alignment horizontal="right"/>
      <protection/>
    </xf>
    <xf numFmtId="0" fontId="3" fillId="0" borderId="5" xfId="24" applyFont="1" applyBorder="1" applyProtection="1">
      <alignment/>
      <protection/>
    </xf>
    <xf numFmtId="0" fontId="3" fillId="0" borderId="6" xfId="24" applyFont="1" applyBorder="1" applyAlignment="1" applyProtection="1">
      <alignment horizontal="center"/>
      <protection/>
    </xf>
    <xf numFmtId="179" fontId="3" fillId="0" borderId="5" xfId="24" applyNumberFormat="1" applyFont="1" applyBorder="1" applyAlignment="1" applyProtection="1">
      <alignment horizontal="right"/>
      <protection/>
    </xf>
    <xf numFmtId="179" fontId="3" fillId="0" borderId="6" xfId="24" applyNumberFormat="1" applyFont="1" applyBorder="1" applyAlignment="1" applyProtection="1">
      <alignment horizontal="right"/>
      <protection/>
    </xf>
    <xf numFmtId="179" fontId="3" fillId="0" borderId="20" xfId="24" applyNumberFormat="1" applyFont="1" applyBorder="1" applyAlignment="1" applyProtection="1">
      <alignment horizontal="right"/>
      <protection/>
    </xf>
    <xf numFmtId="0" fontId="3" fillId="0" borderId="21" xfId="24" applyFont="1" applyBorder="1" applyAlignment="1" applyProtection="1">
      <alignment horizontal="center"/>
      <protection/>
    </xf>
    <xf numFmtId="0" fontId="3" fillId="0" borderId="22" xfId="24" applyFont="1" applyBorder="1" applyAlignment="1" applyProtection="1">
      <alignment horizontal="center" shrinkToFit="1"/>
      <protection/>
    </xf>
    <xf numFmtId="0" fontId="3" fillId="0" borderId="3" xfId="24" applyFont="1" applyBorder="1" applyProtection="1">
      <alignment/>
      <protection/>
    </xf>
    <xf numFmtId="0" fontId="3" fillId="0" borderId="4" xfId="24" applyFont="1" applyBorder="1" applyAlignment="1" applyProtection="1">
      <alignment horizontal="center"/>
      <protection/>
    </xf>
    <xf numFmtId="0" fontId="3" fillId="0" borderId="0" xfId="24" applyFont="1" applyAlignment="1" applyProtection="1">
      <alignment shrinkToFit="1"/>
      <protection/>
    </xf>
    <xf numFmtId="0" fontId="3" fillId="0" borderId="0" xfId="21" applyFont="1" applyProtection="1">
      <alignment/>
      <protection/>
    </xf>
    <xf numFmtId="0" fontId="3" fillId="0" borderId="3" xfId="23" applyFont="1" applyBorder="1" applyAlignment="1" applyProtection="1">
      <alignment horizontal="center"/>
      <protection/>
    </xf>
    <xf numFmtId="0" fontId="10" fillId="0" borderId="23" xfId="23" applyFont="1" applyBorder="1" applyAlignment="1" applyProtection="1">
      <alignment horizontal="center"/>
      <protection/>
    </xf>
    <xf numFmtId="0" fontId="10" fillId="0" borderId="24" xfId="23" applyFont="1" applyBorder="1" applyAlignment="1" applyProtection="1">
      <alignment horizontal="center"/>
      <protection/>
    </xf>
    <xf numFmtId="0" fontId="3" fillId="0" borderId="3" xfId="22" applyFont="1" applyBorder="1" applyAlignment="1" applyProtection="1">
      <alignment horizontal="center"/>
      <protection/>
    </xf>
    <xf numFmtId="0" fontId="7" fillId="0" borderId="23" xfId="22" applyFont="1" applyBorder="1" applyAlignment="1" applyProtection="1">
      <alignment horizontal="center"/>
      <protection/>
    </xf>
    <xf numFmtId="0" fontId="7" fillId="0" borderId="24" xfId="22" applyFont="1" applyBorder="1" applyAlignment="1" applyProtection="1">
      <alignment horizontal="center"/>
      <protection/>
    </xf>
    <xf numFmtId="0" fontId="3" fillId="0" borderId="25" xfId="24" applyFont="1" applyBorder="1" applyAlignment="1" applyProtection="1">
      <alignment horizontal="left"/>
      <protection/>
    </xf>
    <xf numFmtId="0" fontId="3" fillId="0" borderId="26" xfId="24" applyFont="1" applyBorder="1" applyAlignment="1" applyProtection="1">
      <alignment horizontal="left"/>
      <protection/>
    </xf>
    <xf numFmtId="0" fontId="3" fillId="0" borderId="5" xfId="24" applyFont="1" applyBorder="1" applyAlignment="1" applyProtection="1" quotePrefix="1">
      <alignment horizontal="center"/>
      <protection/>
    </xf>
    <xf numFmtId="0" fontId="3" fillId="0" borderId="27" xfId="24" applyFont="1" applyBorder="1" applyAlignment="1" applyProtection="1">
      <alignment horizont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標準_hyou05" xfId="23"/>
    <cellStyle name="標準_hyou06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8"/>
  <sheetViews>
    <sheetView showGridLines="0" showZero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8.66015625" defaultRowHeight="18"/>
  <cols>
    <col min="1" max="1" width="1.16796875" style="24" customWidth="1"/>
    <col min="2" max="2" width="2.91015625" style="24" customWidth="1"/>
    <col min="3" max="3" width="13" style="24" customWidth="1"/>
    <col min="4" max="8" width="7.16015625" style="24" customWidth="1"/>
    <col min="9" max="16" width="6.08203125" style="24" customWidth="1"/>
    <col min="17" max="17" width="2.33203125" style="24" customWidth="1"/>
    <col min="18" max="16384" width="7.16015625" style="24" customWidth="1"/>
  </cols>
  <sheetData>
    <row r="1" spans="2:17" ht="12.75" customHeight="1">
      <c r="B1" s="22" t="s">
        <v>27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2.75" customHeight="1" thickBo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 t="s">
        <v>23</v>
      </c>
      <c r="O2" s="25"/>
      <c r="P2" s="25"/>
      <c r="Q2" s="23"/>
    </row>
    <row r="3" spans="2:18" ht="12.75" customHeight="1">
      <c r="B3" s="26"/>
      <c r="C3" s="27" t="s">
        <v>28</v>
      </c>
      <c r="D3" s="28"/>
      <c r="E3" s="29"/>
      <c r="F3" s="30"/>
      <c r="G3" s="30"/>
      <c r="H3" s="30"/>
      <c r="I3" s="31"/>
      <c r="J3" s="23"/>
      <c r="K3" s="23"/>
      <c r="L3" s="23"/>
      <c r="M3" s="31"/>
      <c r="N3" s="23"/>
      <c r="O3" s="23"/>
      <c r="P3" s="32"/>
      <c r="Q3" s="31"/>
      <c r="R3" s="33"/>
    </row>
    <row r="4" spans="2:18" ht="12.75" customHeight="1">
      <c r="B4" s="31"/>
      <c r="C4" s="34"/>
      <c r="D4" s="35" t="s">
        <v>30</v>
      </c>
      <c r="E4" s="36" t="s">
        <v>35</v>
      </c>
      <c r="F4" s="36" t="s">
        <v>38</v>
      </c>
      <c r="G4" s="36" t="s">
        <v>39</v>
      </c>
      <c r="H4" s="36" t="s">
        <v>40</v>
      </c>
      <c r="I4" s="60" t="s">
        <v>33</v>
      </c>
      <c r="J4" s="61"/>
      <c r="K4" s="61"/>
      <c r="L4" s="62"/>
      <c r="M4" s="63" t="s">
        <v>41</v>
      </c>
      <c r="N4" s="64"/>
      <c r="O4" s="64"/>
      <c r="P4" s="65"/>
      <c r="Q4" s="31"/>
      <c r="R4" s="33"/>
    </row>
    <row r="5" spans="2:18" ht="12.75" customHeight="1" thickBot="1">
      <c r="B5" s="68" t="s">
        <v>26</v>
      </c>
      <c r="C5" s="69"/>
      <c r="D5" s="25"/>
      <c r="E5" s="37"/>
      <c r="F5" s="37"/>
      <c r="G5" s="37"/>
      <c r="H5" s="37"/>
      <c r="I5" s="38">
        <v>16</v>
      </c>
      <c r="J5" s="39">
        <v>17</v>
      </c>
      <c r="K5" s="39">
        <v>18</v>
      </c>
      <c r="L5" s="39">
        <v>19</v>
      </c>
      <c r="M5" s="38">
        <v>16</v>
      </c>
      <c r="N5" s="39">
        <v>17</v>
      </c>
      <c r="O5" s="39">
        <v>18</v>
      </c>
      <c r="P5" s="39">
        <v>19</v>
      </c>
      <c r="Q5" s="31"/>
      <c r="R5" s="33"/>
    </row>
    <row r="6" spans="2:18" ht="12.75" customHeight="1">
      <c r="B6" s="31"/>
      <c r="C6" s="40" t="s">
        <v>0</v>
      </c>
      <c r="D6" s="8">
        <v>140360</v>
      </c>
      <c r="E6" s="3">
        <v>139319</v>
      </c>
      <c r="F6" s="3">
        <v>136472</v>
      </c>
      <c r="G6" s="3">
        <v>133334</v>
      </c>
      <c r="H6" s="1">
        <v>125081</v>
      </c>
      <c r="I6" s="16">
        <f>IF(AND(D6=0,E6&gt;0),"皆増　",IF(AND(D6&gt;0,E6=0),"皆減　",IF(AND(D6=0,E6=0),"",ROUND((E6-D6)/D6*100,1))))</f>
        <v>-0.7</v>
      </c>
      <c r="J6" s="13">
        <f>IF(AND(E6=0,F6&gt;0),"皆増　",IF(AND(E6&gt;0,F6=0),"皆減　",IF(AND(E6=0,F6=0),"",ROUND((F6-E6)/E6*100,1))))</f>
        <v>-2</v>
      </c>
      <c r="K6" s="13">
        <f>IF(AND(F6=0,G6&gt;0),"皆増　",IF(AND(F6&gt;0,G6=0),"皆減　",IF(AND(F6=0,G6=0),"",ROUND((G6-F6)/F6*100,1))))</f>
        <v>-2.3</v>
      </c>
      <c r="L6" s="13">
        <f>IF(AND(G6=0,H6&gt;0),"皆増　",IF(AND(G6&gt;0,H6=0),"皆減　",IF(AND(G6=0,H6=0),"",ROUND((H6-G6)/G6*100,1))))</f>
        <v>-6.2</v>
      </c>
      <c r="M6" s="41">
        <f>IF(AND($D6=0,E6&gt;0),"皆増　",IF(AND($D6&gt;0,E6=0),"皆減　",IF(AND($D6=0,E6=0),"",ROUND(E6/$D6*100,0))))</f>
        <v>99</v>
      </c>
      <c r="N6" s="42">
        <f aca="true" t="shared" si="0" ref="N6:N36">IF(AND($D6=0,F6&gt;0),"皆増　",IF(AND($D6&gt;0,F6=0),"皆減　",IF(AND($D6=0,F6=0),"",ROUND(F6/$D6*100,0))))</f>
        <v>97</v>
      </c>
      <c r="O6" s="42">
        <f aca="true" t="shared" si="1" ref="O6:O36">IF(AND($D6=0,G6&gt;0),"皆増　",IF(AND($D6&gt;0,G6=0),"皆減　",IF(AND($D6=0,G6=0),"",ROUND(G6/$D6*100,0))))</f>
        <v>95</v>
      </c>
      <c r="P6" s="43">
        <f aca="true" t="shared" si="2" ref="P6:P36">IF(AND($D6=0,H6&gt;0),"皆増　",IF(AND($D6&gt;0,H6=0),"皆減　",IF(AND($D6=0,H6=0),"",ROUND(H6/$D6*100,0))))</f>
        <v>89</v>
      </c>
      <c r="Q6" s="31"/>
      <c r="R6" s="33"/>
    </row>
    <row r="7" spans="2:18" ht="12.75" customHeight="1">
      <c r="B7" s="31"/>
      <c r="C7" s="40" t="s">
        <v>36</v>
      </c>
      <c r="D7" s="9"/>
      <c r="E7" s="3"/>
      <c r="F7" s="3"/>
      <c r="G7" s="3"/>
      <c r="H7" s="1"/>
      <c r="I7" s="16">
        <f aca="true" t="shared" si="3" ref="I7:I36">IF(AND(D7=0,E7&gt;0),"皆増　",IF(AND(D7&gt;0,E7=0),"皆減　",IF(AND(D7=0,E7=0),"",ROUND((E7-D7)/D7*100,1))))</f>
      </c>
      <c r="J7" s="13">
        <f aca="true" t="shared" si="4" ref="J7:J36">IF(AND(E7=0,F7&gt;0),"皆増　",IF(AND(E7&gt;0,F7=0),"皆減　",IF(AND(E7=0,F7=0),"",ROUND((F7-E7)/E7*100,1))))</f>
      </c>
      <c r="K7" s="13">
        <f aca="true" t="shared" si="5" ref="K7:K36">IF(AND(F7=0,G7&gt;0),"皆増　",IF(AND(F7&gt;0,G7=0),"皆減　",IF(AND(F7=0,G7=0),"",ROUND((G7-F7)/F7*100,1))))</f>
      </c>
      <c r="L7" s="13">
        <f aca="true" t="shared" si="6" ref="L7:L36">IF(AND(G7=0,H7&gt;0),"皆増　",IF(AND(G7&gt;0,H7=0),"皆減　",IF(AND(G7=0,H7=0),"",ROUND((H7-G7)/G7*100,1))))</f>
      </c>
      <c r="M7" s="41">
        <f aca="true" t="shared" si="7" ref="M7:M36">IF(AND($D7=0,E7&gt;0),"皆増　",IF(AND($D7&gt;0,E7=0),"皆減　",IF(AND($D7=0,E7=0),"",ROUND(E7/$D7*100,0))))</f>
      </c>
      <c r="N7" s="42">
        <f t="shared" si="0"/>
      </c>
      <c r="O7" s="42">
        <f t="shared" si="1"/>
      </c>
      <c r="P7" s="43">
        <f t="shared" si="2"/>
      </c>
      <c r="Q7" s="31"/>
      <c r="R7" s="33"/>
    </row>
    <row r="8" spans="2:18" ht="12.75" customHeight="1">
      <c r="B8" s="31"/>
      <c r="C8" s="40" t="s">
        <v>29</v>
      </c>
      <c r="D8" s="9">
        <v>380</v>
      </c>
      <c r="E8" s="3">
        <v>587</v>
      </c>
      <c r="F8" s="3">
        <v>589</v>
      </c>
      <c r="G8" s="3">
        <v>594</v>
      </c>
      <c r="H8" s="10">
        <v>594</v>
      </c>
      <c r="I8" s="16">
        <f t="shared" si="3"/>
        <v>54.5</v>
      </c>
      <c r="J8" s="13">
        <f t="shared" si="4"/>
        <v>0.3</v>
      </c>
      <c r="K8" s="13">
        <f t="shared" si="5"/>
        <v>0.8</v>
      </c>
      <c r="L8" s="13">
        <f t="shared" si="6"/>
        <v>0</v>
      </c>
      <c r="M8" s="41">
        <f t="shared" si="7"/>
        <v>154</v>
      </c>
      <c r="N8" s="42">
        <f t="shared" si="0"/>
        <v>155</v>
      </c>
      <c r="O8" s="42">
        <f t="shared" si="1"/>
        <v>156</v>
      </c>
      <c r="P8" s="43">
        <f t="shared" si="2"/>
        <v>156</v>
      </c>
      <c r="Q8" s="31"/>
      <c r="R8" s="33"/>
    </row>
    <row r="9" spans="2:18" ht="12.75" customHeight="1">
      <c r="B9" s="44" t="s">
        <v>2</v>
      </c>
      <c r="C9" s="40" t="s">
        <v>3</v>
      </c>
      <c r="D9" s="9">
        <v>2363</v>
      </c>
      <c r="E9" s="3">
        <v>2986</v>
      </c>
      <c r="F9" s="3">
        <v>2952</v>
      </c>
      <c r="G9" s="3">
        <v>2852</v>
      </c>
      <c r="H9" s="10">
        <v>2726</v>
      </c>
      <c r="I9" s="16">
        <f t="shared" si="3"/>
        <v>26.4</v>
      </c>
      <c r="J9" s="13">
        <f t="shared" si="4"/>
        <v>-1.1</v>
      </c>
      <c r="K9" s="13">
        <f t="shared" si="5"/>
        <v>-3.4</v>
      </c>
      <c r="L9" s="13">
        <f t="shared" si="6"/>
        <v>-4.4</v>
      </c>
      <c r="M9" s="41">
        <f t="shared" si="7"/>
        <v>126</v>
      </c>
      <c r="N9" s="42">
        <f t="shared" si="0"/>
        <v>125</v>
      </c>
      <c r="O9" s="42">
        <f t="shared" si="1"/>
        <v>121</v>
      </c>
      <c r="P9" s="43">
        <f t="shared" si="2"/>
        <v>115</v>
      </c>
      <c r="Q9" s="31"/>
      <c r="R9" s="33"/>
    </row>
    <row r="10" spans="2:18" ht="12.75" customHeight="1">
      <c r="B10" s="31"/>
      <c r="C10" s="40" t="s">
        <v>4</v>
      </c>
      <c r="D10" s="9">
        <v>38264</v>
      </c>
      <c r="E10" s="3">
        <v>36894</v>
      </c>
      <c r="F10" s="3">
        <v>35182</v>
      </c>
      <c r="G10" s="3">
        <v>34522</v>
      </c>
      <c r="H10" s="11">
        <v>35231</v>
      </c>
      <c r="I10" s="16">
        <f t="shared" si="3"/>
        <v>-3.6</v>
      </c>
      <c r="J10" s="13">
        <f t="shared" si="4"/>
        <v>-4.6</v>
      </c>
      <c r="K10" s="13">
        <f t="shared" si="5"/>
        <v>-1.9</v>
      </c>
      <c r="L10" s="13">
        <f t="shared" si="6"/>
        <v>2.1</v>
      </c>
      <c r="M10" s="41">
        <f t="shared" si="7"/>
        <v>96</v>
      </c>
      <c r="N10" s="42">
        <f t="shared" si="0"/>
        <v>92</v>
      </c>
      <c r="O10" s="42">
        <f t="shared" si="1"/>
        <v>90</v>
      </c>
      <c r="P10" s="43">
        <f t="shared" si="2"/>
        <v>92</v>
      </c>
      <c r="Q10" s="31"/>
      <c r="R10" s="33"/>
    </row>
    <row r="11" spans="2:18" ht="12.75" customHeight="1">
      <c r="B11" s="31"/>
      <c r="C11" s="40" t="s">
        <v>5</v>
      </c>
      <c r="D11" s="9">
        <v>107802</v>
      </c>
      <c r="E11" s="3">
        <v>111211</v>
      </c>
      <c r="F11" s="3">
        <v>163924</v>
      </c>
      <c r="G11" s="3">
        <v>165544</v>
      </c>
      <c r="H11" s="11">
        <v>167285</v>
      </c>
      <c r="I11" s="16">
        <f t="shared" si="3"/>
        <v>3.2</v>
      </c>
      <c r="J11" s="13">
        <f t="shared" si="4"/>
        <v>47.4</v>
      </c>
      <c r="K11" s="13">
        <f t="shared" si="5"/>
        <v>1</v>
      </c>
      <c r="L11" s="13">
        <f t="shared" si="6"/>
        <v>1.1</v>
      </c>
      <c r="M11" s="41">
        <f t="shared" si="7"/>
        <v>103</v>
      </c>
      <c r="N11" s="42">
        <f t="shared" si="0"/>
        <v>152</v>
      </c>
      <c r="O11" s="42">
        <f t="shared" si="1"/>
        <v>154</v>
      </c>
      <c r="P11" s="43">
        <f t="shared" si="2"/>
        <v>155</v>
      </c>
      <c r="Q11" s="31"/>
      <c r="R11" s="33"/>
    </row>
    <row r="12" spans="2:18" ht="12.75" customHeight="1">
      <c r="B12" s="44" t="s">
        <v>6</v>
      </c>
      <c r="C12" s="40" t="s">
        <v>7</v>
      </c>
      <c r="D12" s="9">
        <v>7109</v>
      </c>
      <c r="E12" s="3">
        <v>7115</v>
      </c>
      <c r="F12" s="3">
        <v>16312</v>
      </c>
      <c r="G12" s="3">
        <v>16950</v>
      </c>
      <c r="H12" s="11">
        <v>11651</v>
      </c>
      <c r="I12" s="16">
        <f t="shared" si="3"/>
        <v>0.1</v>
      </c>
      <c r="J12" s="13">
        <f t="shared" si="4"/>
        <v>129.3</v>
      </c>
      <c r="K12" s="13">
        <f t="shared" si="5"/>
        <v>3.9</v>
      </c>
      <c r="L12" s="13">
        <f t="shared" si="6"/>
        <v>-31.3</v>
      </c>
      <c r="M12" s="41">
        <f t="shared" si="7"/>
        <v>100</v>
      </c>
      <c r="N12" s="42">
        <f t="shared" si="0"/>
        <v>229</v>
      </c>
      <c r="O12" s="42">
        <f t="shared" si="1"/>
        <v>238</v>
      </c>
      <c r="P12" s="43">
        <f t="shared" si="2"/>
        <v>164</v>
      </c>
      <c r="Q12" s="31"/>
      <c r="R12" s="33"/>
    </row>
    <row r="13" spans="2:18" ht="12.75" customHeight="1">
      <c r="B13" s="44"/>
      <c r="C13" s="40" t="s">
        <v>25</v>
      </c>
      <c r="D13" s="9">
        <v>1313</v>
      </c>
      <c r="E13" s="3">
        <v>1254</v>
      </c>
      <c r="F13" s="3">
        <v>1194</v>
      </c>
      <c r="G13" s="3">
        <v>1134</v>
      </c>
      <c r="H13" s="11">
        <v>444</v>
      </c>
      <c r="I13" s="16">
        <f t="shared" si="3"/>
        <v>-4.5</v>
      </c>
      <c r="J13" s="13">
        <f t="shared" si="4"/>
        <v>-4.8</v>
      </c>
      <c r="K13" s="13">
        <f t="shared" si="5"/>
        <v>-5</v>
      </c>
      <c r="L13" s="13">
        <f t="shared" si="6"/>
        <v>-60.8</v>
      </c>
      <c r="M13" s="41">
        <f t="shared" si="7"/>
        <v>96</v>
      </c>
      <c r="N13" s="42">
        <f t="shared" si="0"/>
        <v>91</v>
      </c>
      <c r="O13" s="42">
        <f t="shared" si="1"/>
        <v>86</v>
      </c>
      <c r="P13" s="43">
        <f t="shared" si="2"/>
        <v>34</v>
      </c>
      <c r="Q13" s="31"/>
      <c r="R13" s="33"/>
    </row>
    <row r="14" spans="2:18" ht="12.75" customHeight="1">
      <c r="B14" s="31"/>
      <c r="C14" s="40" t="s">
        <v>8</v>
      </c>
      <c r="D14" s="9"/>
      <c r="E14" s="3">
        <v>0</v>
      </c>
      <c r="F14" s="3"/>
      <c r="G14" s="3"/>
      <c r="H14" s="11"/>
      <c r="I14" s="16">
        <f t="shared" si="3"/>
      </c>
      <c r="J14" s="13">
        <f t="shared" si="4"/>
      </c>
      <c r="K14" s="13">
        <f t="shared" si="5"/>
      </c>
      <c r="L14" s="13">
        <f t="shared" si="6"/>
      </c>
      <c r="M14" s="41">
        <f t="shared" si="7"/>
      </c>
      <c r="N14" s="42">
        <f t="shared" si="0"/>
      </c>
      <c r="O14" s="42">
        <f t="shared" si="1"/>
      </c>
      <c r="P14" s="43">
        <f t="shared" si="2"/>
      </c>
      <c r="Q14" s="31"/>
      <c r="R14" s="33"/>
    </row>
    <row r="15" spans="2:18" ht="12.75" customHeight="1">
      <c r="B15" s="44" t="s">
        <v>9</v>
      </c>
      <c r="C15" s="40" t="s">
        <v>10</v>
      </c>
      <c r="D15" s="9">
        <v>1055</v>
      </c>
      <c r="E15" s="3">
        <v>924</v>
      </c>
      <c r="F15" s="3">
        <v>836</v>
      </c>
      <c r="G15" s="3">
        <v>749</v>
      </c>
      <c r="H15" s="11">
        <v>661</v>
      </c>
      <c r="I15" s="16">
        <f t="shared" si="3"/>
        <v>-12.4</v>
      </c>
      <c r="J15" s="13">
        <f t="shared" si="4"/>
        <v>-9.5</v>
      </c>
      <c r="K15" s="13">
        <f t="shared" si="5"/>
        <v>-10.4</v>
      </c>
      <c r="L15" s="13">
        <f t="shared" si="6"/>
        <v>-11.7</v>
      </c>
      <c r="M15" s="41">
        <f t="shared" si="7"/>
        <v>88</v>
      </c>
      <c r="N15" s="42">
        <f t="shared" si="0"/>
        <v>79</v>
      </c>
      <c r="O15" s="42">
        <f t="shared" si="1"/>
        <v>71</v>
      </c>
      <c r="P15" s="43">
        <f t="shared" si="2"/>
        <v>63</v>
      </c>
      <c r="Q15" s="31"/>
      <c r="R15" s="33"/>
    </row>
    <row r="16" spans="2:18" ht="12.75" customHeight="1">
      <c r="B16" s="31"/>
      <c r="C16" s="40" t="s">
        <v>32</v>
      </c>
      <c r="D16" s="15">
        <v>226</v>
      </c>
      <c r="E16" s="3">
        <v>217</v>
      </c>
      <c r="F16" s="3">
        <v>259</v>
      </c>
      <c r="G16" s="3">
        <v>245</v>
      </c>
      <c r="H16" s="11">
        <v>230</v>
      </c>
      <c r="I16" s="16">
        <f t="shared" si="3"/>
        <v>-4</v>
      </c>
      <c r="J16" s="13">
        <f t="shared" si="4"/>
        <v>19.4</v>
      </c>
      <c r="K16" s="13">
        <f t="shared" si="5"/>
        <v>-5.4</v>
      </c>
      <c r="L16" s="13">
        <f t="shared" si="6"/>
        <v>-6.1</v>
      </c>
      <c r="M16" s="41">
        <f t="shared" si="7"/>
        <v>96</v>
      </c>
      <c r="N16" s="42">
        <f t="shared" si="0"/>
        <v>115</v>
      </c>
      <c r="O16" s="42">
        <f t="shared" si="1"/>
        <v>108</v>
      </c>
      <c r="P16" s="43">
        <f t="shared" si="2"/>
        <v>102</v>
      </c>
      <c r="Q16" s="31"/>
      <c r="R16" s="33"/>
    </row>
    <row r="17" spans="2:18" ht="12.75" customHeight="1">
      <c r="B17" s="31"/>
      <c r="C17" s="40" t="s">
        <v>11</v>
      </c>
      <c r="D17" s="9"/>
      <c r="E17" s="3"/>
      <c r="F17" s="3"/>
      <c r="G17" s="3"/>
      <c r="H17" s="11"/>
      <c r="I17" s="16">
        <f t="shared" si="3"/>
      </c>
      <c r="J17" s="13">
        <f t="shared" si="4"/>
      </c>
      <c r="K17" s="13">
        <f t="shared" si="5"/>
      </c>
      <c r="L17" s="13">
        <f t="shared" si="6"/>
      </c>
      <c r="M17" s="41">
        <f t="shared" si="7"/>
      </c>
      <c r="N17" s="42">
        <f t="shared" si="0"/>
      </c>
      <c r="O17" s="42">
        <f t="shared" si="1"/>
      </c>
      <c r="P17" s="43">
        <f t="shared" si="2"/>
      </c>
      <c r="Q17" s="31"/>
      <c r="R17" s="33"/>
    </row>
    <row r="18" spans="2:18" ht="12.75" customHeight="1">
      <c r="B18" s="31"/>
      <c r="C18" s="45" t="s">
        <v>31</v>
      </c>
      <c r="D18" s="5">
        <v>13</v>
      </c>
      <c r="E18" s="5">
        <v>11</v>
      </c>
      <c r="F18" s="5">
        <v>9</v>
      </c>
      <c r="G18" s="5">
        <v>7</v>
      </c>
      <c r="H18" s="12">
        <v>6</v>
      </c>
      <c r="I18" s="17">
        <f t="shared" si="3"/>
        <v>-15.4</v>
      </c>
      <c r="J18" s="14">
        <f t="shared" si="4"/>
        <v>-18.2</v>
      </c>
      <c r="K18" s="18">
        <f t="shared" si="5"/>
        <v>-22.2</v>
      </c>
      <c r="L18" s="14">
        <f t="shared" si="6"/>
        <v>-14.3</v>
      </c>
      <c r="M18" s="46">
        <f t="shared" si="7"/>
        <v>85</v>
      </c>
      <c r="N18" s="47">
        <f t="shared" si="0"/>
        <v>69</v>
      </c>
      <c r="O18" s="47">
        <f t="shared" si="1"/>
        <v>54</v>
      </c>
      <c r="P18" s="48">
        <f t="shared" si="2"/>
        <v>46</v>
      </c>
      <c r="Q18" s="31"/>
      <c r="R18" s="33"/>
    </row>
    <row r="19" spans="2:18" ht="12.75" customHeight="1" thickBot="1">
      <c r="B19" s="49"/>
      <c r="C19" s="50" t="s">
        <v>12</v>
      </c>
      <c r="D19" s="6">
        <v>298885</v>
      </c>
      <c r="E19" s="7">
        <v>300518</v>
      </c>
      <c r="F19" s="7">
        <v>357729</v>
      </c>
      <c r="G19" s="7">
        <v>355931</v>
      </c>
      <c r="H19" s="7">
        <v>343909</v>
      </c>
      <c r="I19" s="19">
        <f t="shared" si="3"/>
        <v>0.5</v>
      </c>
      <c r="J19" s="20">
        <f t="shared" si="4"/>
        <v>19</v>
      </c>
      <c r="K19" s="21">
        <f t="shared" si="5"/>
        <v>-0.5</v>
      </c>
      <c r="L19" s="20">
        <f t="shared" si="6"/>
        <v>-3.4</v>
      </c>
      <c r="M19" s="51">
        <f t="shared" si="7"/>
        <v>101</v>
      </c>
      <c r="N19" s="52">
        <f t="shared" si="0"/>
        <v>120</v>
      </c>
      <c r="O19" s="52">
        <f t="shared" si="1"/>
        <v>119</v>
      </c>
      <c r="P19" s="53">
        <f t="shared" si="2"/>
        <v>115</v>
      </c>
      <c r="Q19" s="31"/>
      <c r="R19" s="33"/>
    </row>
    <row r="20" spans="2:18" ht="12.75" customHeight="1">
      <c r="B20" s="31"/>
      <c r="C20" s="40" t="s">
        <v>1</v>
      </c>
      <c r="D20" s="2">
        <v>14318</v>
      </c>
      <c r="E20" s="3">
        <v>16035</v>
      </c>
      <c r="F20" s="3">
        <v>18196</v>
      </c>
      <c r="G20" s="3">
        <v>19210</v>
      </c>
      <c r="H20" s="11">
        <v>19541</v>
      </c>
      <c r="I20" s="16">
        <f t="shared" si="3"/>
        <v>12</v>
      </c>
      <c r="J20" s="13">
        <f t="shared" si="4"/>
        <v>13.5</v>
      </c>
      <c r="K20" s="13">
        <f t="shared" si="5"/>
        <v>5.6</v>
      </c>
      <c r="L20" s="13">
        <f t="shared" si="6"/>
        <v>1.7</v>
      </c>
      <c r="M20" s="41">
        <f t="shared" si="7"/>
        <v>112</v>
      </c>
      <c r="N20" s="42">
        <f t="shared" si="0"/>
        <v>127</v>
      </c>
      <c r="O20" s="42">
        <f t="shared" si="1"/>
        <v>134</v>
      </c>
      <c r="P20" s="43">
        <f t="shared" si="2"/>
        <v>136</v>
      </c>
      <c r="Q20" s="31"/>
      <c r="R20" s="33"/>
    </row>
    <row r="21" spans="2:18" ht="12.75" customHeight="1">
      <c r="B21" s="31"/>
      <c r="C21" s="40" t="s">
        <v>13</v>
      </c>
      <c r="D21" s="2">
        <v>280</v>
      </c>
      <c r="E21" s="3">
        <v>283</v>
      </c>
      <c r="F21" s="3">
        <v>244</v>
      </c>
      <c r="G21" s="3">
        <v>204</v>
      </c>
      <c r="H21" s="11">
        <v>334</v>
      </c>
      <c r="I21" s="16">
        <f t="shared" si="3"/>
        <v>1.1</v>
      </c>
      <c r="J21" s="13">
        <f t="shared" si="4"/>
        <v>-13.8</v>
      </c>
      <c r="K21" s="13">
        <f t="shared" si="5"/>
        <v>-16.4</v>
      </c>
      <c r="L21" s="13">
        <f t="shared" si="6"/>
        <v>63.7</v>
      </c>
      <c r="M21" s="41">
        <f t="shared" si="7"/>
        <v>101</v>
      </c>
      <c r="N21" s="42">
        <f t="shared" si="0"/>
        <v>87</v>
      </c>
      <c r="O21" s="42">
        <f t="shared" si="1"/>
        <v>73</v>
      </c>
      <c r="P21" s="43">
        <f t="shared" si="2"/>
        <v>119</v>
      </c>
      <c r="Q21" s="31"/>
      <c r="R21" s="33"/>
    </row>
    <row r="22" spans="2:18" ht="12.75" customHeight="1">
      <c r="B22" s="31"/>
      <c r="C22" s="40" t="s">
        <v>24</v>
      </c>
      <c r="D22" s="2">
        <v>389</v>
      </c>
      <c r="E22" s="3">
        <v>348</v>
      </c>
      <c r="F22" s="3">
        <v>304</v>
      </c>
      <c r="G22" s="3">
        <v>265</v>
      </c>
      <c r="H22" s="11">
        <v>225</v>
      </c>
      <c r="I22" s="16">
        <f t="shared" si="3"/>
        <v>-10.5</v>
      </c>
      <c r="J22" s="13">
        <f t="shared" si="4"/>
        <v>-12.6</v>
      </c>
      <c r="K22" s="13">
        <f t="shared" si="5"/>
        <v>-12.8</v>
      </c>
      <c r="L22" s="13">
        <f t="shared" si="6"/>
        <v>-15.1</v>
      </c>
      <c r="M22" s="41">
        <f t="shared" si="7"/>
        <v>89</v>
      </c>
      <c r="N22" s="42">
        <f t="shared" si="0"/>
        <v>78</v>
      </c>
      <c r="O22" s="42">
        <f t="shared" si="1"/>
        <v>68</v>
      </c>
      <c r="P22" s="43">
        <f t="shared" si="2"/>
        <v>58</v>
      </c>
      <c r="Q22" s="31"/>
      <c r="R22" s="33"/>
    </row>
    <row r="23" spans="2:18" ht="12.75" customHeight="1">
      <c r="B23" s="31"/>
      <c r="C23" s="40" t="s">
        <v>5</v>
      </c>
      <c r="D23" s="2">
        <v>237725</v>
      </c>
      <c r="E23" s="3">
        <v>242829</v>
      </c>
      <c r="F23" s="3">
        <v>195902</v>
      </c>
      <c r="G23" s="3">
        <v>198463</v>
      </c>
      <c r="H23" s="11">
        <v>200237</v>
      </c>
      <c r="I23" s="16">
        <f t="shared" si="3"/>
        <v>2.1</v>
      </c>
      <c r="J23" s="13">
        <f t="shared" si="4"/>
        <v>-19.3</v>
      </c>
      <c r="K23" s="13">
        <f t="shared" si="5"/>
        <v>1.3</v>
      </c>
      <c r="L23" s="13">
        <f t="shared" si="6"/>
        <v>0.9</v>
      </c>
      <c r="M23" s="41">
        <f t="shared" si="7"/>
        <v>102</v>
      </c>
      <c r="N23" s="42">
        <f t="shared" si="0"/>
        <v>82</v>
      </c>
      <c r="O23" s="42">
        <f t="shared" si="1"/>
        <v>83</v>
      </c>
      <c r="P23" s="43">
        <f t="shared" si="2"/>
        <v>84</v>
      </c>
      <c r="Q23" s="31"/>
      <c r="R23" s="33"/>
    </row>
    <row r="24" spans="2:18" ht="12.75" customHeight="1">
      <c r="B24" s="44" t="s">
        <v>2</v>
      </c>
      <c r="C24" s="40" t="s">
        <v>7</v>
      </c>
      <c r="D24" s="2">
        <v>42004</v>
      </c>
      <c r="E24" s="3">
        <v>42915</v>
      </c>
      <c r="F24" s="3">
        <v>35028</v>
      </c>
      <c r="G24" s="3">
        <v>35623</v>
      </c>
      <c r="H24" s="11">
        <v>42267</v>
      </c>
      <c r="I24" s="16">
        <f t="shared" si="3"/>
        <v>2.2</v>
      </c>
      <c r="J24" s="13">
        <f t="shared" si="4"/>
        <v>-18.4</v>
      </c>
      <c r="K24" s="13">
        <f t="shared" si="5"/>
        <v>1.7</v>
      </c>
      <c r="L24" s="13">
        <f t="shared" si="6"/>
        <v>18.7</v>
      </c>
      <c r="M24" s="41">
        <f t="shared" si="7"/>
        <v>102</v>
      </c>
      <c r="N24" s="42">
        <f t="shared" si="0"/>
        <v>83</v>
      </c>
      <c r="O24" s="42">
        <f t="shared" si="1"/>
        <v>85</v>
      </c>
      <c r="P24" s="43">
        <f t="shared" si="2"/>
        <v>101</v>
      </c>
      <c r="Q24" s="31"/>
      <c r="R24" s="33"/>
    </row>
    <row r="25" spans="2:18" ht="12.75" customHeight="1">
      <c r="B25" s="31"/>
      <c r="C25" s="40" t="s">
        <v>14</v>
      </c>
      <c r="D25" s="2">
        <v>34702</v>
      </c>
      <c r="E25" s="3">
        <v>37042</v>
      </c>
      <c r="F25" s="3">
        <v>37802</v>
      </c>
      <c r="G25" s="3">
        <v>38045</v>
      </c>
      <c r="H25" s="11">
        <v>38327</v>
      </c>
      <c r="I25" s="16">
        <f t="shared" si="3"/>
        <v>6.7</v>
      </c>
      <c r="J25" s="13">
        <f t="shared" si="4"/>
        <v>2.1</v>
      </c>
      <c r="K25" s="13">
        <f t="shared" si="5"/>
        <v>0.6</v>
      </c>
      <c r="L25" s="13">
        <f t="shared" si="6"/>
        <v>0.7</v>
      </c>
      <c r="M25" s="41">
        <f t="shared" si="7"/>
        <v>107</v>
      </c>
      <c r="N25" s="42">
        <f t="shared" si="0"/>
        <v>109</v>
      </c>
      <c r="O25" s="42">
        <f t="shared" si="1"/>
        <v>110</v>
      </c>
      <c r="P25" s="43">
        <f t="shared" si="2"/>
        <v>110</v>
      </c>
      <c r="Q25" s="31"/>
      <c r="R25" s="33"/>
    </row>
    <row r="26" spans="2:18" ht="12.75" customHeight="1">
      <c r="B26" s="44" t="s">
        <v>15</v>
      </c>
      <c r="C26" s="40" t="s">
        <v>16</v>
      </c>
      <c r="D26" s="2">
        <v>2516</v>
      </c>
      <c r="E26" s="3">
        <v>2617</v>
      </c>
      <c r="F26" s="3">
        <v>2672</v>
      </c>
      <c r="G26" s="3">
        <v>2637</v>
      </c>
      <c r="H26" s="11">
        <v>2534</v>
      </c>
      <c r="I26" s="16">
        <f t="shared" si="3"/>
        <v>4</v>
      </c>
      <c r="J26" s="13">
        <f t="shared" si="4"/>
        <v>2.1</v>
      </c>
      <c r="K26" s="13">
        <f t="shared" si="5"/>
        <v>-1.3</v>
      </c>
      <c r="L26" s="13">
        <f t="shared" si="6"/>
        <v>-3.9</v>
      </c>
      <c r="M26" s="41">
        <f t="shared" si="7"/>
        <v>104</v>
      </c>
      <c r="N26" s="42">
        <f t="shared" si="0"/>
        <v>106</v>
      </c>
      <c r="O26" s="42">
        <f t="shared" si="1"/>
        <v>105</v>
      </c>
      <c r="P26" s="43">
        <f t="shared" si="2"/>
        <v>101</v>
      </c>
      <c r="Q26" s="31"/>
      <c r="R26" s="33"/>
    </row>
    <row r="27" spans="2:18" ht="12.75" customHeight="1">
      <c r="B27" s="31"/>
      <c r="C27" s="40" t="s">
        <v>17</v>
      </c>
      <c r="D27" s="2">
        <v>12</v>
      </c>
      <c r="E27" s="3">
        <v>11</v>
      </c>
      <c r="F27" s="3">
        <v>11</v>
      </c>
      <c r="G27" s="3">
        <v>11</v>
      </c>
      <c r="H27" s="11">
        <v>10</v>
      </c>
      <c r="I27" s="16">
        <f t="shared" si="3"/>
        <v>-8.3</v>
      </c>
      <c r="J27" s="13">
        <f t="shared" si="4"/>
        <v>0</v>
      </c>
      <c r="K27" s="13">
        <f t="shared" si="5"/>
        <v>0</v>
      </c>
      <c r="L27" s="13">
        <f t="shared" si="6"/>
        <v>-9.1</v>
      </c>
      <c r="M27" s="41">
        <f t="shared" si="7"/>
        <v>92</v>
      </c>
      <c r="N27" s="42">
        <f t="shared" si="0"/>
        <v>92</v>
      </c>
      <c r="O27" s="42">
        <f t="shared" si="1"/>
        <v>92</v>
      </c>
      <c r="P27" s="43">
        <f t="shared" si="2"/>
        <v>83</v>
      </c>
      <c r="Q27" s="31"/>
      <c r="R27" s="33"/>
    </row>
    <row r="28" spans="2:18" ht="12.75" customHeight="1">
      <c r="B28" s="44" t="s">
        <v>6</v>
      </c>
      <c r="C28" s="40" t="s">
        <v>18</v>
      </c>
      <c r="D28" s="2">
        <v>831</v>
      </c>
      <c r="E28" s="3">
        <v>1021</v>
      </c>
      <c r="F28" s="3">
        <v>1181</v>
      </c>
      <c r="G28" s="3">
        <v>1305</v>
      </c>
      <c r="H28" s="11">
        <v>1383</v>
      </c>
      <c r="I28" s="16">
        <f t="shared" si="3"/>
        <v>22.9</v>
      </c>
      <c r="J28" s="13">
        <f t="shared" si="4"/>
        <v>15.7</v>
      </c>
      <c r="K28" s="13">
        <f t="shared" si="5"/>
        <v>10.5</v>
      </c>
      <c r="L28" s="13">
        <f t="shared" si="6"/>
        <v>6</v>
      </c>
      <c r="M28" s="41">
        <f t="shared" si="7"/>
        <v>123</v>
      </c>
      <c r="N28" s="42">
        <f t="shared" si="0"/>
        <v>142</v>
      </c>
      <c r="O28" s="42">
        <f t="shared" si="1"/>
        <v>157</v>
      </c>
      <c r="P28" s="43">
        <f t="shared" si="2"/>
        <v>166</v>
      </c>
      <c r="Q28" s="31"/>
      <c r="R28" s="33"/>
    </row>
    <row r="29" spans="2:18" ht="12.75" customHeight="1">
      <c r="B29" s="31"/>
      <c r="C29" s="40" t="s">
        <v>19</v>
      </c>
      <c r="D29" s="2">
        <v>772</v>
      </c>
      <c r="E29" s="3">
        <v>756</v>
      </c>
      <c r="F29" s="3">
        <v>736</v>
      </c>
      <c r="G29" s="3">
        <v>693</v>
      </c>
      <c r="H29" s="11">
        <v>674</v>
      </c>
      <c r="I29" s="16">
        <f t="shared" si="3"/>
        <v>-2.1</v>
      </c>
      <c r="J29" s="13">
        <f t="shared" si="4"/>
        <v>-2.6</v>
      </c>
      <c r="K29" s="13">
        <f t="shared" si="5"/>
        <v>-5.8</v>
      </c>
      <c r="L29" s="13">
        <f t="shared" si="6"/>
        <v>-2.7</v>
      </c>
      <c r="M29" s="41">
        <f t="shared" si="7"/>
        <v>98</v>
      </c>
      <c r="N29" s="42">
        <f t="shared" si="0"/>
        <v>95</v>
      </c>
      <c r="O29" s="42">
        <f t="shared" si="1"/>
        <v>90</v>
      </c>
      <c r="P29" s="43">
        <f t="shared" si="2"/>
        <v>87</v>
      </c>
      <c r="Q29" s="31"/>
      <c r="R29" s="33"/>
    </row>
    <row r="30" spans="2:18" ht="12.75" customHeight="1">
      <c r="B30" s="44" t="s">
        <v>9</v>
      </c>
      <c r="C30" s="40" t="s">
        <v>20</v>
      </c>
      <c r="D30" s="2">
        <v>1290</v>
      </c>
      <c r="E30" s="3">
        <v>1308</v>
      </c>
      <c r="F30" s="3">
        <v>1293</v>
      </c>
      <c r="G30" s="3">
        <v>1329</v>
      </c>
      <c r="H30" s="11">
        <v>1278</v>
      </c>
      <c r="I30" s="16">
        <f t="shared" si="3"/>
        <v>1.4</v>
      </c>
      <c r="J30" s="13">
        <f t="shared" si="4"/>
        <v>-1.1</v>
      </c>
      <c r="K30" s="13">
        <f t="shared" si="5"/>
        <v>2.8</v>
      </c>
      <c r="L30" s="13">
        <f t="shared" si="6"/>
        <v>-3.8</v>
      </c>
      <c r="M30" s="41">
        <f t="shared" si="7"/>
        <v>101</v>
      </c>
      <c r="N30" s="42">
        <f t="shared" si="0"/>
        <v>100</v>
      </c>
      <c r="O30" s="42">
        <f t="shared" si="1"/>
        <v>103</v>
      </c>
      <c r="P30" s="43">
        <f t="shared" si="2"/>
        <v>99</v>
      </c>
      <c r="Q30" s="31"/>
      <c r="R30" s="33"/>
    </row>
    <row r="31" spans="2:18" ht="12.75" customHeight="1">
      <c r="B31" s="31"/>
      <c r="C31" s="40" t="s">
        <v>8</v>
      </c>
      <c r="D31" s="2"/>
      <c r="E31" s="3"/>
      <c r="F31" s="3"/>
      <c r="G31" s="3"/>
      <c r="H31" s="11"/>
      <c r="I31" s="16">
        <f t="shared" si="3"/>
      </c>
      <c r="J31" s="13">
        <f t="shared" si="4"/>
      </c>
      <c r="K31" s="13">
        <f t="shared" si="5"/>
      </c>
      <c r="L31" s="13">
        <f t="shared" si="6"/>
      </c>
      <c r="M31" s="41">
        <f t="shared" si="7"/>
      </c>
      <c r="N31" s="42">
        <f t="shared" si="0"/>
      </c>
      <c r="O31" s="42">
        <f t="shared" si="1"/>
      </c>
      <c r="P31" s="43">
        <f t="shared" si="2"/>
      </c>
      <c r="Q31" s="31"/>
      <c r="R31" s="33"/>
    </row>
    <row r="32" spans="2:18" ht="12.75" customHeight="1">
      <c r="B32" s="31"/>
      <c r="C32" s="40" t="s">
        <v>21</v>
      </c>
      <c r="D32" s="2">
        <v>2339</v>
      </c>
      <c r="E32" s="3">
        <v>2339</v>
      </c>
      <c r="F32" s="3">
        <v>2339</v>
      </c>
      <c r="G32" s="3">
        <v>2258</v>
      </c>
      <c r="H32" s="11">
        <v>1918</v>
      </c>
      <c r="I32" s="16">
        <f t="shared" si="3"/>
        <v>0</v>
      </c>
      <c r="J32" s="13">
        <f t="shared" si="4"/>
        <v>0</v>
      </c>
      <c r="K32" s="13">
        <f t="shared" si="5"/>
        <v>-3.5</v>
      </c>
      <c r="L32" s="13">
        <f t="shared" si="6"/>
        <v>-15.1</v>
      </c>
      <c r="M32" s="41">
        <f t="shared" si="7"/>
        <v>100</v>
      </c>
      <c r="N32" s="42">
        <f t="shared" si="0"/>
        <v>100</v>
      </c>
      <c r="O32" s="42">
        <f t="shared" si="1"/>
        <v>97</v>
      </c>
      <c r="P32" s="43">
        <f t="shared" si="2"/>
        <v>82</v>
      </c>
      <c r="Q32" s="31"/>
      <c r="R32" s="33"/>
    </row>
    <row r="33" spans="2:18" ht="12.75" customHeight="1">
      <c r="B33" s="31"/>
      <c r="C33" s="54" t="s">
        <v>10</v>
      </c>
      <c r="D33" s="2"/>
      <c r="E33" s="3"/>
      <c r="F33" s="3"/>
      <c r="G33" s="3">
        <v>83</v>
      </c>
      <c r="H33" s="11">
        <v>370</v>
      </c>
      <c r="I33" s="16">
        <f t="shared" si="3"/>
      </c>
      <c r="J33" s="13">
        <f t="shared" si="4"/>
      </c>
      <c r="K33" s="13" t="str">
        <f t="shared" si="5"/>
        <v>皆増　</v>
      </c>
      <c r="L33" s="13">
        <f t="shared" si="6"/>
        <v>345.8</v>
      </c>
      <c r="M33" s="41">
        <f t="shared" si="7"/>
      </c>
      <c r="N33" s="42">
        <f t="shared" si="0"/>
      </c>
      <c r="O33" s="42" t="str">
        <f t="shared" si="1"/>
        <v>皆増　</v>
      </c>
      <c r="P33" s="43" t="str">
        <f t="shared" si="2"/>
        <v>皆増　</v>
      </c>
      <c r="Q33" s="31"/>
      <c r="R33" s="33"/>
    </row>
    <row r="34" spans="2:18" ht="12.75" customHeight="1">
      <c r="B34" s="31"/>
      <c r="C34" s="55" t="s">
        <v>32</v>
      </c>
      <c r="D34" s="4">
        <v>871</v>
      </c>
      <c r="E34" s="5">
        <v>869</v>
      </c>
      <c r="F34" s="5">
        <v>854</v>
      </c>
      <c r="G34" s="5">
        <v>1228</v>
      </c>
      <c r="H34" s="12">
        <v>2178</v>
      </c>
      <c r="I34" s="17">
        <f t="shared" si="3"/>
        <v>-0.2</v>
      </c>
      <c r="J34" s="14">
        <f t="shared" si="4"/>
        <v>-1.7</v>
      </c>
      <c r="K34" s="14">
        <f t="shared" si="5"/>
        <v>43.8</v>
      </c>
      <c r="L34" s="14">
        <f t="shared" si="6"/>
        <v>77.4</v>
      </c>
      <c r="M34" s="46">
        <f t="shared" si="7"/>
        <v>100</v>
      </c>
      <c r="N34" s="47">
        <f t="shared" si="0"/>
        <v>98</v>
      </c>
      <c r="O34" s="47">
        <f t="shared" si="1"/>
        <v>141</v>
      </c>
      <c r="P34" s="48">
        <f t="shared" si="2"/>
        <v>250</v>
      </c>
      <c r="Q34" s="31"/>
      <c r="R34" s="33"/>
    </row>
    <row r="35" spans="2:18" ht="12.75" customHeight="1">
      <c r="B35" s="56"/>
      <c r="C35" s="57" t="s">
        <v>12</v>
      </c>
      <c r="D35" s="4">
        <v>338049</v>
      </c>
      <c r="E35" s="5">
        <v>348373</v>
      </c>
      <c r="F35" s="5">
        <v>296562</v>
      </c>
      <c r="G35" s="5">
        <v>301354</v>
      </c>
      <c r="H35" s="5">
        <v>311276</v>
      </c>
      <c r="I35" s="17">
        <f t="shared" si="3"/>
        <v>3.1</v>
      </c>
      <c r="J35" s="14">
        <f t="shared" si="4"/>
        <v>-14.9</v>
      </c>
      <c r="K35" s="14">
        <f t="shared" si="5"/>
        <v>1.6</v>
      </c>
      <c r="L35" s="14">
        <f t="shared" si="6"/>
        <v>3.3</v>
      </c>
      <c r="M35" s="46">
        <f t="shared" si="7"/>
        <v>103</v>
      </c>
      <c r="N35" s="47">
        <f t="shared" si="0"/>
        <v>88</v>
      </c>
      <c r="O35" s="47">
        <f t="shared" si="1"/>
        <v>89</v>
      </c>
      <c r="P35" s="48">
        <f t="shared" si="2"/>
        <v>92</v>
      </c>
      <c r="Q35" s="31"/>
      <c r="R35" s="33"/>
    </row>
    <row r="36" spans="2:18" ht="12.75" customHeight="1" thickBot="1">
      <c r="B36" s="66" t="s">
        <v>22</v>
      </c>
      <c r="C36" s="67"/>
      <c r="D36" s="6">
        <v>636934</v>
      </c>
      <c r="E36" s="7">
        <v>648891</v>
      </c>
      <c r="F36" s="7">
        <v>654291</v>
      </c>
      <c r="G36" s="7">
        <v>657285</v>
      </c>
      <c r="H36" s="7">
        <v>655185</v>
      </c>
      <c r="I36" s="19">
        <f t="shared" si="3"/>
        <v>1.9</v>
      </c>
      <c r="J36" s="20">
        <f t="shared" si="4"/>
        <v>0.8</v>
      </c>
      <c r="K36" s="20">
        <f t="shared" si="5"/>
        <v>0.5</v>
      </c>
      <c r="L36" s="20">
        <f t="shared" si="6"/>
        <v>-0.3</v>
      </c>
      <c r="M36" s="51">
        <f t="shared" si="7"/>
        <v>102</v>
      </c>
      <c r="N36" s="52">
        <f t="shared" si="0"/>
        <v>103</v>
      </c>
      <c r="O36" s="52">
        <f t="shared" si="1"/>
        <v>103</v>
      </c>
      <c r="P36" s="53">
        <f t="shared" si="2"/>
        <v>103</v>
      </c>
      <c r="Q36" s="31"/>
      <c r="R36" s="33"/>
    </row>
    <row r="37" spans="2:3" ht="12.75" customHeight="1">
      <c r="B37" s="58" t="s">
        <v>37</v>
      </c>
      <c r="C37" s="59" t="s">
        <v>34</v>
      </c>
    </row>
    <row r="38" spans="2:3" ht="12.75" customHeight="1">
      <c r="B38" s="23"/>
      <c r="C38" s="59"/>
    </row>
    <row r="39" ht="13.5" customHeight="1"/>
  </sheetData>
  <sheetProtection sheet="1" objects="1" scenarios="1"/>
  <mergeCells count="4">
    <mergeCell ref="I4:L4"/>
    <mergeCell ref="M4:P4"/>
    <mergeCell ref="B36:C36"/>
    <mergeCell ref="B5:C5"/>
  </mergeCells>
  <printOptions/>
  <pageMargins left="0.7874015748031497" right="0" top="0.7874015748031497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2007-12-13T01:22:44Z</cp:lastPrinted>
  <dcterms:created xsi:type="dcterms:W3CDTF">2000-10-18T04:07:18Z</dcterms:created>
  <dcterms:modified xsi:type="dcterms:W3CDTF">2008-12-12T07:51:52Z</dcterms:modified>
  <cp:category/>
  <cp:version/>
  <cp:contentType/>
  <cp:contentStatus/>
</cp:coreProperties>
</file>