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20" windowWidth="7620" windowHeight="8820" tabRatio="599" activeTab="0"/>
  </bookViews>
  <sheets>
    <sheet name="収益・資本繰入" sheetId="1" r:id="rId1"/>
  </sheets>
  <definedNames>
    <definedName name="_xlnm.Print_Area" localSheetId="0">'収益・資本繰入'!$B$1:$N$38</definedName>
  </definedNames>
  <calcPr fullCalcOnLoad="1"/>
</workbook>
</file>

<file path=xl/sharedStrings.xml><?xml version="1.0" encoding="utf-8"?>
<sst xmlns="http://schemas.openxmlformats.org/spreadsheetml/2006/main" count="121" uniqueCount="54">
  <si>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</si>
  <si>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</si>
  <si>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</si>
  <si>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</si>
  <si>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</si>
  <si>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</si>
  <si>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</si>
  <si>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</si>
  <si>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</si>
  <si>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</si>
  <si>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</si>
  <si>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</si>
  <si>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</si>
  <si>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</si>
  <si>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</si>
  <si>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</si>
  <si>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</si>
  <si>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</si>
  <si>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</si>
  <si>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</si>
  <si>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</si>
  <si>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</si>
  <si>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</si>
  <si>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</si>
  <si>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</si>
  <si>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</si>
  <si>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/>
  </si>
  <si>
    <t>その他（介護サービス）※</t>
  </si>
  <si>
    <t>その他（その他）</t>
  </si>
  <si>
    <t>電    気</t>
  </si>
  <si>
    <t>その他（介護サービス）</t>
  </si>
  <si>
    <t xml:space="preserve"> 　      (単位：百万円，％)</t>
  </si>
  <si>
    <t xml:space="preserve">   　区分 年度</t>
  </si>
  <si>
    <t xml:space="preserve">    合        計</t>
  </si>
  <si>
    <t>増減額</t>
  </si>
  <si>
    <t>１　下水道事業の他会計繰入金には、雨水処理負担金が含まれている。</t>
  </si>
  <si>
    <t>〔第８表　事業別他会計繰入金の状況（収益的収支・資本的収支別）〕</t>
  </si>
  <si>
    <t>(注)繰入率の収益的収支､資本的収支欄は､それぞれの収入に対する繰入金の割合である。</t>
  </si>
  <si>
    <t>第８表　事業別他会計繰入金の状況（収益的収支・資本的収支別）</t>
  </si>
  <si>
    <t>下水道（農集）</t>
  </si>
  <si>
    <t>収益的収支への繰入金</t>
  </si>
  <si>
    <t>資本的収支への繰入金</t>
  </si>
  <si>
    <t>12年度</t>
  </si>
  <si>
    <t>13年度</t>
  </si>
  <si>
    <t>介護サービス</t>
  </si>
  <si>
    <t>その他（ｸﾞﾙｰﾌﾟﾎｰﾑ）</t>
  </si>
  <si>
    <t>収益的収支への繰入金</t>
  </si>
  <si>
    <t>資本的収支への繰入金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</si>
  <si>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</si>
  <si>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</si>
  <si>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</si>
  <si>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19年度</t>
  </si>
  <si>
    <t>19年度</t>
  </si>
  <si>
    <t>20年度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</si>
</sst>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180" fontId="3" fillId="0" borderId="3" xfId="0" applyNumberFormat="1" applyFont="1" applyBorder="1" applyAlignment="1" applyProtection="1">
      <alignment/>
      <protection/>
    </xf>
    <xf numFmtId="37" fontId="11" fillId="0" borderId="4" xfId="0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180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180" fontId="3" fillId="0" borderId="8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81" fontId="5" fillId="0" borderId="9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/>
      <protection/>
    </xf>
    <xf numFmtId="181" fontId="9" fillId="0" borderId="6" xfId="0" applyNumberFormat="1" applyFont="1" applyBorder="1" applyAlignment="1" applyProtection="1">
      <alignment/>
      <protection/>
    </xf>
    <xf numFmtId="181" fontId="9" fillId="0" borderId="9" xfId="0" applyNumberFormat="1" applyFont="1" applyBorder="1" applyAlignment="1" applyProtection="1">
      <alignment/>
      <protection/>
    </xf>
    <xf numFmtId="181" fontId="9" fillId="0" borderId="8" xfId="0" applyNumberFormat="1" applyFont="1" applyBorder="1" applyAlignment="1" applyProtection="1">
      <alignment/>
      <protection/>
    </xf>
    <xf numFmtId="181" fontId="9" fillId="0" borderId="6" xfId="0" applyNumberFormat="1" applyFont="1" applyFill="1" applyBorder="1" applyAlignment="1" applyProtection="1">
      <alignment/>
      <protection/>
    </xf>
    <xf numFmtId="181" fontId="9" fillId="0" borderId="8" xfId="0" applyNumberFormat="1" applyFont="1" applyFill="1" applyBorder="1" applyAlignment="1" applyProtection="1">
      <alignment/>
      <protection/>
    </xf>
    <xf numFmtId="181" fontId="9" fillId="0" borderId="3" xfId="0" applyNumberFormat="1" applyFont="1" applyFill="1" applyBorder="1" applyAlignment="1" applyProtection="1">
      <alignment/>
      <protection/>
    </xf>
    <xf numFmtId="181" fontId="9" fillId="0" borderId="11" xfId="0" applyNumberFormat="1" applyFont="1" applyFill="1" applyBorder="1" applyAlignment="1" applyProtection="1">
      <alignment/>
      <protection/>
    </xf>
    <xf numFmtId="181" fontId="5" fillId="0" borderId="3" xfId="0" applyNumberFormat="1" applyFont="1" applyBorder="1" applyAlignment="1" applyProtection="1">
      <alignment/>
      <protection/>
    </xf>
    <xf numFmtId="181" fontId="9" fillId="0" borderId="12" xfId="0" applyNumberFormat="1" applyFont="1" applyFill="1" applyBorder="1" applyAlignment="1" applyProtection="1">
      <alignment/>
      <protection/>
    </xf>
    <xf numFmtId="181" fontId="9" fillId="0" borderId="13" xfId="0" applyNumberFormat="1" applyFont="1" applyFill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/>
      <protection/>
    </xf>
    <xf numFmtId="181" fontId="9" fillId="0" borderId="9" xfId="0" applyNumberFormat="1" applyFont="1" applyFill="1" applyBorder="1" applyAlignment="1" applyProtection="1">
      <alignment/>
      <protection/>
    </xf>
    <xf numFmtId="181" fontId="5" fillId="0" borderId="8" xfId="0" applyNumberFormat="1" applyFont="1" applyBorder="1" applyAlignment="1" applyProtection="1">
      <alignment/>
      <protection/>
    </xf>
    <xf numFmtId="181" fontId="9" fillId="0" borderId="10" xfId="0" applyNumberFormat="1" applyFont="1" applyFill="1" applyBorder="1" applyAlignment="1" applyProtection="1">
      <alignment/>
      <protection/>
    </xf>
    <xf numFmtId="181" fontId="5" fillId="0" borderId="6" xfId="0" applyNumberFormat="1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8" fillId="0" borderId="14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9" xfId="0" applyFont="1" applyBorder="1" applyAlignment="1" applyProtection="1" quotePrefix="1">
      <alignment horizontal="center"/>
      <protection/>
    </xf>
    <xf numFmtId="37" fontId="5" fillId="0" borderId="8" xfId="0" applyFont="1" applyBorder="1" applyAlignment="1" applyProtection="1" quotePrefix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center"/>
      <protection/>
    </xf>
    <xf numFmtId="37" fontId="5" fillId="0" borderId="14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 quotePrefix="1">
      <alignment horizontal="center"/>
      <protection/>
    </xf>
    <xf numFmtId="37" fontId="5" fillId="0" borderId="18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 horizontal="center" shrinkToFit="1"/>
      <protection/>
    </xf>
    <xf numFmtId="37" fontId="5" fillId="0" borderId="6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0" fontId="2" fillId="0" borderId="0" xfId="21" applyFo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 horizontal="center"/>
      <protection/>
    </xf>
    <xf numFmtId="37" fontId="10" fillId="0" borderId="19" xfId="0" applyFont="1" applyBorder="1" applyAlignment="1" applyProtection="1">
      <alignment/>
      <protection/>
    </xf>
    <xf numFmtId="37" fontId="10" fillId="0" borderId="20" xfId="0" applyFont="1" applyBorder="1" applyAlignment="1" applyProtection="1">
      <alignment/>
      <protection/>
    </xf>
    <xf numFmtId="37" fontId="10" fillId="0" borderId="15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21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37" fontId="8" fillId="0" borderId="9" xfId="0" applyFont="1" applyBorder="1" applyAlignment="1" applyProtection="1" quotePrefix="1">
      <alignment horizontal="center"/>
      <protection/>
    </xf>
    <xf numFmtId="37" fontId="8" fillId="0" borderId="8" xfId="0" applyFont="1" applyBorder="1" applyAlignment="1" applyProtection="1" quotePrefix="1">
      <alignment horizontal="center"/>
      <protection/>
    </xf>
    <xf numFmtId="37" fontId="8" fillId="0" borderId="17" xfId="0" applyFont="1" applyBorder="1" applyAlignment="1" applyProtection="1">
      <alignment horizontal="center"/>
      <protection/>
    </xf>
    <xf numFmtId="37" fontId="8" fillId="0" borderId="7" xfId="0" applyFont="1" applyBorder="1" applyAlignment="1" applyProtection="1" quotePrefix="1">
      <alignment horizontal="center"/>
      <protection/>
    </xf>
    <xf numFmtId="37" fontId="8" fillId="0" borderId="8" xfId="0" applyFont="1" applyBorder="1" applyAlignment="1" applyProtection="1">
      <alignment horizontal="center"/>
      <protection/>
    </xf>
    <xf numFmtId="37" fontId="10" fillId="0" borderId="17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>
      <alignment horizontal="center"/>
      <protection/>
    </xf>
    <xf numFmtId="37" fontId="10" fillId="0" borderId="11" xfId="0" applyFont="1" applyBorder="1" applyAlignment="1" applyProtection="1">
      <alignment/>
      <protection/>
    </xf>
    <xf numFmtId="37" fontId="10" fillId="0" borderId="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 quotePrefix="1">
      <alignment horizontal="center"/>
      <protection/>
    </xf>
    <xf numFmtId="37" fontId="2" fillId="0" borderId="22" xfId="0" applyFont="1" applyBorder="1" applyAlignment="1" applyProtection="1">
      <alignment horizontal="center" shrinkToFit="1"/>
      <protection/>
    </xf>
    <xf numFmtId="37" fontId="10" fillId="0" borderId="10" xfId="0" applyFont="1" applyBorder="1" applyAlignment="1" applyProtection="1">
      <alignment/>
      <protection/>
    </xf>
    <xf numFmtId="37" fontId="10" fillId="0" borderId="6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 horizontal="center"/>
      <protection/>
    </xf>
    <xf numFmtId="37" fontId="3" fillId="0" borderId="23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/>
      <protection/>
    </xf>
    <xf numFmtId="37" fontId="3" fillId="0" borderId="24" xfId="0" applyFont="1" applyBorder="1" applyAlignment="1" applyProtection="1">
      <alignment horizontal="center"/>
      <protection/>
    </xf>
    <xf numFmtId="37" fontId="10" fillId="0" borderId="25" xfId="0" applyFont="1" applyBorder="1" applyAlignment="1" applyProtection="1">
      <alignment/>
      <protection/>
    </xf>
    <xf numFmtId="37" fontId="10" fillId="0" borderId="26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 horizontal="center"/>
      <protection/>
    </xf>
    <xf numFmtId="37" fontId="3" fillId="0" borderId="27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5" fillId="0" borderId="9" xfId="0" applyFont="1" applyBorder="1" applyAlignment="1" applyProtection="1">
      <alignment horizontal="left"/>
      <protection/>
    </xf>
    <xf numFmtId="37" fontId="5" fillId="0" borderId="28" xfId="0" applyFont="1" applyBorder="1" applyAlignment="1" applyProtection="1">
      <alignment horizontal="left"/>
      <protection/>
    </xf>
    <xf numFmtId="37" fontId="5" fillId="0" borderId="29" xfId="0" applyFont="1" applyBorder="1" applyAlignment="1" applyProtection="1">
      <alignment horizontal="left"/>
      <protection/>
    </xf>
    <xf numFmtId="37" fontId="3" fillId="0" borderId="9" xfId="0" applyFont="1" applyBorder="1" applyAlignment="1" applyProtection="1">
      <alignment horizontal="left"/>
      <protection/>
    </xf>
    <xf numFmtId="37" fontId="3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 applyProtection="1">
      <alignment horizontal="left"/>
      <protection/>
    </xf>
    <xf numFmtId="37" fontId="3" fillId="0" borderId="30" xfId="0" applyFont="1" applyBorder="1" applyAlignment="1" applyProtection="1">
      <alignment horizontal="left"/>
      <protection/>
    </xf>
    <xf numFmtId="37" fontId="5" fillId="0" borderId="10" xfId="0" applyFont="1" applyBorder="1" applyAlignment="1" applyProtection="1" quotePrefix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8" fillId="0" borderId="10" xfId="0" applyFont="1" applyBorder="1" applyAlignment="1" applyProtection="1" quotePrefix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26" xfId="0" applyFont="1" applyBorder="1" applyAlignment="1" applyProtection="1">
      <alignment horizontal="center"/>
      <protection/>
    </xf>
    <xf numFmtId="37" fontId="3" fillId="0" borderId="12" xfId="0" applyFont="1" applyBorder="1" applyAlignment="1" applyProtection="1">
      <alignment horizontal="center" shrinkToFit="1"/>
      <protection/>
    </xf>
    <xf numFmtId="37" fontId="5" fillId="0" borderId="31" xfId="0" applyFont="1" applyBorder="1" applyAlignment="1" applyProtection="1">
      <alignment horizontal="left"/>
      <protection/>
    </xf>
    <xf numFmtId="181" fontId="9" fillId="0" borderId="2" xfId="0" applyNumberFormat="1" applyFont="1" applyFill="1" applyBorder="1" applyAlignment="1" applyProtection="1">
      <alignment/>
      <protection/>
    </xf>
    <xf numFmtId="181" fontId="9" fillId="0" borderId="32" xfId="0" applyNumberFormat="1" applyFont="1" applyFill="1" applyBorder="1" applyAlignment="1" applyProtection="1">
      <alignment/>
      <protection/>
    </xf>
    <xf numFmtId="181" fontId="9" fillId="0" borderId="7" xfId="0" applyNumberFormat="1" applyFont="1" applyFill="1" applyBorder="1" applyAlignment="1" applyProtection="1">
      <alignment/>
      <protection/>
    </xf>
    <xf numFmtId="181" fontId="9" fillId="0" borderId="5" xfId="0" applyNumberFormat="1" applyFont="1" applyFill="1" applyBorder="1" applyAlignment="1" applyProtection="1">
      <alignment/>
      <protection/>
    </xf>
    <xf numFmtId="181" fontId="9" fillId="0" borderId="5" xfId="0" applyNumberFormat="1" applyFont="1" applyBorder="1" applyAlignment="1" applyProtection="1">
      <alignment/>
      <protection/>
    </xf>
    <xf numFmtId="181" fontId="9" fillId="0" borderId="7" xfId="0" applyNumberFormat="1" applyFont="1" applyBorder="1" applyAlignment="1" applyProtection="1">
      <alignment/>
      <protection/>
    </xf>
    <xf numFmtId="181" fontId="9" fillId="0" borderId="33" xfId="0" applyNumberFormat="1" applyFont="1" applyFill="1" applyBorder="1" applyAlignment="1" applyProtection="1">
      <alignment/>
      <protection/>
    </xf>
    <xf numFmtId="181" fontId="9" fillId="0" borderId="34" xfId="0" applyNumberFormat="1" applyFont="1" applyFill="1" applyBorder="1" applyAlignment="1" applyProtection="1">
      <alignment/>
      <protection/>
    </xf>
    <xf numFmtId="181" fontId="9" fillId="0" borderId="35" xfId="0" applyNumberFormat="1" applyFont="1" applyFill="1" applyBorder="1" applyAlignment="1" applyProtection="1">
      <alignment/>
      <protection/>
    </xf>
    <xf numFmtId="181" fontId="9" fillId="0" borderId="1" xfId="0" applyNumberFormat="1" applyFont="1" applyFill="1" applyBorder="1" applyAlignment="1" applyProtection="1">
      <alignment/>
      <protection/>
    </xf>
    <xf numFmtId="181" fontId="9" fillId="0" borderId="18" xfId="0" applyNumberFormat="1" applyFont="1" applyFill="1" applyBorder="1" applyAlignment="1" applyProtection="1">
      <alignment/>
      <protection/>
    </xf>
    <xf numFmtId="181" fontId="9" fillId="0" borderId="17" xfId="0" applyNumberFormat="1" applyFont="1" applyFill="1" applyBorder="1" applyAlignment="1" applyProtection="1">
      <alignment/>
      <protection/>
    </xf>
    <xf numFmtId="181" fontId="9" fillId="0" borderId="4" xfId="0" applyNumberFormat="1" applyFont="1" applyFill="1" applyBorder="1" applyAlignment="1" applyProtection="1">
      <alignment/>
      <protection/>
    </xf>
    <xf numFmtId="181" fontId="9" fillId="0" borderId="4" xfId="0" applyNumberFormat="1" applyFont="1" applyBorder="1" applyAlignment="1" applyProtection="1">
      <alignment/>
      <protection/>
    </xf>
    <xf numFmtId="181" fontId="9" fillId="0" borderId="17" xfId="0" applyNumberFormat="1" applyFont="1" applyBorder="1" applyAlignment="1" applyProtection="1">
      <alignment/>
      <protection/>
    </xf>
    <xf numFmtId="37" fontId="5" fillId="0" borderId="29" xfId="0" applyFont="1" applyBorder="1" applyAlignment="1" applyProtection="1" quotePrefix="1">
      <alignment horizontal="center"/>
      <protection/>
    </xf>
    <xf numFmtId="37" fontId="5" fillId="0" borderId="36" xfId="0" applyFont="1" applyBorder="1" applyAlignment="1" applyProtection="1" quotePrefix="1">
      <alignment horizontal="center"/>
      <protection/>
    </xf>
    <xf numFmtId="37" fontId="5" fillId="0" borderId="36" xfId="0" applyFont="1" applyBorder="1" applyAlignment="1" applyProtection="1">
      <alignment horizontal="center"/>
      <protection/>
    </xf>
    <xf numFmtId="37" fontId="5" fillId="0" borderId="19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184" fontId="9" fillId="0" borderId="1" xfId="0" applyNumberFormat="1" applyFont="1" applyFill="1" applyBorder="1" applyAlignment="1" applyProtection="1">
      <alignment horizontal="right"/>
      <protection/>
    </xf>
    <xf numFmtId="184" fontId="9" fillId="0" borderId="18" xfId="0" applyNumberFormat="1" applyFont="1" applyFill="1" applyBorder="1" applyAlignment="1" applyProtection="1">
      <alignment horizontal="right"/>
      <protection/>
    </xf>
    <xf numFmtId="184" fontId="9" fillId="0" borderId="17" xfId="0" applyNumberFormat="1" applyFont="1" applyFill="1" applyBorder="1" applyAlignment="1" applyProtection="1">
      <alignment horizontal="right"/>
      <protection/>
    </xf>
    <xf numFmtId="184" fontId="9" fillId="0" borderId="4" xfId="0" applyNumberFormat="1" applyFont="1" applyFill="1" applyBorder="1" applyAlignment="1" applyProtection="1">
      <alignment horizontal="right"/>
      <protection/>
    </xf>
    <xf numFmtId="184" fontId="9" fillId="0" borderId="4" xfId="0" applyNumberFormat="1" applyFont="1" applyBorder="1" applyAlignment="1" applyProtection="1">
      <alignment horizontal="right"/>
      <protection/>
    </xf>
    <xf numFmtId="184" fontId="9" fillId="0" borderId="17" xfId="0" applyNumberFormat="1" applyFont="1" applyBorder="1" applyAlignment="1" applyProtection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9"/>
  <sheetViews>
    <sheetView showGridLines="0" showZeros="0" tabSelected="1" zoomScale="75" zoomScaleNormal="75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0" sqref="E20:E36"/>
    </sheetView>
  </sheetViews>
  <sheetFormatPr defaultColWidth="10.66015625" defaultRowHeight="18"/>
  <cols>
    <col min="1" max="1" width="3.16015625" style="40" customWidth="1"/>
    <col min="2" max="2" width="4.66015625" style="40" customWidth="1"/>
    <col min="3" max="3" width="17.41015625" style="40" customWidth="1"/>
    <col min="4" max="13" width="10.5" style="40" customWidth="1"/>
    <col min="14" max="14" width="2.83203125" style="40" customWidth="1"/>
    <col min="15" max="16384" width="10.66015625" style="40" customWidth="1"/>
  </cols>
  <sheetData>
    <row r="1" spans="1:14" ht="17.25">
      <c r="A1" s="39"/>
      <c r="B1" s="39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" thickBot="1">
      <c r="A2" s="39"/>
      <c r="B2" s="41"/>
      <c r="C2" s="41"/>
      <c r="D2" s="41"/>
      <c r="E2" s="41"/>
      <c r="F2" s="41"/>
      <c r="G2" s="41"/>
      <c r="H2" s="41"/>
      <c r="I2" s="41"/>
      <c r="J2" s="41"/>
      <c r="K2" s="41" t="s">
        <v>31</v>
      </c>
      <c r="L2" s="41"/>
      <c r="M2" s="41"/>
      <c r="N2" s="39"/>
    </row>
    <row r="3" spans="1:15" ht="17.25">
      <c r="A3" s="39"/>
      <c r="B3" s="42"/>
      <c r="C3" s="43" t="s">
        <v>32</v>
      </c>
      <c r="D3" s="44"/>
      <c r="E3" s="45"/>
      <c r="F3" s="45"/>
      <c r="G3" s="44"/>
      <c r="H3" s="45"/>
      <c r="I3" s="45"/>
      <c r="J3" s="138"/>
      <c r="K3" s="139"/>
      <c r="L3" s="139"/>
      <c r="M3" s="46"/>
      <c r="N3" s="42"/>
      <c r="O3" s="47"/>
    </row>
    <row r="4" spans="1:15" ht="17.25">
      <c r="A4" s="39"/>
      <c r="B4" s="42"/>
      <c r="C4" s="39"/>
      <c r="D4" s="110" t="s">
        <v>46</v>
      </c>
      <c r="E4" s="111"/>
      <c r="F4" s="112"/>
      <c r="G4" s="110" t="s">
        <v>47</v>
      </c>
      <c r="H4" s="111"/>
      <c r="I4" s="111"/>
      <c r="J4" s="48"/>
      <c r="K4" s="49" t="s">
        <v>33</v>
      </c>
      <c r="L4" s="49"/>
      <c r="M4" s="50"/>
      <c r="N4" s="42"/>
      <c r="O4" s="47"/>
    </row>
    <row r="5" spans="1:15" ht="18" thickBot="1">
      <c r="A5" s="39"/>
      <c r="B5" s="103" t="s">
        <v>1</v>
      </c>
      <c r="C5" s="104"/>
      <c r="D5" s="52" t="s">
        <v>51</v>
      </c>
      <c r="E5" s="52" t="s">
        <v>53</v>
      </c>
      <c r="F5" s="53" t="s">
        <v>34</v>
      </c>
      <c r="G5" s="135" t="s">
        <v>51</v>
      </c>
      <c r="H5" s="136" t="s">
        <v>53</v>
      </c>
      <c r="I5" s="137" t="s">
        <v>34</v>
      </c>
      <c r="J5" s="51" t="s">
        <v>52</v>
      </c>
      <c r="K5" s="52" t="s">
        <v>53</v>
      </c>
      <c r="L5" s="53" t="s">
        <v>34</v>
      </c>
      <c r="M5" s="54" t="s">
        <v>0</v>
      </c>
      <c r="N5" s="42"/>
      <c r="O5" s="47"/>
    </row>
    <row r="6" spans="1:15" ht="17.25">
      <c r="A6" s="39"/>
      <c r="B6" s="42"/>
      <c r="C6" s="55" t="s">
        <v>2</v>
      </c>
      <c r="D6" s="126">
        <v>1267</v>
      </c>
      <c r="E6" s="127">
        <v>1095</v>
      </c>
      <c r="F6" s="128">
        <f>E6-D6</f>
        <v>-172</v>
      </c>
      <c r="G6" s="120">
        <v>1129</v>
      </c>
      <c r="H6" s="28">
        <v>1020</v>
      </c>
      <c r="I6" s="28">
        <f>H6-G6</f>
        <v>-109</v>
      </c>
      <c r="J6" s="21">
        <v>2396</v>
      </c>
      <c r="K6" s="30">
        <v>2114</v>
      </c>
      <c r="L6" s="30">
        <f>K6-J6</f>
        <v>-282</v>
      </c>
      <c r="M6" s="140">
        <f>IF(AND(J6=0,K6&gt;0),"皆増　　",IF(AND(J6&gt;0,K6=0),"皆減　　",IF(AND(J6=0,K6=0),"",ROUND(L6/J6*100,1))))</f>
        <v>-11.8</v>
      </c>
      <c r="N6" s="42"/>
      <c r="O6" s="47"/>
    </row>
    <row r="7" spans="1:15" ht="17.25">
      <c r="A7" s="39"/>
      <c r="B7" s="42"/>
      <c r="C7" s="55" t="s">
        <v>49</v>
      </c>
      <c r="D7" s="29"/>
      <c r="E7" s="28">
        <v>0</v>
      </c>
      <c r="F7" s="129">
        <f aca="true" t="shared" si="0" ref="F7:F36">E7-D7</f>
        <v>0</v>
      </c>
      <c r="G7" s="120"/>
      <c r="H7" s="28">
        <v>0</v>
      </c>
      <c r="I7" s="28">
        <f aca="true" t="shared" si="1" ref="I7:I36">H7-G7</f>
        <v>0</v>
      </c>
      <c r="J7" s="21"/>
      <c r="K7" s="30">
        <v>0</v>
      </c>
      <c r="L7" s="30">
        <f aca="true" t="shared" si="2" ref="L7:L36">K7-J7</f>
        <v>0</v>
      </c>
      <c r="M7" s="140">
        <f aca="true" t="shared" si="3" ref="M7:M36">IF(AND(J7=0,K7&gt;0),"皆増　　",IF(AND(J7&gt;0,K7=0),"皆減　　",IF(AND(J7=0,K7=0),"",ROUND(L7/J7*100,1))))</f>
      </c>
      <c r="N7" s="42"/>
      <c r="O7" s="47"/>
    </row>
    <row r="8" spans="1:15" ht="17.25">
      <c r="A8" s="39"/>
      <c r="B8" s="42"/>
      <c r="C8" s="55" t="s">
        <v>4</v>
      </c>
      <c r="D8" s="29"/>
      <c r="E8" s="28">
        <v>0</v>
      </c>
      <c r="F8" s="129">
        <f t="shared" si="0"/>
        <v>0</v>
      </c>
      <c r="G8" s="120"/>
      <c r="H8" s="28">
        <v>0</v>
      </c>
      <c r="I8" s="28">
        <f t="shared" si="1"/>
        <v>0</v>
      </c>
      <c r="J8" s="21"/>
      <c r="K8" s="30">
        <v>0</v>
      </c>
      <c r="L8" s="30">
        <f t="shared" si="2"/>
        <v>0</v>
      </c>
      <c r="M8" s="140">
        <f t="shared" si="3"/>
      </c>
      <c r="N8" s="42"/>
      <c r="O8" s="47"/>
    </row>
    <row r="9" spans="1:15" ht="17.25">
      <c r="A9" s="39"/>
      <c r="B9" s="56" t="s">
        <v>5</v>
      </c>
      <c r="C9" s="55" t="s">
        <v>6</v>
      </c>
      <c r="D9" s="29">
        <v>1</v>
      </c>
      <c r="E9" s="28">
        <v>0</v>
      </c>
      <c r="F9" s="129">
        <f t="shared" si="0"/>
        <v>-1</v>
      </c>
      <c r="G9" s="120"/>
      <c r="H9" s="28">
        <v>0</v>
      </c>
      <c r="I9" s="28">
        <f t="shared" si="1"/>
        <v>0</v>
      </c>
      <c r="J9" s="21">
        <v>1</v>
      </c>
      <c r="K9" s="30">
        <v>0</v>
      </c>
      <c r="L9" s="30">
        <f t="shared" si="2"/>
        <v>-1</v>
      </c>
      <c r="M9" s="140" t="str">
        <f t="shared" si="3"/>
        <v>皆減　　</v>
      </c>
      <c r="N9" s="42"/>
      <c r="O9" s="47"/>
    </row>
    <row r="10" spans="1:15" ht="17.25">
      <c r="A10" s="39"/>
      <c r="B10" s="42"/>
      <c r="C10" s="55" t="s">
        <v>7</v>
      </c>
      <c r="D10" s="29">
        <v>4109</v>
      </c>
      <c r="E10" s="28">
        <v>4306</v>
      </c>
      <c r="F10" s="129">
        <f t="shared" si="0"/>
        <v>197</v>
      </c>
      <c r="G10" s="120">
        <v>2302</v>
      </c>
      <c r="H10" s="28">
        <v>1916</v>
      </c>
      <c r="I10" s="28">
        <f t="shared" si="1"/>
        <v>-386</v>
      </c>
      <c r="J10" s="21">
        <v>6411</v>
      </c>
      <c r="K10" s="30">
        <v>6222</v>
      </c>
      <c r="L10" s="30">
        <f t="shared" si="2"/>
        <v>-189</v>
      </c>
      <c r="M10" s="140">
        <f t="shared" si="3"/>
        <v>-2.9</v>
      </c>
      <c r="N10" s="42"/>
      <c r="O10" s="47"/>
    </row>
    <row r="11" spans="1:15" ht="17.25">
      <c r="A11" s="39"/>
      <c r="B11" s="42"/>
      <c r="C11" s="55" t="s">
        <v>8</v>
      </c>
      <c r="D11" s="29">
        <v>10539</v>
      </c>
      <c r="E11" s="28">
        <v>9777</v>
      </c>
      <c r="F11" s="129">
        <f t="shared" si="0"/>
        <v>-762</v>
      </c>
      <c r="G11" s="120">
        <v>1293</v>
      </c>
      <c r="H11" s="28">
        <v>1124</v>
      </c>
      <c r="I11" s="28">
        <f t="shared" si="1"/>
        <v>-169</v>
      </c>
      <c r="J11" s="21">
        <v>11832</v>
      </c>
      <c r="K11" s="30">
        <v>10902</v>
      </c>
      <c r="L11" s="30">
        <f t="shared" si="2"/>
        <v>-930</v>
      </c>
      <c r="M11" s="140">
        <f t="shared" si="3"/>
        <v>-7.9</v>
      </c>
      <c r="N11" s="42"/>
      <c r="O11" s="47"/>
    </row>
    <row r="12" spans="1:15" ht="17.25">
      <c r="A12" s="39"/>
      <c r="B12" s="56" t="s">
        <v>9</v>
      </c>
      <c r="C12" s="55" t="s">
        <v>10</v>
      </c>
      <c r="D12" s="29">
        <v>553</v>
      </c>
      <c r="E12" s="28">
        <v>551</v>
      </c>
      <c r="F12" s="129">
        <f t="shared" si="0"/>
        <v>-2</v>
      </c>
      <c r="G12" s="120">
        <v>164</v>
      </c>
      <c r="H12" s="28">
        <v>139</v>
      </c>
      <c r="I12" s="28">
        <f t="shared" si="1"/>
        <v>-25</v>
      </c>
      <c r="J12" s="21">
        <v>717</v>
      </c>
      <c r="K12" s="30">
        <v>690</v>
      </c>
      <c r="L12" s="30">
        <f t="shared" si="2"/>
        <v>-27</v>
      </c>
      <c r="M12" s="140">
        <f t="shared" si="3"/>
        <v>-3.8</v>
      </c>
      <c r="N12" s="42"/>
      <c r="O12" s="47"/>
    </row>
    <row r="13" spans="1:15" ht="17.25">
      <c r="A13" s="39"/>
      <c r="B13" s="56"/>
      <c r="C13" s="57" t="s">
        <v>39</v>
      </c>
      <c r="D13" s="29">
        <v>37</v>
      </c>
      <c r="E13" s="28">
        <v>29</v>
      </c>
      <c r="F13" s="129">
        <f t="shared" si="0"/>
        <v>-8</v>
      </c>
      <c r="G13" s="120">
        <v>25</v>
      </c>
      <c r="H13" s="28">
        <v>21</v>
      </c>
      <c r="I13" s="28">
        <f t="shared" si="1"/>
        <v>-4</v>
      </c>
      <c r="J13" s="21">
        <v>62</v>
      </c>
      <c r="K13" s="30">
        <v>50</v>
      </c>
      <c r="L13" s="30">
        <f t="shared" si="2"/>
        <v>-12</v>
      </c>
      <c r="M13" s="140">
        <f t="shared" si="3"/>
        <v>-19.4</v>
      </c>
      <c r="N13" s="42"/>
      <c r="O13" s="47"/>
    </row>
    <row r="14" spans="1:15" ht="17.25">
      <c r="A14" s="39"/>
      <c r="B14" s="42"/>
      <c r="C14" s="55" t="s">
        <v>11</v>
      </c>
      <c r="D14" s="29"/>
      <c r="E14" s="28">
        <v>0</v>
      </c>
      <c r="F14" s="129">
        <f t="shared" si="0"/>
        <v>0</v>
      </c>
      <c r="G14" s="120"/>
      <c r="H14" s="28">
        <v>0</v>
      </c>
      <c r="I14" s="28">
        <f t="shared" si="1"/>
        <v>0</v>
      </c>
      <c r="J14" s="21"/>
      <c r="K14" s="30">
        <v>0</v>
      </c>
      <c r="L14" s="30">
        <f t="shared" si="2"/>
        <v>0</v>
      </c>
      <c r="M14" s="140">
        <f t="shared" si="3"/>
      </c>
      <c r="N14" s="42"/>
      <c r="O14" s="47"/>
    </row>
    <row r="15" spans="1:15" ht="17.25">
      <c r="A15" s="39"/>
      <c r="B15" s="56" t="s">
        <v>12</v>
      </c>
      <c r="C15" s="55" t="s">
        <v>13</v>
      </c>
      <c r="D15" s="29"/>
      <c r="E15" s="28">
        <v>0</v>
      </c>
      <c r="F15" s="129">
        <f t="shared" si="0"/>
        <v>0</v>
      </c>
      <c r="G15" s="120"/>
      <c r="H15" s="28">
        <v>0</v>
      </c>
      <c r="I15" s="28">
        <f t="shared" si="1"/>
        <v>0</v>
      </c>
      <c r="J15" s="21"/>
      <c r="K15" s="30">
        <v>0</v>
      </c>
      <c r="L15" s="30">
        <f t="shared" si="2"/>
        <v>0</v>
      </c>
      <c r="M15" s="140">
        <f t="shared" si="3"/>
      </c>
      <c r="N15" s="42"/>
      <c r="O15" s="47"/>
    </row>
    <row r="16" spans="1:15" ht="17.25">
      <c r="A16" s="39"/>
      <c r="B16" s="42"/>
      <c r="C16" s="55" t="s">
        <v>44</v>
      </c>
      <c r="D16" s="29">
        <v>14</v>
      </c>
      <c r="E16" s="28">
        <v>10</v>
      </c>
      <c r="F16" s="129">
        <f t="shared" si="0"/>
        <v>-4</v>
      </c>
      <c r="G16" s="120">
        <v>12</v>
      </c>
      <c r="H16" s="28">
        <v>8</v>
      </c>
      <c r="I16" s="28">
        <f t="shared" si="1"/>
        <v>-4</v>
      </c>
      <c r="J16" s="21">
        <v>25</v>
      </c>
      <c r="K16" s="30">
        <v>19</v>
      </c>
      <c r="L16" s="30">
        <f t="shared" si="2"/>
        <v>-6</v>
      </c>
      <c r="M16" s="140">
        <f t="shared" si="3"/>
        <v>-24</v>
      </c>
      <c r="N16" s="42"/>
      <c r="O16" s="47"/>
    </row>
    <row r="17" spans="1:15" ht="17.25">
      <c r="A17" s="39"/>
      <c r="B17" s="42"/>
      <c r="C17" s="55" t="s">
        <v>14</v>
      </c>
      <c r="D17" s="29"/>
      <c r="E17" s="28">
        <v>0</v>
      </c>
      <c r="F17" s="129">
        <f t="shared" si="0"/>
        <v>0</v>
      </c>
      <c r="G17" s="120"/>
      <c r="H17" s="28">
        <v>0</v>
      </c>
      <c r="I17" s="28">
        <f t="shared" si="1"/>
        <v>0</v>
      </c>
      <c r="J17" s="21"/>
      <c r="K17" s="30">
        <v>0</v>
      </c>
      <c r="L17" s="30">
        <f t="shared" si="2"/>
        <v>0</v>
      </c>
      <c r="M17" s="140">
        <f t="shared" si="3"/>
      </c>
      <c r="N17" s="42"/>
      <c r="O17" s="47"/>
    </row>
    <row r="18" spans="1:15" ht="17.25">
      <c r="A18" s="39"/>
      <c r="B18" s="42"/>
      <c r="C18" s="116" t="s">
        <v>45</v>
      </c>
      <c r="D18" s="32"/>
      <c r="E18" s="31">
        <v>0</v>
      </c>
      <c r="F18" s="130">
        <f t="shared" si="0"/>
        <v>0</v>
      </c>
      <c r="G18" s="121"/>
      <c r="H18" s="31">
        <v>0</v>
      </c>
      <c r="I18" s="31">
        <f t="shared" si="1"/>
        <v>0</v>
      </c>
      <c r="J18" s="33"/>
      <c r="K18" s="34">
        <v>0</v>
      </c>
      <c r="L18" s="34">
        <f t="shared" si="2"/>
        <v>0</v>
      </c>
      <c r="M18" s="141">
        <f t="shared" si="3"/>
      </c>
      <c r="N18" s="42"/>
      <c r="O18" s="47"/>
    </row>
    <row r="19" spans="1:15" ht="18" thickBot="1">
      <c r="A19" s="39"/>
      <c r="B19" s="59"/>
      <c r="C19" s="53" t="s">
        <v>15</v>
      </c>
      <c r="D19" s="35">
        <v>16519</v>
      </c>
      <c r="E19" s="27">
        <v>15768</v>
      </c>
      <c r="F19" s="131">
        <f t="shared" si="0"/>
        <v>-751</v>
      </c>
      <c r="G19" s="122">
        <v>4925</v>
      </c>
      <c r="H19" s="27">
        <v>4228</v>
      </c>
      <c r="I19" s="27">
        <f t="shared" si="1"/>
        <v>-697</v>
      </c>
      <c r="J19" s="19">
        <v>21443</v>
      </c>
      <c r="K19" s="36">
        <v>19996</v>
      </c>
      <c r="L19" s="36">
        <f t="shared" si="2"/>
        <v>-1447</v>
      </c>
      <c r="M19" s="142">
        <f t="shared" si="3"/>
        <v>-6.7</v>
      </c>
      <c r="N19" s="42"/>
      <c r="O19" s="47"/>
    </row>
    <row r="20" spans="1:15" ht="17.25">
      <c r="A20" s="39"/>
      <c r="B20" s="42"/>
      <c r="C20" s="55" t="s">
        <v>3</v>
      </c>
      <c r="D20" s="29">
        <v>412</v>
      </c>
      <c r="E20" s="28">
        <v>306</v>
      </c>
      <c r="F20" s="129">
        <f t="shared" si="0"/>
        <v>-106</v>
      </c>
      <c r="G20" s="120">
        <v>712</v>
      </c>
      <c r="H20" s="28">
        <v>652</v>
      </c>
      <c r="I20" s="28">
        <f t="shared" si="1"/>
        <v>-60</v>
      </c>
      <c r="J20" s="21">
        <v>1124</v>
      </c>
      <c r="K20" s="30">
        <v>959</v>
      </c>
      <c r="L20" s="30">
        <f t="shared" si="2"/>
        <v>-165</v>
      </c>
      <c r="M20" s="140">
        <f t="shared" si="3"/>
        <v>-14.7</v>
      </c>
      <c r="N20" s="42"/>
      <c r="O20" s="47"/>
    </row>
    <row r="21" spans="1:15" ht="17.25">
      <c r="A21" s="39"/>
      <c r="B21" s="42"/>
      <c r="C21" s="55" t="s">
        <v>16</v>
      </c>
      <c r="D21" s="29">
        <v>95</v>
      </c>
      <c r="E21" s="28">
        <v>120</v>
      </c>
      <c r="F21" s="129">
        <f t="shared" si="0"/>
        <v>25</v>
      </c>
      <c r="G21" s="120">
        <v>74</v>
      </c>
      <c r="H21" s="28">
        <v>0</v>
      </c>
      <c r="I21" s="28">
        <f t="shared" si="1"/>
        <v>-74</v>
      </c>
      <c r="J21" s="21">
        <v>169</v>
      </c>
      <c r="K21" s="30">
        <v>120</v>
      </c>
      <c r="L21" s="30">
        <f t="shared" si="2"/>
        <v>-49</v>
      </c>
      <c r="M21" s="140">
        <f t="shared" si="3"/>
        <v>-29</v>
      </c>
      <c r="N21" s="42"/>
      <c r="O21" s="47"/>
    </row>
    <row r="22" spans="1:15" ht="17.25">
      <c r="A22" s="39"/>
      <c r="B22" s="42"/>
      <c r="C22" s="55" t="s">
        <v>29</v>
      </c>
      <c r="D22" s="29"/>
      <c r="E22" s="28">
        <v>0</v>
      </c>
      <c r="F22" s="129">
        <f t="shared" si="0"/>
        <v>0</v>
      </c>
      <c r="G22" s="120"/>
      <c r="H22" s="28">
        <v>0</v>
      </c>
      <c r="I22" s="28">
        <f t="shared" si="1"/>
        <v>0</v>
      </c>
      <c r="J22" s="21"/>
      <c r="K22" s="30">
        <v>0</v>
      </c>
      <c r="L22" s="30">
        <f t="shared" si="2"/>
        <v>0</v>
      </c>
      <c r="M22" s="140">
        <f t="shared" si="3"/>
      </c>
      <c r="N22" s="42"/>
      <c r="O22" s="47"/>
    </row>
    <row r="23" spans="1:15" ht="17.25">
      <c r="A23" s="39"/>
      <c r="B23" s="42"/>
      <c r="C23" s="55" t="s">
        <v>8</v>
      </c>
      <c r="D23" s="29">
        <v>8383</v>
      </c>
      <c r="E23" s="28">
        <v>9097</v>
      </c>
      <c r="F23" s="129">
        <f t="shared" si="0"/>
        <v>714</v>
      </c>
      <c r="G23" s="120">
        <v>3716</v>
      </c>
      <c r="H23" s="28">
        <v>3107</v>
      </c>
      <c r="I23" s="28">
        <f t="shared" si="1"/>
        <v>-609</v>
      </c>
      <c r="J23" s="21">
        <v>12100</v>
      </c>
      <c r="K23" s="30">
        <v>12204</v>
      </c>
      <c r="L23" s="30">
        <f t="shared" si="2"/>
        <v>104</v>
      </c>
      <c r="M23" s="140">
        <f t="shared" si="3"/>
        <v>0.9</v>
      </c>
      <c r="N23" s="42"/>
      <c r="O23" s="47"/>
    </row>
    <row r="24" spans="1:15" ht="17.25">
      <c r="A24" s="39"/>
      <c r="B24" s="56" t="s">
        <v>5</v>
      </c>
      <c r="C24" s="55" t="s">
        <v>10</v>
      </c>
      <c r="D24" s="29">
        <v>1345</v>
      </c>
      <c r="E24" s="28">
        <v>1586</v>
      </c>
      <c r="F24" s="129">
        <f t="shared" si="0"/>
        <v>241</v>
      </c>
      <c r="G24" s="120">
        <v>1112</v>
      </c>
      <c r="H24" s="28">
        <v>1092</v>
      </c>
      <c r="I24" s="28">
        <f t="shared" si="1"/>
        <v>-20</v>
      </c>
      <c r="J24" s="21">
        <v>2457</v>
      </c>
      <c r="K24" s="30">
        <v>2678</v>
      </c>
      <c r="L24" s="30">
        <f t="shared" si="2"/>
        <v>221</v>
      </c>
      <c r="M24" s="140">
        <f t="shared" si="3"/>
        <v>9</v>
      </c>
      <c r="N24" s="42"/>
      <c r="O24" s="47"/>
    </row>
    <row r="25" spans="1:15" ht="17.25">
      <c r="A25" s="39"/>
      <c r="B25" s="42"/>
      <c r="C25" s="55" t="s">
        <v>17</v>
      </c>
      <c r="D25" s="29">
        <v>1779</v>
      </c>
      <c r="E25" s="28">
        <v>2140</v>
      </c>
      <c r="F25" s="129">
        <f t="shared" si="0"/>
        <v>361</v>
      </c>
      <c r="G25" s="120">
        <v>857</v>
      </c>
      <c r="H25" s="28">
        <v>886</v>
      </c>
      <c r="I25" s="28">
        <f t="shared" si="1"/>
        <v>29</v>
      </c>
      <c r="J25" s="21">
        <v>2636</v>
      </c>
      <c r="K25" s="30">
        <v>3025</v>
      </c>
      <c r="L25" s="30">
        <f t="shared" si="2"/>
        <v>389</v>
      </c>
      <c r="M25" s="140">
        <f t="shared" si="3"/>
        <v>14.8</v>
      </c>
      <c r="N25" s="42"/>
      <c r="O25" s="47"/>
    </row>
    <row r="26" spans="1:15" ht="17.25">
      <c r="A26" s="39"/>
      <c r="B26" s="56" t="s">
        <v>18</v>
      </c>
      <c r="C26" s="55" t="s">
        <v>19</v>
      </c>
      <c r="D26" s="29">
        <v>157</v>
      </c>
      <c r="E26" s="28">
        <v>181</v>
      </c>
      <c r="F26" s="129">
        <f t="shared" si="0"/>
        <v>24</v>
      </c>
      <c r="G26" s="120">
        <v>88</v>
      </c>
      <c r="H26" s="28">
        <v>96</v>
      </c>
      <c r="I26" s="28">
        <f t="shared" si="1"/>
        <v>8</v>
      </c>
      <c r="J26" s="21">
        <v>245</v>
      </c>
      <c r="K26" s="30">
        <v>277</v>
      </c>
      <c r="L26" s="30">
        <f t="shared" si="2"/>
        <v>32</v>
      </c>
      <c r="M26" s="140">
        <f t="shared" si="3"/>
        <v>13.1</v>
      </c>
      <c r="N26" s="42"/>
      <c r="O26" s="47"/>
    </row>
    <row r="27" spans="1:15" ht="17.25">
      <c r="A27" s="39"/>
      <c r="B27" s="42"/>
      <c r="C27" s="55" t="s">
        <v>20</v>
      </c>
      <c r="D27" s="29">
        <v>2</v>
      </c>
      <c r="E27" s="28">
        <v>1</v>
      </c>
      <c r="F27" s="129">
        <f t="shared" si="0"/>
        <v>-1</v>
      </c>
      <c r="G27" s="120"/>
      <c r="H27" s="28">
        <v>1</v>
      </c>
      <c r="I27" s="28">
        <f t="shared" si="1"/>
        <v>1</v>
      </c>
      <c r="J27" s="21">
        <v>2</v>
      </c>
      <c r="K27" s="30">
        <v>1</v>
      </c>
      <c r="L27" s="30">
        <f t="shared" si="2"/>
        <v>-1</v>
      </c>
      <c r="M27" s="140">
        <f t="shared" si="3"/>
        <v>-50</v>
      </c>
      <c r="N27" s="42"/>
      <c r="O27" s="47"/>
    </row>
    <row r="28" spans="1:15" ht="17.25">
      <c r="A28" s="39"/>
      <c r="B28" s="56" t="s">
        <v>9</v>
      </c>
      <c r="C28" s="55" t="s">
        <v>21</v>
      </c>
      <c r="D28" s="29">
        <v>80</v>
      </c>
      <c r="E28" s="28">
        <v>136</v>
      </c>
      <c r="F28" s="129">
        <f t="shared" si="0"/>
        <v>56</v>
      </c>
      <c r="G28" s="120">
        <v>35</v>
      </c>
      <c r="H28" s="28">
        <v>37</v>
      </c>
      <c r="I28" s="28">
        <f t="shared" si="1"/>
        <v>2</v>
      </c>
      <c r="J28" s="21">
        <v>116</v>
      </c>
      <c r="K28" s="30">
        <v>174</v>
      </c>
      <c r="L28" s="30">
        <f t="shared" si="2"/>
        <v>58</v>
      </c>
      <c r="M28" s="140">
        <f t="shared" si="3"/>
        <v>50</v>
      </c>
      <c r="N28" s="42"/>
      <c r="O28" s="47"/>
    </row>
    <row r="29" spans="1:15" ht="17.25">
      <c r="A29" s="39"/>
      <c r="B29" s="42"/>
      <c r="C29" s="55" t="s">
        <v>22</v>
      </c>
      <c r="D29" s="29">
        <v>122</v>
      </c>
      <c r="E29" s="28">
        <v>107</v>
      </c>
      <c r="F29" s="129">
        <f t="shared" si="0"/>
        <v>-15</v>
      </c>
      <c r="G29" s="120">
        <v>203</v>
      </c>
      <c r="H29" s="28">
        <v>366</v>
      </c>
      <c r="I29" s="28">
        <f t="shared" si="1"/>
        <v>163</v>
      </c>
      <c r="J29" s="21">
        <v>325</v>
      </c>
      <c r="K29" s="30">
        <v>473</v>
      </c>
      <c r="L29" s="30">
        <f t="shared" si="2"/>
        <v>148</v>
      </c>
      <c r="M29" s="140">
        <f t="shared" si="3"/>
        <v>45.5</v>
      </c>
      <c r="N29" s="42"/>
      <c r="O29" s="47"/>
    </row>
    <row r="30" spans="1:15" ht="17.25">
      <c r="A30" s="39"/>
      <c r="B30" s="56" t="s">
        <v>12</v>
      </c>
      <c r="C30" s="55" t="s">
        <v>23</v>
      </c>
      <c r="D30" s="29">
        <v>94</v>
      </c>
      <c r="E30" s="28">
        <v>98</v>
      </c>
      <c r="F30" s="129">
        <f t="shared" si="0"/>
        <v>4</v>
      </c>
      <c r="G30" s="120">
        <v>115</v>
      </c>
      <c r="H30" s="28">
        <v>95</v>
      </c>
      <c r="I30" s="28">
        <f t="shared" si="1"/>
        <v>-20</v>
      </c>
      <c r="J30" s="21">
        <v>209</v>
      </c>
      <c r="K30" s="30">
        <v>193</v>
      </c>
      <c r="L30" s="30">
        <f t="shared" si="2"/>
        <v>-16</v>
      </c>
      <c r="M30" s="140">
        <f t="shared" si="3"/>
        <v>-7.7</v>
      </c>
      <c r="N30" s="42"/>
      <c r="O30" s="47"/>
    </row>
    <row r="31" spans="1:15" ht="17.25">
      <c r="A31" s="39"/>
      <c r="B31" s="42"/>
      <c r="C31" s="55" t="s">
        <v>11</v>
      </c>
      <c r="D31" s="29"/>
      <c r="E31" s="28">
        <v>0</v>
      </c>
      <c r="F31" s="129">
        <f t="shared" si="0"/>
        <v>0</v>
      </c>
      <c r="G31" s="120"/>
      <c r="H31" s="28">
        <v>0</v>
      </c>
      <c r="I31" s="28">
        <f t="shared" si="1"/>
        <v>0</v>
      </c>
      <c r="J31" s="21"/>
      <c r="K31" s="30">
        <v>0</v>
      </c>
      <c r="L31" s="30">
        <f t="shared" si="2"/>
        <v>0</v>
      </c>
      <c r="M31" s="140">
        <f t="shared" si="3"/>
      </c>
      <c r="N31" s="42"/>
      <c r="O31" s="47"/>
    </row>
    <row r="32" spans="1:15" ht="17.25">
      <c r="A32" s="39"/>
      <c r="B32" s="42"/>
      <c r="C32" s="55" t="s">
        <v>24</v>
      </c>
      <c r="D32" s="29"/>
      <c r="E32" s="28">
        <v>0</v>
      </c>
      <c r="F32" s="129">
        <f t="shared" si="0"/>
        <v>0</v>
      </c>
      <c r="G32" s="120">
        <v>164</v>
      </c>
      <c r="H32" s="28">
        <v>16</v>
      </c>
      <c r="I32" s="28">
        <f t="shared" si="1"/>
        <v>-148</v>
      </c>
      <c r="J32" s="21">
        <v>164</v>
      </c>
      <c r="K32" s="30">
        <v>16</v>
      </c>
      <c r="L32" s="30">
        <f t="shared" si="2"/>
        <v>-148</v>
      </c>
      <c r="M32" s="140">
        <f t="shared" si="3"/>
        <v>-90.2</v>
      </c>
      <c r="N32" s="42"/>
      <c r="O32" s="47"/>
    </row>
    <row r="33" spans="1:15" ht="17.25">
      <c r="A33" s="39"/>
      <c r="B33" s="42"/>
      <c r="C33" s="117" t="s">
        <v>13</v>
      </c>
      <c r="D33" s="29"/>
      <c r="E33" s="28">
        <v>0</v>
      </c>
      <c r="F33" s="129">
        <f t="shared" si="0"/>
        <v>0</v>
      </c>
      <c r="G33" s="120"/>
      <c r="H33" s="28">
        <v>0</v>
      </c>
      <c r="I33" s="28">
        <f t="shared" si="1"/>
        <v>0</v>
      </c>
      <c r="J33" s="21"/>
      <c r="K33" s="30">
        <v>0</v>
      </c>
      <c r="L33" s="30">
        <f t="shared" si="2"/>
        <v>0</v>
      </c>
      <c r="M33" s="140">
        <f t="shared" si="3"/>
      </c>
      <c r="N33" s="42"/>
      <c r="O33" s="47"/>
    </row>
    <row r="34" spans="1:15" ht="17.25">
      <c r="A34" s="39"/>
      <c r="B34" s="42"/>
      <c r="C34" s="118" t="s">
        <v>44</v>
      </c>
      <c r="D34" s="37">
        <v>3</v>
      </c>
      <c r="E34" s="26">
        <v>34</v>
      </c>
      <c r="F34" s="132">
        <f t="shared" si="0"/>
        <v>31</v>
      </c>
      <c r="G34" s="123">
        <v>31</v>
      </c>
      <c r="H34" s="26">
        <v>14</v>
      </c>
      <c r="I34" s="26">
        <f t="shared" si="1"/>
        <v>-17</v>
      </c>
      <c r="J34" s="20">
        <v>33</v>
      </c>
      <c r="K34" s="38">
        <v>47</v>
      </c>
      <c r="L34" s="38">
        <f t="shared" si="2"/>
        <v>14</v>
      </c>
      <c r="M34" s="143">
        <f t="shared" si="3"/>
        <v>42.4</v>
      </c>
      <c r="N34" s="42"/>
      <c r="O34" s="47"/>
    </row>
    <row r="35" spans="1:15" ht="17.25">
      <c r="A35" s="39"/>
      <c r="B35" s="48"/>
      <c r="C35" s="61" t="s">
        <v>15</v>
      </c>
      <c r="D35" s="22">
        <v>12471</v>
      </c>
      <c r="E35" s="23">
        <v>13806</v>
      </c>
      <c r="F35" s="133">
        <f t="shared" si="0"/>
        <v>1335</v>
      </c>
      <c r="G35" s="124">
        <v>7109</v>
      </c>
      <c r="H35" s="23">
        <v>6362</v>
      </c>
      <c r="I35" s="23">
        <f t="shared" si="1"/>
        <v>-747</v>
      </c>
      <c r="J35" s="20">
        <v>19580</v>
      </c>
      <c r="K35" s="38">
        <v>20168</v>
      </c>
      <c r="L35" s="38">
        <f t="shared" si="2"/>
        <v>588</v>
      </c>
      <c r="M35" s="144">
        <f t="shared" si="3"/>
        <v>3</v>
      </c>
      <c r="N35" s="42"/>
      <c r="O35" s="47"/>
    </row>
    <row r="36" spans="1:15" ht="18" thickBot="1">
      <c r="A36" s="39"/>
      <c r="B36" s="105" t="s">
        <v>25</v>
      </c>
      <c r="C36" s="119"/>
      <c r="D36" s="24">
        <v>28990</v>
      </c>
      <c r="E36" s="25">
        <v>33802</v>
      </c>
      <c r="F36" s="134">
        <f t="shared" si="0"/>
        <v>4812</v>
      </c>
      <c r="G36" s="125">
        <v>12033</v>
      </c>
      <c r="H36" s="25">
        <v>6362</v>
      </c>
      <c r="I36" s="25">
        <f t="shared" si="1"/>
        <v>-5671</v>
      </c>
      <c r="J36" s="19">
        <v>41023</v>
      </c>
      <c r="K36" s="36">
        <v>40164</v>
      </c>
      <c r="L36" s="36">
        <f t="shared" si="2"/>
        <v>-859</v>
      </c>
      <c r="M36" s="145">
        <f t="shared" si="3"/>
        <v>-2.1</v>
      </c>
      <c r="N36" s="42"/>
      <c r="O36" s="47"/>
    </row>
    <row r="37" spans="1:14" ht="17.25">
      <c r="A37" s="39"/>
      <c r="B37" s="62" t="s">
        <v>50</v>
      </c>
      <c r="C37" s="62" t="s">
        <v>35</v>
      </c>
      <c r="D37" s="62"/>
      <c r="E37" s="62"/>
      <c r="F37" s="62"/>
      <c r="G37" s="62"/>
      <c r="H37" s="62"/>
      <c r="I37" s="39"/>
      <c r="J37" s="39"/>
      <c r="K37" s="39"/>
      <c r="L37" s="39"/>
      <c r="M37" s="39"/>
      <c r="N37" s="39"/>
    </row>
    <row r="38" spans="1:14" ht="17.25">
      <c r="A38" s="39"/>
      <c r="B38" s="62"/>
      <c r="C38" s="63" t="s">
        <v>48</v>
      </c>
      <c r="D38" s="62"/>
      <c r="E38" s="62"/>
      <c r="F38" s="62"/>
      <c r="G38" s="62"/>
      <c r="H38" s="62"/>
      <c r="I38" s="39"/>
      <c r="J38" s="39"/>
      <c r="K38" s="39"/>
      <c r="L38" s="39"/>
      <c r="M38" s="39"/>
      <c r="N38" s="39"/>
    </row>
    <row r="39" spans="1:14" ht="18" hidden="1" thickBot="1">
      <c r="A39" s="39"/>
      <c r="B39" s="39" t="s">
        <v>36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5" ht="17.25" hidden="1">
      <c r="B40" s="64"/>
      <c r="C40" s="65" t="s">
        <v>32</v>
      </c>
      <c r="D40" s="66"/>
      <c r="E40" s="67"/>
      <c r="F40" s="68"/>
      <c r="G40" s="66"/>
      <c r="H40" s="67"/>
      <c r="I40" s="68"/>
      <c r="J40" s="69"/>
      <c r="K40" s="69"/>
      <c r="L40" s="69"/>
      <c r="M40" s="70"/>
      <c r="N40" s="71"/>
      <c r="O40" s="47"/>
    </row>
    <row r="41" spans="2:15" ht="17.25" hidden="1">
      <c r="B41" s="72"/>
      <c r="C41" s="73"/>
      <c r="D41" s="113" t="s">
        <v>40</v>
      </c>
      <c r="E41" s="114"/>
      <c r="F41" s="115"/>
      <c r="G41" s="113" t="s">
        <v>41</v>
      </c>
      <c r="H41" s="114"/>
      <c r="I41" s="115"/>
      <c r="J41" s="49"/>
      <c r="K41" s="49" t="s">
        <v>33</v>
      </c>
      <c r="L41" s="49"/>
      <c r="M41" s="74"/>
      <c r="N41" s="71"/>
      <c r="O41" s="47"/>
    </row>
    <row r="42" spans="2:15" ht="18" hidden="1" thickBot="1">
      <c r="B42" s="106" t="s">
        <v>1</v>
      </c>
      <c r="C42" s="107"/>
      <c r="D42" s="75" t="s">
        <v>42</v>
      </c>
      <c r="E42" s="76" t="s">
        <v>43</v>
      </c>
      <c r="F42" s="77" t="s">
        <v>34</v>
      </c>
      <c r="G42" s="75" t="s">
        <v>42</v>
      </c>
      <c r="H42" s="76" t="s">
        <v>43</v>
      </c>
      <c r="I42" s="77" t="s">
        <v>34</v>
      </c>
      <c r="J42" s="78" t="s">
        <v>42</v>
      </c>
      <c r="K42" s="76" t="s">
        <v>43</v>
      </c>
      <c r="L42" s="79" t="s">
        <v>34</v>
      </c>
      <c r="M42" s="80" t="s">
        <v>0</v>
      </c>
      <c r="N42" s="71"/>
      <c r="O42" s="47"/>
    </row>
    <row r="43" spans="2:15" ht="17.25" hidden="1">
      <c r="B43" s="72"/>
      <c r="C43" s="81" t="s">
        <v>2</v>
      </c>
      <c r="D43" s="82">
        <v>1458776</v>
      </c>
      <c r="E43" s="83">
        <v>1311336</v>
      </c>
      <c r="F43" s="1">
        <v>-147440</v>
      </c>
      <c r="G43" s="82">
        <v>1318686</v>
      </c>
      <c r="H43" s="83">
        <v>1060272</v>
      </c>
      <c r="I43" s="1">
        <v>-258414</v>
      </c>
      <c r="J43" s="2">
        <v>2777462</v>
      </c>
      <c r="K43" s="3">
        <v>2371608</v>
      </c>
      <c r="L43" s="4">
        <v>-405854</v>
      </c>
      <c r="M43" s="5">
        <v>-14.6</v>
      </c>
      <c r="N43" s="71"/>
      <c r="O43" s="47"/>
    </row>
    <row r="44" spans="2:15" ht="17.25" hidden="1">
      <c r="B44" s="72"/>
      <c r="C44" s="81" t="s">
        <v>3</v>
      </c>
      <c r="D44" s="82"/>
      <c r="E44" s="83"/>
      <c r="F44" s="1">
        <v>0</v>
      </c>
      <c r="G44" s="82"/>
      <c r="H44" s="83"/>
      <c r="I44" s="1">
        <v>0</v>
      </c>
      <c r="J44" s="2">
        <v>0</v>
      </c>
      <c r="K44" s="3">
        <v>0</v>
      </c>
      <c r="L44" s="4">
        <v>0</v>
      </c>
      <c r="M44" s="5" t="s">
        <v>26</v>
      </c>
      <c r="N44" s="71"/>
      <c r="O44" s="47"/>
    </row>
    <row r="45" spans="2:15" ht="17.25" hidden="1">
      <c r="B45" s="72"/>
      <c r="C45" s="81" t="s">
        <v>4</v>
      </c>
      <c r="D45" s="82"/>
      <c r="E45" s="83"/>
      <c r="F45" s="1">
        <v>0</v>
      </c>
      <c r="G45" s="82"/>
      <c r="H45" s="83"/>
      <c r="I45" s="1">
        <v>0</v>
      </c>
      <c r="J45" s="2">
        <v>0</v>
      </c>
      <c r="K45" s="3">
        <v>0</v>
      </c>
      <c r="L45" s="4">
        <v>0</v>
      </c>
      <c r="M45" s="5" t="s">
        <v>26</v>
      </c>
      <c r="N45" s="71"/>
      <c r="O45" s="47"/>
    </row>
    <row r="46" spans="2:15" ht="17.25" hidden="1">
      <c r="B46" s="84" t="s">
        <v>5</v>
      </c>
      <c r="C46" s="81" t="s">
        <v>6</v>
      </c>
      <c r="D46" s="82">
        <v>57023</v>
      </c>
      <c r="E46" s="83">
        <v>250</v>
      </c>
      <c r="F46" s="1">
        <v>-56773</v>
      </c>
      <c r="G46" s="82"/>
      <c r="H46" s="83"/>
      <c r="I46" s="1">
        <v>0</v>
      </c>
      <c r="J46" s="2">
        <v>57023</v>
      </c>
      <c r="K46" s="3">
        <v>250</v>
      </c>
      <c r="L46" s="4">
        <v>-56773</v>
      </c>
      <c r="M46" s="5">
        <v>-99.6</v>
      </c>
      <c r="N46" s="71"/>
      <c r="O46" s="47"/>
    </row>
    <row r="47" spans="2:15" ht="17.25" hidden="1">
      <c r="B47" s="72"/>
      <c r="C47" s="81" t="s">
        <v>7</v>
      </c>
      <c r="D47" s="82">
        <v>4076648</v>
      </c>
      <c r="E47" s="83">
        <v>4049616</v>
      </c>
      <c r="F47" s="1">
        <v>-27032</v>
      </c>
      <c r="G47" s="82">
        <v>2026390</v>
      </c>
      <c r="H47" s="83">
        <v>2000044</v>
      </c>
      <c r="I47" s="1">
        <v>-26346</v>
      </c>
      <c r="J47" s="2">
        <v>6103038</v>
      </c>
      <c r="K47" s="3">
        <v>6049660</v>
      </c>
      <c r="L47" s="4">
        <v>-53378</v>
      </c>
      <c r="M47" s="5">
        <v>-0.9</v>
      </c>
      <c r="N47" s="71"/>
      <c r="O47" s="47"/>
    </row>
    <row r="48" spans="2:15" ht="17.25" hidden="1">
      <c r="B48" s="72"/>
      <c r="C48" s="81" t="s">
        <v>8</v>
      </c>
      <c r="D48" s="82">
        <v>202375</v>
      </c>
      <c r="E48" s="83">
        <v>233296</v>
      </c>
      <c r="F48" s="1">
        <v>30921</v>
      </c>
      <c r="G48" s="82">
        <v>81959</v>
      </c>
      <c r="H48" s="83">
        <v>109224</v>
      </c>
      <c r="I48" s="1">
        <v>27265</v>
      </c>
      <c r="J48" s="2">
        <v>284334</v>
      </c>
      <c r="K48" s="3">
        <v>342520</v>
      </c>
      <c r="L48" s="4">
        <v>58186</v>
      </c>
      <c r="M48" s="5">
        <v>20.5</v>
      </c>
      <c r="N48" s="71"/>
      <c r="O48" s="47"/>
    </row>
    <row r="49" spans="2:15" ht="17.25" hidden="1">
      <c r="B49" s="84" t="s">
        <v>9</v>
      </c>
      <c r="C49" s="81" t="s">
        <v>10</v>
      </c>
      <c r="D49" s="82"/>
      <c r="E49" s="83"/>
      <c r="F49" s="1">
        <v>0</v>
      </c>
      <c r="G49" s="82">
        <v>76176</v>
      </c>
      <c r="H49" s="83">
        <v>52795</v>
      </c>
      <c r="I49" s="1">
        <v>-23381</v>
      </c>
      <c r="J49" s="2">
        <v>76176</v>
      </c>
      <c r="K49" s="3">
        <v>52795</v>
      </c>
      <c r="L49" s="4">
        <v>-23381</v>
      </c>
      <c r="M49" s="5">
        <v>-30.7</v>
      </c>
      <c r="N49" s="71"/>
      <c r="O49" s="47"/>
    </row>
    <row r="50" spans="2:15" ht="17.25" hidden="1">
      <c r="B50" s="84"/>
      <c r="C50" s="85" t="s">
        <v>39</v>
      </c>
      <c r="D50" s="82">
        <v>46277</v>
      </c>
      <c r="E50" s="83">
        <v>38780</v>
      </c>
      <c r="F50" s="1">
        <v>-7497</v>
      </c>
      <c r="G50" s="82">
        <v>15723</v>
      </c>
      <c r="H50" s="83">
        <v>15850</v>
      </c>
      <c r="I50" s="1">
        <v>127</v>
      </c>
      <c r="J50" s="2">
        <v>62000</v>
      </c>
      <c r="K50" s="3">
        <v>54630</v>
      </c>
      <c r="L50" s="4">
        <v>-7370</v>
      </c>
      <c r="M50" s="5">
        <v>-11.9</v>
      </c>
      <c r="N50" s="71"/>
      <c r="O50" s="47"/>
    </row>
    <row r="51" spans="2:15" ht="17.25" hidden="1">
      <c r="B51" s="72"/>
      <c r="C51" s="81" t="s">
        <v>11</v>
      </c>
      <c r="D51" s="82"/>
      <c r="E51" s="83"/>
      <c r="F51" s="1">
        <v>0</v>
      </c>
      <c r="G51" s="82"/>
      <c r="H51" s="83"/>
      <c r="I51" s="1">
        <v>0</v>
      </c>
      <c r="J51" s="2">
        <v>0</v>
      </c>
      <c r="K51" s="3">
        <v>0</v>
      </c>
      <c r="L51" s="4">
        <v>0</v>
      </c>
      <c r="M51" s="5" t="s">
        <v>26</v>
      </c>
      <c r="N51" s="71"/>
      <c r="O51" s="47"/>
    </row>
    <row r="52" spans="2:15" ht="17.25" hidden="1">
      <c r="B52" s="72"/>
      <c r="C52" s="81" t="s">
        <v>24</v>
      </c>
      <c r="D52" s="82"/>
      <c r="E52" s="83"/>
      <c r="F52" s="1">
        <v>0</v>
      </c>
      <c r="G52" s="82"/>
      <c r="H52" s="83"/>
      <c r="I52" s="1">
        <v>0</v>
      </c>
      <c r="J52" s="2">
        <v>0</v>
      </c>
      <c r="K52" s="3">
        <v>0</v>
      </c>
      <c r="L52" s="4">
        <v>0</v>
      </c>
      <c r="M52" s="5" t="s">
        <v>26</v>
      </c>
      <c r="N52" s="71"/>
      <c r="O52" s="47"/>
    </row>
    <row r="53" spans="2:15" ht="17.25" hidden="1">
      <c r="B53" s="84" t="s">
        <v>12</v>
      </c>
      <c r="C53" s="81" t="s">
        <v>13</v>
      </c>
      <c r="D53" s="82"/>
      <c r="E53" s="83"/>
      <c r="F53" s="1">
        <v>0</v>
      </c>
      <c r="G53" s="82">
        <v>110000</v>
      </c>
      <c r="H53" s="83"/>
      <c r="I53" s="1">
        <v>-110000</v>
      </c>
      <c r="J53" s="2">
        <v>110000</v>
      </c>
      <c r="K53" s="3">
        <v>0</v>
      </c>
      <c r="L53" s="4">
        <v>-110000</v>
      </c>
      <c r="M53" s="5">
        <v>-100</v>
      </c>
      <c r="N53" s="71"/>
      <c r="O53" s="47"/>
    </row>
    <row r="54" spans="2:15" ht="17.25" hidden="1">
      <c r="B54" s="72"/>
      <c r="C54" s="81" t="s">
        <v>14</v>
      </c>
      <c r="D54" s="82"/>
      <c r="E54" s="83"/>
      <c r="F54" s="1">
        <v>0</v>
      </c>
      <c r="G54" s="82"/>
      <c r="H54" s="83"/>
      <c r="I54" s="1">
        <v>0</v>
      </c>
      <c r="J54" s="2">
        <v>0</v>
      </c>
      <c r="K54" s="3">
        <v>0</v>
      </c>
      <c r="L54" s="4">
        <v>0</v>
      </c>
      <c r="M54" s="5" t="s">
        <v>26</v>
      </c>
      <c r="N54" s="71"/>
      <c r="O54" s="47"/>
    </row>
    <row r="55" spans="2:15" ht="17.25" hidden="1">
      <c r="B55" s="72"/>
      <c r="C55" s="86" t="s">
        <v>27</v>
      </c>
      <c r="D55" s="82">
        <v>19000</v>
      </c>
      <c r="E55" s="83"/>
      <c r="F55" s="1">
        <v>-19000</v>
      </c>
      <c r="G55" s="82"/>
      <c r="H55" s="83">
        <v>998</v>
      </c>
      <c r="I55" s="1">
        <v>998</v>
      </c>
      <c r="J55" s="2">
        <v>19000</v>
      </c>
      <c r="K55" s="3">
        <v>998</v>
      </c>
      <c r="L55" s="4">
        <v>-18002</v>
      </c>
      <c r="M55" s="5">
        <v>-94.7</v>
      </c>
      <c r="N55" s="71"/>
      <c r="O55" s="47"/>
    </row>
    <row r="56" spans="2:15" ht="17.25" hidden="1">
      <c r="B56" s="72"/>
      <c r="C56" s="58" t="s">
        <v>28</v>
      </c>
      <c r="D56" s="87"/>
      <c r="E56" s="88"/>
      <c r="F56" s="6">
        <v>0</v>
      </c>
      <c r="G56" s="87"/>
      <c r="H56" s="88"/>
      <c r="I56" s="6">
        <v>0</v>
      </c>
      <c r="J56" s="7">
        <v>0</v>
      </c>
      <c r="K56" s="8">
        <v>0</v>
      </c>
      <c r="L56" s="9">
        <v>0</v>
      </c>
      <c r="M56" s="10" t="s">
        <v>26</v>
      </c>
      <c r="N56" s="71"/>
      <c r="O56" s="47"/>
    </row>
    <row r="57" spans="2:15" ht="18" hidden="1" thickBot="1">
      <c r="B57" s="89"/>
      <c r="C57" s="90" t="s">
        <v>15</v>
      </c>
      <c r="D57" s="91">
        <v>5860099</v>
      </c>
      <c r="E57" s="92">
        <v>5633278</v>
      </c>
      <c r="F57" s="93">
        <v>-226821</v>
      </c>
      <c r="G57" s="89">
        <v>3628934</v>
      </c>
      <c r="H57" s="92">
        <v>3239183</v>
      </c>
      <c r="I57" s="93">
        <v>-389751</v>
      </c>
      <c r="J57" s="11">
        <v>9489033</v>
      </c>
      <c r="K57" s="12">
        <v>8872461</v>
      </c>
      <c r="L57" s="12">
        <v>-616572</v>
      </c>
      <c r="M57" s="13">
        <v>-6.5</v>
      </c>
      <c r="N57" s="71"/>
      <c r="O57" s="47"/>
    </row>
    <row r="58" spans="2:15" ht="17.25" hidden="1">
      <c r="B58" s="72"/>
      <c r="C58" s="81" t="s">
        <v>3</v>
      </c>
      <c r="D58" s="82">
        <v>339407</v>
      </c>
      <c r="E58" s="83">
        <v>273313</v>
      </c>
      <c r="F58" s="1">
        <v>-66094</v>
      </c>
      <c r="G58" s="82">
        <v>1001922</v>
      </c>
      <c r="H58" s="83">
        <v>808033</v>
      </c>
      <c r="I58" s="1">
        <v>-193889</v>
      </c>
      <c r="J58" s="14">
        <v>1341329</v>
      </c>
      <c r="K58" s="4">
        <v>1081346</v>
      </c>
      <c r="L58" s="4">
        <v>-259983</v>
      </c>
      <c r="M58" s="5">
        <v>-19.4</v>
      </c>
      <c r="N58" s="71"/>
      <c r="O58" s="47"/>
    </row>
    <row r="59" spans="2:15" ht="17.25" hidden="1">
      <c r="B59" s="72"/>
      <c r="C59" s="81" t="s">
        <v>16</v>
      </c>
      <c r="D59" s="82">
        <v>46737</v>
      </c>
      <c r="E59" s="83">
        <v>81890</v>
      </c>
      <c r="F59" s="1">
        <v>35153</v>
      </c>
      <c r="G59" s="82">
        <v>16027</v>
      </c>
      <c r="H59" s="83"/>
      <c r="I59" s="1">
        <v>-16027</v>
      </c>
      <c r="J59" s="14">
        <v>62764</v>
      </c>
      <c r="K59" s="4">
        <v>81890</v>
      </c>
      <c r="L59" s="4">
        <v>19126</v>
      </c>
      <c r="M59" s="5">
        <v>30.5</v>
      </c>
      <c r="N59" s="71"/>
      <c r="O59" s="47"/>
    </row>
    <row r="60" spans="2:15" ht="17.25" hidden="1">
      <c r="B60" s="72"/>
      <c r="C60" s="81" t="s">
        <v>29</v>
      </c>
      <c r="D60" s="82"/>
      <c r="E60" s="83"/>
      <c r="F60" s="1">
        <v>0</v>
      </c>
      <c r="G60" s="82"/>
      <c r="H60" s="83"/>
      <c r="I60" s="1">
        <v>0</v>
      </c>
      <c r="J60" s="14">
        <v>0</v>
      </c>
      <c r="K60" s="4">
        <v>0</v>
      </c>
      <c r="L60" s="4">
        <v>0</v>
      </c>
      <c r="M60" s="5" t="s">
        <v>26</v>
      </c>
      <c r="N60" s="71"/>
      <c r="O60" s="47"/>
    </row>
    <row r="61" spans="2:15" ht="17.25" hidden="1">
      <c r="B61" s="72"/>
      <c r="C61" s="81" t="s">
        <v>8</v>
      </c>
      <c r="D61" s="82">
        <v>10117246</v>
      </c>
      <c r="E61" s="83">
        <v>10614873</v>
      </c>
      <c r="F61" s="1">
        <v>497627</v>
      </c>
      <c r="G61" s="82">
        <v>9318226</v>
      </c>
      <c r="H61" s="83">
        <v>9499600</v>
      </c>
      <c r="I61" s="1">
        <v>181374</v>
      </c>
      <c r="J61" s="14">
        <v>19435472</v>
      </c>
      <c r="K61" s="4">
        <v>20114473</v>
      </c>
      <c r="L61" s="4">
        <v>679001</v>
      </c>
      <c r="M61" s="5">
        <v>3.5</v>
      </c>
      <c r="N61" s="71"/>
      <c r="O61" s="47"/>
    </row>
    <row r="62" spans="2:15" ht="17.25" hidden="1">
      <c r="B62" s="84" t="s">
        <v>5</v>
      </c>
      <c r="C62" s="81" t="s">
        <v>10</v>
      </c>
      <c r="D62" s="82">
        <v>895861</v>
      </c>
      <c r="E62" s="83">
        <v>1145944</v>
      </c>
      <c r="F62" s="1">
        <v>250083</v>
      </c>
      <c r="G62" s="82">
        <v>1725643</v>
      </c>
      <c r="H62" s="83">
        <v>1296481</v>
      </c>
      <c r="I62" s="1">
        <v>-429162</v>
      </c>
      <c r="J62" s="14">
        <v>2621504</v>
      </c>
      <c r="K62" s="4">
        <v>2442425</v>
      </c>
      <c r="L62" s="4">
        <v>-179079</v>
      </c>
      <c r="M62" s="5">
        <v>-6.8</v>
      </c>
      <c r="N62" s="71"/>
      <c r="O62" s="47"/>
    </row>
    <row r="63" spans="2:15" ht="17.25" hidden="1">
      <c r="B63" s="72"/>
      <c r="C63" s="81" t="s">
        <v>17</v>
      </c>
      <c r="D63" s="82">
        <v>956193</v>
      </c>
      <c r="E63" s="83">
        <v>1063176</v>
      </c>
      <c r="F63" s="1">
        <v>106983</v>
      </c>
      <c r="G63" s="82">
        <v>951211</v>
      </c>
      <c r="H63" s="83">
        <v>793207</v>
      </c>
      <c r="I63" s="1">
        <v>-158004</v>
      </c>
      <c r="J63" s="14">
        <v>1907404</v>
      </c>
      <c r="K63" s="4">
        <v>1856383</v>
      </c>
      <c r="L63" s="4">
        <v>-51021</v>
      </c>
      <c r="M63" s="5">
        <v>-2.7</v>
      </c>
      <c r="N63" s="71"/>
      <c r="O63" s="47"/>
    </row>
    <row r="64" spans="2:15" ht="17.25" hidden="1">
      <c r="B64" s="84" t="s">
        <v>18</v>
      </c>
      <c r="C64" s="81" t="s">
        <v>19</v>
      </c>
      <c r="D64" s="82">
        <v>38964</v>
      </c>
      <c r="E64" s="83">
        <v>53906</v>
      </c>
      <c r="F64" s="1">
        <v>14942</v>
      </c>
      <c r="G64" s="82">
        <v>93438</v>
      </c>
      <c r="H64" s="83">
        <v>154867</v>
      </c>
      <c r="I64" s="1">
        <v>61429</v>
      </c>
      <c r="J64" s="14">
        <v>132402</v>
      </c>
      <c r="K64" s="4">
        <v>208773</v>
      </c>
      <c r="L64" s="4">
        <v>76371</v>
      </c>
      <c r="M64" s="5">
        <v>57.7</v>
      </c>
      <c r="N64" s="71"/>
      <c r="O64" s="47"/>
    </row>
    <row r="65" spans="2:15" ht="17.25" hidden="1">
      <c r="B65" s="72"/>
      <c r="C65" s="81" t="s">
        <v>20</v>
      </c>
      <c r="D65" s="82">
        <v>1028</v>
      </c>
      <c r="E65" s="83">
        <v>638</v>
      </c>
      <c r="F65" s="1">
        <v>-390</v>
      </c>
      <c r="G65" s="82"/>
      <c r="H65" s="83"/>
      <c r="I65" s="1">
        <v>0</v>
      </c>
      <c r="J65" s="14">
        <v>1028</v>
      </c>
      <c r="K65" s="4">
        <v>638</v>
      </c>
      <c r="L65" s="4">
        <v>-390</v>
      </c>
      <c r="M65" s="5">
        <v>-37.9</v>
      </c>
      <c r="N65" s="71"/>
      <c r="O65" s="47"/>
    </row>
    <row r="66" spans="2:15" ht="17.25" hidden="1">
      <c r="B66" s="84" t="s">
        <v>9</v>
      </c>
      <c r="C66" s="81" t="s">
        <v>21</v>
      </c>
      <c r="D66" s="82">
        <v>13109</v>
      </c>
      <c r="E66" s="83">
        <v>16776</v>
      </c>
      <c r="F66" s="1">
        <v>3667</v>
      </c>
      <c r="G66" s="82">
        <v>32311</v>
      </c>
      <c r="H66" s="83">
        <v>37041</v>
      </c>
      <c r="I66" s="1">
        <v>4730</v>
      </c>
      <c r="J66" s="14">
        <v>45420</v>
      </c>
      <c r="K66" s="4">
        <v>53817</v>
      </c>
      <c r="L66" s="4">
        <v>8397</v>
      </c>
      <c r="M66" s="5">
        <v>18.5</v>
      </c>
      <c r="N66" s="71"/>
      <c r="O66" s="47"/>
    </row>
    <row r="67" spans="2:15" ht="17.25" hidden="1">
      <c r="B67" s="72"/>
      <c r="C67" s="81" t="s">
        <v>22</v>
      </c>
      <c r="D67" s="82">
        <v>80033</v>
      </c>
      <c r="E67" s="83">
        <v>152324</v>
      </c>
      <c r="F67" s="1">
        <v>72291</v>
      </c>
      <c r="G67" s="82">
        <v>48847</v>
      </c>
      <c r="H67" s="83">
        <v>28085</v>
      </c>
      <c r="I67" s="1">
        <v>-20762</v>
      </c>
      <c r="J67" s="14">
        <v>128880</v>
      </c>
      <c r="K67" s="4">
        <v>180409</v>
      </c>
      <c r="L67" s="4">
        <v>51529</v>
      </c>
      <c r="M67" s="5">
        <v>40</v>
      </c>
      <c r="N67" s="71"/>
      <c r="O67" s="47"/>
    </row>
    <row r="68" spans="2:15" ht="17.25" hidden="1">
      <c r="B68" s="84" t="s">
        <v>12</v>
      </c>
      <c r="C68" s="81" t="s">
        <v>23</v>
      </c>
      <c r="D68" s="82">
        <v>97356</v>
      </c>
      <c r="E68" s="83">
        <v>141419</v>
      </c>
      <c r="F68" s="1">
        <v>44063</v>
      </c>
      <c r="G68" s="82">
        <v>78131</v>
      </c>
      <c r="H68" s="83">
        <v>42936</v>
      </c>
      <c r="I68" s="1">
        <v>-35195</v>
      </c>
      <c r="J68" s="14">
        <v>175487</v>
      </c>
      <c r="K68" s="4">
        <v>184355</v>
      </c>
      <c r="L68" s="4">
        <v>8868</v>
      </c>
      <c r="M68" s="5">
        <v>5.1</v>
      </c>
      <c r="N68" s="71"/>
      <c r="O68" s="47"/>
    </row>
    <row r="69" spans="2:15" ht="17.25" hidden="1">
      <c r="B69" s="72"/>
      <c r="C69" s="81" t="s">
        <v>11</v>
      </c>
      <c r="D69" s="82">
        <v>40</v>
      </c>
      <c r="E69" s="83">
        <v>42</v>
      </c>
      <c r="F69" s="1">
        <v>2</v>
      </c>
      <c r="G69" s="82">
        <v>8190</v>
      </c>
      <c r="H69" s="83"/>
      <c r="I69" s="1">
        <v>-8190</v>
      </c>
      <c r="J69" s="14">
        <v>8230</v>
      </c>
      <c r="K69" s="4">
        <v>42</v>
      </c>
      <c r="L69" s="4">
        <v>-8188</v>
      </c>
      <c r="M69" s="5">
        <v>-99.5</v>
      </c>
      <c r="N69" s="71"/>
      <c r="O69" s="47"/>
    </row>
    <row r="70" spans="2:15" ht="17.25" hidden="1">
      <c r="B70" s="72"/>
      <c r="C70" s="81" t="s">
        <v>24</v>
      </c>
      <c r="D70" s="82"/>
      <c r="E70" s="83"/>
      <c r="F70" s="1">
        <v>0</v>
      </c>
      <c r="G70" s="82">
        <v>32837</v>
      </c>
      <c r="H70" s="83"/>
      <c r="I70" s="1">
        <v>-32837</v>
      </c>
      <c r="J70" s="14">
        <v>32837</v>
      </c>
      <c r="K70" s="4">
        <v>0</v>
      </c>
      <c r="L70" s="4">
        <v>-32837</v>
      </c>
      <c r="M70" s="5">
        <v>-100</v>
      </c>
      <c r="N70" s="71"/>
      <c r="O70" s="47"/>
    </row>
    <row r="71" spans="2:15" ht="17.25" hidden="1">
      <c r="B71" s="72"/>
      <c r="C71" s="94" t="s">
        <v>13</v>
      </c>
      <c r="D71" s="95"/>
      <c r="E71" s="96"/>
      <c r="F71" s="1">
        <v>0</v>
      </c>
      <c r="G71" s="95">
        <v>40926</v>
      </c>
      <c r="H71" s="96"/>
      <c r="I71" s="1">
        <v>-40926</v>
      </c>
      <c r="J71" s="14">
        <v>40926</v>
      </c>
      <c r="K71" s="4">
        <v>0</v>
      </c>
      <c r="L71" s="4">
        <v>-40926</v>
      </c>
      <c r="M71" s="5">
        <v>-100</v>
      </c>
      <c r="N71" s="71"/>
      <c r="O71" s="47"/>
    </row>
    <row r="72" spans="2:15" ht="17.25" hidden="1">
      <c r="B72" s="72"/>
      <c r="C72" s="60" t="s">
        <v>30</v>
      </c>
      <c r="D72" s="87">
        <v>60557</v>
      </c>
      <c r="E72" s="88">
        <v>18869</v>
      </c>
      <c r="F72" s="6">
        <v>-41688</v>
      </c>
      <c r="G72" s="87">
        <v>22056</v>
      </c>
      <c r="H72" s="88">
        <v>22775</v>
      </c>
      <c r="I72" s="6">
        <v>719</v>
      </c>
      <c r="J72" s="15">
        <v>82613</v>
      </c>
      <c r="K72" s="9">
        <v>41644</v>
      </c>
      <c r="L72" s="9">
        <v>-40969</v>
      </c>
      <c r="M72" s="10">
        <v>-49.6</v>
      </c>
      <c r="N72" s="71"/>
      <c r="O72" s="47"/>
    </row>
    <row r="73" spans="2:15" ht="17.25" hidden="1">
      <c r="B73" s="97"/>
      <c r="C73" s="98" t="s">
        <v>15</v>
      </c>
      <c r="D73" s="99">
        <v>12646531</v>
      </c>
      <c r="E73" s="100">
        <v>13563170</v>
      </c>
      <c r="F73" s="101">
        <v>916639</v>
      </c>
      <c r="G73" s="97">
        <v>13369765</v>
      </c>
      <c r="H73" s="100">
        <v>12683025</v>
      </c>
      <c r="I73" s="101">
        <v>-686740</v>
      </c>
      <c r="J73" s="15">
        <v>26016296</v>
      </c>
      <c r="K73" s="9">
        <v>26246195</v>
      </c>
      <c r="L73" s="9">
        <v>229899</v>
      </c>
      <c r="M73" s="10">
        <v>0.9</v>
      </c>
      <c r="N73" s="71"/>
      <c r="O73" s="47"/>
    </row>
    <row r="74" spans="2:15" ht="18" hidden="1" thickBot="1">
      <c r="B74" s="108" t="s">
        <v>25</v>
      </c>
      <c r="C74" s="109"/>
      <c r="D74" s="91">
        <v>18506630</v>
      </c>
      <c r="E74" s="92">
        <v>19196448</v>
      </c>
      <c r="F74" s="93">
        <v>689818</v>
      </c>
      <c r="G74" s="89">
        <v>16998699</v>
      </c>
      <c r="H74" s="92">
        <v>15922208</v>
      </c>
      <c r="I74" s="93">
        <v>-1076491</v>
      </c>
      <c r="J74" s="11">
        <v>35505329</v>
      </c>
      <c r="K74" s="12">
        <v>35118656</v>
      </c>
      <c r="L74" s="12">
        <v>-386673</v>
      </c>
      <c r="M74" s="13">
        <v>-1.1</v>
      </c>
      <c r="N74" s="71"/>
      <c r="O74" s="47"/>
    </row>
    <row r="75" spans="2:13" ht="17.25" hidden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2:13" ht="17.25" hidden="1">
      <c r="B76" s="102" t="s">
        <v>37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0:13" ht="17.25" hidden="1">
      <c r="J77" s="102">
        <v>24565740</v>
      </c>
      <c r="K77" s="102">
        <v>25126454</v>
      </c>
      <c r="L77" s="16">
        <v>560714</v>
      </c>
      <c r="M77" s="17">
        <v>2.3</v>
      </c>
    </row>
    <row r="78" spans="10:13" ht="17.25" hidden="1">
      <c r="J78" s="102"/>
      <c r="K78" s="18">
        <v>71.5473109221492</v>
      </c>
      <c r="L78" s="102"/>
      <c r="M78" s="102"/>
    </row>
    <row r="79" spans="10:13" ht="17.25" hidden="1">
      <c r="J79" s="102">
        <v>4118791</v>
      </c>
      <c r="K79" s="102">
        <v>3452954</v>
      </c>
      <c r="L79" s="16">
        <v>-665837</v>
      </c>
      <c r="M79" s="17">
        <v>-16.2</v>
      </c>
    </row>
  </sheetData>
  <sheetProtection/>
  <mergeCells count="8">
    <mergeCell ref="D4:F4"/>
    <mergeCell ref="G4:I4"/>
    <mergeCell ref="D41:F41"/>
    <mergeCell ref="G41:I41"/>
    <mergeCell ref="B5:C5"/>
    <mergeCell ref="B36:C36"/>
    <mergeCell ref="B42:C42"/>
    <mergeCell ref="B74:C74"/>
  </mergeCells>
  <printOptions/>
  <pageMargins left="0.7874015748031497" right="0" top="0.7874015748031497" bottom="0" header="0.5118110236220472" footer="0.5118110236220472"/>
  <pageSetup horizontalDpi="300" verticalDpi="3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2005-12-05T06:31:19Z</cp:lastPrinted>
  <dcterms:created xsi:type="dcterms:W3CDTF">2000-10-18T04:07:18Z</dcterms:created>
  <dcterms:modified xsi:type="dcterms:W3CDTF">2009-12-01T04:18:49Z</dcterms:modified>
  <cp:category/>
  <cp:version/>
  <cp:contentType/>
  <cp:contentStatus/>
</cp:coreProperties>
</file>