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事業数・経営状況" sheetId="1" r:id="rId1"/>
  </sheets>
  <definedNames>
    <definedName name="_xlfn.COUNTIFS" hidden="1">#NAME?</definedName>
    <definedName name="_xlnm.Print_Area" localSheetId="0">'事業数・経営状況'!$B$1:$P$52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<sst xmlns="http://schemas.openxmlformats.org/spreadsheetml/2006/main" count="97" uniqueCount="36">
  <si>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</si>
  <si>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</si>
  <si>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</si>
  <si>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</si>
  <si>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</si>
  <si>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</si>
  <si>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</si>
  <si>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</si>
  <si>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</si>
  <si>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</si>
  <si>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</si>
  <si>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</si>
  <si>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</si>
  <si>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</si>
  <si>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</si>
  <si>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</si>
  <si>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</si>
  <si>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</si>
  <si>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</si>
  <si>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</si>
  <si>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</si>
  <si>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</si>
  <si>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</si>
  <si>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介護サービス</t>
  </si>
  <si>
    <t>合　計</t>
  </si>
  <si>
    <t>第９表　事業数及び経営状況</t>
  </si>
  <si>
    <t>１　黒字・赤字は法適用企業にあっては経常収支、法非適用企業にあっては実質収支による。</t>
  </si>
  <si>
    <t>２　事業数は建設中の事業を含む。</t>
  </si>
  <si>
    <t>平成21年度</t>
  </si>
  <si>
    <t>平成22年度</t>
  </si>
  <si>
    <t xml:space="preserve"> 事業名 </t>
  </si>
  <si>
    <t>ガ　　　ス</t>
  </si>
  <si>
    <t>グループホーム</t>
  </si>
  <si>
    <t>※</t>
  </si>
  <si>
    <t>平成23年度</t>
  </si>
  <si>
    <t>平成24年度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</si>
</sst>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4">
    <xf numFmtId="37" fontId="0" fillId="0" borderId="0" xfId="0" applyAlignment="1">
      <alignment/>
    </xf>
    <xf numFmtId="37" fontId="3" fillId="0" borderId="10" xfId="0" applyFont="1" applyFill="1" applyBorder="1" applyAlignment="1" applyProtection="1">
      <alignment horizontal="center"/>
      <protection/>
    </xf>
    <xf numFmtId="37" fontId="3" fillId="0" borderId="11" xfId="0" applyFont="1" applyFill="1" applyBorder="1" applyAlignment="1" applyProtection="1" quotePrefix="1">
      <alignment horizontal="center"/>
      <protection/>
    </xf>
    <xf numFmtId="181" fontId="3" fillId="0" borderId="12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37" fontId="6" fillId="0" borderId="0" xfId="0" applyFont="1" applyFill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3" fillId="0" borderId="14" xfId="0" applyFont="1" applyFill="1" applyBorder="1" applyAlignment="1" applyProtection="1" quotePrefix="1">
      <alignment horizontal="center"/>
      <protection/>
    </xf>
    <xf numFmtId="181" fontId="3" fillId="0" borderId="15" xfId="0" applyNumberFormat="1" applyFont="1" applyFill="1" applyBorder="1" applyAlignment="1" applyProtection="1">
      <alignment/>
      <protection locked="0"/>
    </xf>
    <xf numFmtId="181" fontId="3" fillId="0" borderId="16" xfId="0" applyNumberFormat="1" applyFont="1" applyFill="1" applyBorder="1" applyAlignment="1" applyProtection="1">
      <alignment/>
      <protection locked="0"/>
    </xf>
    <xf numFmtId="181" fontId="3" fillId="0" borderId="17" xfId="0" applyNumberFormat="1" applyFont="1" applyFill="1" applyBorder="1" applyAlignment="1" applyProtection="1">
      <alignment/>
      <protection locked="0"/>
    </xf>
    <xf numFmtId="181" fontId="3" fillId="0" borderId="18" xfId="0" applyNumberFormat="1" applyFont="1" applyFill="1" applyBorder="1" applyAlignment="1" applyProtection="1">
      <alignment/>
      <protection locked="0"/>
    </xf>
    <xf numFmtId="181" fontId="3" fillId="0" borderId="19" xfId="0" applyNumberFormat="1" applyFont="1" applyFill="1" applyBorder="1" applyAlignment="1">
      <alignment/>
    </xf>
    <xf numFmtId="181" fontId="3" fillId="0" borderId="19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 locked="0"/>
    </xf>
    <xf numFmtId="181" fontId="3" fillId="0" borderId="20" xfId="0" applyNumberFormat="1" applyFont="1" applyFill="1" applyBorder="1" applyAlignment="1">
      <alignment/>
    </xf>
    <xf numFmtId="37" fontId="3" fillId="0" borderId="21" xfId="0" applyFont="1" applyFill="1" applyBorder="1" applyAlignment="1" applyProtection="1" quotePrefix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 locked="0"/>
    </xf>
    <xf numFmtId="181" fontId="3" fillId="0" borderId="23" xfId="0" applyNumberFormat="1" applyFont="1" applyFill="1" applyBorder="1" applyAlignment="1" applyProtection="1">
      <alignment/>
      <protection locked="0"/>
    </xf>
    <xf numFmtId="181" fontId="3" fillId="0" borderId="24" xfId="0" applyNumberFormat="1" applyFont="1" applyFill="1" applyBorder="1" applyAlignment="1" applyProtection="1">
      <alignment/>
      <protection locked="0"/>
    </xf>
    <xf numFmtId="181" fontId="3" fillId="0" borderId="25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>
      <alignment/>
    </xf>
    <xf numFmtId="181" fontId="3" fillId="0" borderId="26" xfId="0" applyNumberFormat="1" applyFont="1" applyFill="1" applyBorder="1" applyAlignment="1" applyProtection="1">
      <alignment/>
      <protection locked="0"/>
    </xf>
    <xf numFmtId="181" fontId="3" fillId="0" borderId="27" xfId="0" applyNumberFormat="1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/>
    </xf>
    <xf numFmtId="37" fontId="6" fillId="0" borderId="0" xfId="0" applyFont="1" applyFill="1" applyAlignment="1" applyProtection="1" quotePrefix="1">
      <alignment horizontal="left"/>
      <protection/>
    </xf>
    <xf numFmtId="37" fontId="3" fillId="0" borderId="0" xfId="0" applyFont="1" applyFill="1" applyAlignment="1" applyProtection="1">
      <alignment/>
      <protection/>
    </xf>
    <xf numFmtId="37" fontId="5" fillId="0" borderId="14" xfId="0" applyFont="1" applyFill="1" applyBorder="1" applyAlignment="1" applyProtection="1" quotePrefix="1">
      <alignment horizontal="left"/>
      <protection/>
    </xf>
    <xf numFmtId="37" fontId="4" fillId="0" borderId="14" xfId="0" applyFont="1" applyFill="1" applyBorder="1" applyAlignment="1" applyProtection="1" quotePrefix="1">
      <alignment horizontal="left"/>
      <protection/>
    </xf>
    <xf numFmtId="37" fontId="5" fillId="0" borderId="32" xfId="0" applyFont="1" applyFill="1" applyBorder="1" applyAlignment="1" applyProtection="1">
      <alignment/>
      <protection/>
    </xf>
    <xf numFmtId="37" fontId="5" fillId="0" borderId="33" xfId="0" applyFont="1" applyFill="1" applyBorder="1" applyAlignment="1" applyProtection="1" quotePrefix="1">
      <alignment horizontal="center"/>
      <protection/>
    </xf>
    <xf numFmtId="37" fontId="5" fillId="0" borderId="34" xfId="0" applyFont="1" applyFill="1" applyBorder="1" applyAlignment="1" applyProtection="1" quotePrefix="1">
      <alignment horizontal="center"/>
      <protection/>
    </xf>
    <xf numFmtId="37" fontId="5" fillId="0" borderId="34" xfId="0" applyFont="1" applyFill="1" applyBorder="1" applyAlignment="1" applyProtection="1">
      <alignment/>
      <protection/>
    </xf>
    <xf numFmtId="37" fontId="5" fillId="0" borderId="35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4" fillId="0" borderId="35" xfId="0" applyFont="1" applyFill="1" applyBorder="1" applyAlignment="1" applyProtection="1">
      <alignment/>
      <protection/>
    </xf>
    <xf numFmtId="37" fontId="5" fillId="0" borderId="36" xfId="0" applyFont="1" applyFill="1" applyBorder="1" applyAlignment="1" applyProtection="1">
      <alignment horizontal="center"/>
      <protection/>
    </xf>
    <xf numFmtId="37" fontId="5" fillId="0" borderId="37" xfId="0" applyFont="1" applyFill="1" applyBorder="1" applyAlignment="1" applyProtection="1">
      <alignment horizontal="center"/>
      <protection/>
    </xf>
    <xf numFmtId="37" fontId="3" fillId="0" borderId="34" xfId="0" applyFont="1" applyFill="1" applyBorder="1" applyAlignment="1" applyProtection="1">
      <alignment horizontal="center"/>
      <protection/>
    </xf>
    <xf numFmtId="181" fontId="3" fillId="0" borderId="38" xfId="0" applyNumberFormat="1" applyFont="1" applyFill="1" applyBorder="1" applyAlignment="1" applyProtection="1">
      <alignment/>
      <protection/>
    </xf>
    <xf numFmtId="37" fontId="3" fillId="0" borderId="39" xfId="0" applyFont="1" applyFill="1" applyBorder="1" applyAlignment="1" applyProtection="1">
      <alignment horizontal="center"/>
      <protection/>
    </xf>
    <xf numFmtId="181" fontId="3" fillId="0" borderId="40" xfId="0" applyNumberFormat="1" applyFont="1" applyFill="1" applyBorder="1" applyAlignment="1" applyProtection="1">
      <alignment/>
      <protection/>
    </xf>
    <xf numFmtId="181" fontId="3" fillId="0" borderId="41" xfId="0" applyNumberFormat="1" applyFont="1" applyFill="1" applyBorder="1" applyAlignment="1" applyProtection="1">
      <alignment/>
      <protection/>
    </xf>
    <xf numFmtId="37" fontId="3" fillId="0" borderId="42" xfId="0" applyFont="1" applyFill="1" applyBorder="1" applyAlignment="1" applyProtection="1">
      <alignment horizontal="center"/>
      <protection/>
    </xf>
    <xf numFmtId="181" fontId="3" fillId="0" borderId="43" xfId="0" applyNumberFormat="1" applyFont="1" applyFill="1" applyBorder="1" applyAlignment="1" applyProtection="1">
      <alignment/>
      <protection/>
    </xf>
    <xf numFmtId="181" fontId="3" fillId="0" borderId="44" xfId="0" applyNumberFormat="1" applyFont="1" applyFill="1" applyBorder="1" applyAlignment="1" applyProtection="1">
      <alignment/>
      <protection/>
    </xf>
    <xf numFmtId="37" fontId="3" fillId="0" borderId="45" xfId="0" applyFont="1" applyFill="1" applyBorder="1" applyAlignment="1" applyProtection="1">
      <alignment horizontal="center"/>
      <protection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3" fillId="0" borderId="46" xfId="0" applyFont="1" applyFill="1" applyBorder="1" applyAlignment="1" applyProtection="1">
      <alignment horizontal="center"/>
      <protection/>
    </xf>
    <xf numFmtId="37" fontId="3" fillId="0" borderId="36" xfId="0" applyFont="1" applyFill="1" applyBorder="1" applyAlignment="1" applyProtection="1">
      <alignment horizontal="center"/>
      <protection/>
    </xf>
    <xf numFmtId="181" fontId="3" fillId="0" borderId="47" xfId="0" applyNumberFormat="1" applyFont="1" applyFill="1" applyBorder="1" applyAlignment="1" applyProtection="1">
      <alignment/>
      <protection/>
    </xf>
    <xf numFmtId="181" fontId="3" fillId="0" borderId="48" xfId="0" applyNumberFormat="1" applyFont="1" applyFill="1" applyBorder="1" applyAlignment="1" applyProtection="1">
      <alignment/>
      <protection/>
    </xf>
    <xf numFmtId="37" fontId="4" fillId="0" borderId="32" xfId="0" applyFont="1" applyFill="1" applyBorder="1" applyAlignment="1" applyProtection="1">
      <alignment/>
      <protection/>
    </xf>
    <xf numFmtId="37" fontId="4" fillId="0" borderId="15" xfId="0" applyFont="1" applyFill="1" applyBorder="1" applyAlignment="1" applyProtection="1">
      <alignment/>
      <protection/>
    </xf>
    <xf numFmtId="37" fontId="4" fillId="0" borderId="20" xfId="0" applyFont="1" applyFill="1" applyBorder="1" applyAlignment="1" applyProtection="1">
      <alignment/>
      <protection/>
    </xf>
    <xf numFmtId="37" fontId="3" fillId="0" borderId="49" xfId="0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50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7" fontId="3" fillId="0" borderId="51" xfId="0" applyFont="1" applyFill="1" applyBorder="1" applyAlignment="1" applyProtection="1">
      <alignment horizontal="center"/>
      <protection/>
    </xf>
    <xf numFmtId="181" fontId="3" fillId="0" borderId="52" xfId="0" applyNumberFormat="1" applyFont="1" applyFill="1" applyBorder="1" applyAlignment="1" applyProtection="1">
      <alignment/>
      <protection/>
    </xf>
    <xf numFmtId="181" fontId="3" fillId="0" borderId="53" xfId="0" applyNumberFormat="1" applyFont="1" applyFill="1" applyBorder="1" applyAlignment="1" applyProtection="1">
      <alignment/>
      <protection/>
    </xf>
    <xf numFmtId="37" fontId="3" fillId="0" borderId="54" xfId="0" applyFont="1" applyFill="1" applyBorder="1" applyAlignment="1" applyProtection="1">
      <alignment horizontal="center"/>
      <protection/>
    </xf>
    <xf numFmtId="181" fontId="3" fillId="0" borderId="35" xfId="0" applyNumberFormat="1" applyFont="1" applyFill="1" applyBorder="1" applyAlignment="1" applyProtection="1">
      <alignment/>
      <protection/>
    </xf>
    <xf numFmtId="181" fontId="3" fillId="0" borderId="55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181" fontId="3" fillId="0" borderId="56" xfId="0" applyNumberFormat="1" applyFont="1" applyFill="1" applyBorder="1" applyAlignment="1" applyProtection="1">
      <alignment/>
      <protection/>
    </xf>
    <xf numFmtId="181" fontId="3" fillId="0" borderId="57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 quotePrefix="1">
      <alignment horizontal="left"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58" xfId="0" applyFont="1" applyFill="1" applyBorder="1" applyAlignment="1" applyProtection="1">
      <alignment/>
      <protection/>
    </xf>
    <xf numFmtId="181" fontId="3" fillId="0" borderId="59" xfId="0" applyNumberFormat="1" applyFont="1" applyFill="1" applyBorder="1" applyAlignment="1" applyProtection="1">
      <alignment/>
      <protection/>
    </xf>
    <xf numFmtId="181" fontId="3" fillId="0" borderId="60" xfId="0" applyNumberFormat="1" applyFont="1" applyFill="1" applyBorder="1" applyAlignment="1" applyProtection="1">
      <alignment/>
      <protection/>
    </xf>
    <xf numFmtId="37" fontId="5" fillId="0" borderId="34" xfId="0" applyFont="1" applyFill="1" applyBorder="1" applyAlignment="1" applyProtection="1">
      <alignment horizontal="center" vertical="center"/>
      <protection/>
    </xf>
    <xf numFmtId="37" fontId="0" fillId="0" borderId="37" xfId="0" applyFont="1" applyFill="1" applyBorder="1" applyAlignment="1" applyProtection="1">
      <alignment horizontal="center" vertical="center"/>
      <protection/>
    </xf>
    <xf numFmtId="37" fontId="5" fillId="0" borderId="61" xfId="0" applyFont="1" applyFill="1" applyBorder="1" applyAlignment="1" applyProtection="1" quotePrefix="1">
      <alignment horizontal="center" vertical="center"/>
      <protection/>
    </xf>
    <xf numFmtId="37" fontId="0" fillId="0" borderId="61" xfId="0" applyFont="1" applyFill="1" applyBorder="1" applyAlignment="1" applyProtection="1">
      <alignment horizontal="center" vertical="center"/>
      <protection/>
    </xf>
    <xf numFmtId="37" fontId="0" fillId="0" borderId="62" xfId="0" applyFont="1" applyFill="1" applyBorder="1" applyAlignment="1" applyProtection="1">
      <alignment horizontal="center" vertical="center"/>
      <protection/>
    </xf>
    <xf numFmtId="37" fontId="5" fillId="0" borderId="63" xfId="0" applyFont="1" applyFill="1" applyBorder="1" applyAlignment="1" applyProtection="1">
      <alignment horizontal="center" vertical="center"/>
      <protection/>
    </xf>
    <xf numFmtId="37" fontId="0" fillId="0" borderId="45" xfId="0" applyFont="1" applyFill="1" applyBorder="1" applyAlignment="1" applyProtection="1">
      <alignment horizontal="center" vertical="center"/>
      <protection/>
    </xf>
    <xf numFmtId="37" fontId="5" fillId="0" borderId="64" xfId="0" applyFont="1" applyFill="1" applyBorder="1" applyAlignment="1" applyProtection="1">
      <alignment horizontal="center" vertical="center"/>
      <protection/>
    </xf>
    <xf numFmtId="37" fontId="0" fillId="0" borderId="48" xfId="0" applyFont="1" applyFill="1" applyBorder="1" applyAlignment="1" applyProtection="1">
      <alignment horizontal="center" vertical="center"/>
      <protection/>
    </xf>
    <xf numFmtId="37" fontId="5" fillId="0" borderId="65" xfId="0" applyFont="1" applyFill="1" applyBorder="1" applyAlignment="1" applyProtection="1" quotePrefix="1">
      <alignment horizontal="center" vertical="center"/>
      <protection/>
    </xf>
    <xf numFmtId="37" fontId="5" fillId="0" borderId="66" xfId="0" applyFont="1" applyFill="1" applyBorder="1" applyAlignment="1" applyProtection="1">
      <alignment horizontal="center" vertical="center"/>
      <protection/>
    </xf>
    <xf numFmtId="37" fontId="5" fillId="0" borderId="67" xfId="0" applyFont="1" applyFill="1" applyBorder="1" applyAlignment="1" applyProtection="1">
      <alignment horizontal="center" vertical="center"/>
      <protection/>
    </xf>
    <xf numFmtId="37" fontId="5" fillId="0" borderId="68" xfId="0" applyFont="1" applyFill="1" applyBorder="1" applyAlignment="1" applyProtection="1">
      <alignment horizontal="center" vertical="center"/>
      <protection/>
    </xf>
    <xf numFmtId="37" fontId="5" fillId="0" borderId="65" xfId="0" applyFont="1" applyFill="1" applyBorder="1" applyAlignment="1" applyProtection="1">
      <alignment horizontal="center" vertical="center"/>
      <protection/>
    </xf>
    <xf numFmtId="37" fontId="5" fillId="0" borderId="69" xfId="0" applyFont="1" applyFill="1" applyBorder="1" applyAlignment="1" applyProtection="1">
      <alignment horizontal="center" vertical="center"/>
      <protection/>
    </xf>
    <xf numFmtId="37" fontId="5" fillId="0" borderId="35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61" xfId="0" applyFont="1" applyFill="1" applyBorder="1" applyAlignment="1" applyProtection="1">
      <alignment horizontal="center" vertical="center"/>
      <protection/>
    </xf>
    <xf numFmtId="37" fontId="0" fillId="0" borderId="35" xfId="0" applyFont="1" applyFill="1" applyBorder="1" applyAlignment="1" applyProtection="1">
      <alignment horizontal="center" vertical="center"/>
      <protection/>
    </xf>
    <xf numFmtId="37" fontId="0" fillId="0" borderId="67" xfId="0" applyFont="1" applyFill="1" applyBorder="1" applyAlignment="1" applyProtection="1">
      <alignment horizontal="center" vertical="center"/>
      <protection/>
    </xf>
    <xf numFmtId="37" fontId="0" fillId="0" borderId="68" xfId="0" applyFont="1" applyFill="1" applyBorder="1" applyAlignment="1" applyProtection="1">
      <alignment horizontal="center" vertical="center"/>
      <protection/>
    </xf>
    <xf numFmtId="37" fontId="5" fillId="0" borderId="10" xfId="0" applyFont="1" applyFill="1" applyBorder="1" applyAlignment="1" applyProtection="1">
      <alignment horizontal="center"/>
      <protection/>
    </xf>
    <xf numFmtId="37" fontId="5" fillId="0" borderId="62" xfId="0" applyFont="1" applyFill="1" applyBorder="1" applyAlignment="1" applyProtection="1">
      <alignment horizontal="center"/>
      <protection/>
    </xf>
    <xf numFmtId="37" fontId="5" fillId="0" borderId="35" xfId="0" applyFont="1" applyFill="1" applyBorder="1" applyAlignment="1" applyProtection="1">
      <alignment horizontal="center"/>
      <protection/>
    </xf>
    <xf numFmtId="37" fontId="5" fillId="0" borderId="61" xfId="0" applyFont="1" applyFill="1" applyBorder="1" applyAlignment="1" applyProtection="1">
      <alignment horizontal="center"/>
      <protection/>
    </xf>
    <xf numFmtId="37" fontId="5" fillId="0" borderId="67" xfId="0" applyFont="1" applyFill="1" applyBorder="1" applyAlignment="1" applyProtection="1">
      <alignment horizontal="center"/>
      <protection/>
    </xf>
    <xf numFmtId="37" fontId="5" fillId="0" borderId="68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 horizontal="center"/>
      <protection/>
    </xf>
    <xf numFmtId="37" fontId="3" fillId="0" borderId="36" xfId="0" applyFont="1" applyFill="1" applyBorder="1" applyAlignment="1" applyProtection="1">
      <alignment wrapText="1"/>
      <protection/>
    </xf>
    <xf numFmtId="37" fontId="3" fillId="0" borderId="37" xfId="0" applyFont="1" applyFill="1" applyBorder="1" applyAlignment="1" applyProtection="1">
      <alignment wrapText="1"/>
      <protection/>
    </xf>
    <xf numFmtId="37" fontId="5" fillId="0" borderId="32" xfId="0" applyFont="1" applyFill="1" applyBorder="1" applyAlignment="1" applyProtection="1" quotePrefix="1">
      <alignment horizontal="center" vertical="center"/>
      <protection/>
    </xf>
    <xf numFmtId="37" fontId="5" fillId="0" borderId="3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3"/>
  <sheetViews>
    <sheetView showGridLines="0" showZeros="0"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10" sqref="O10"/>
    </sheetView>
  </sheetViews>
  <sheetFormatPr defaultColWidth="10.66015625" defaultRowHeight="18"/>
  <cols>
    <col min="1" max="1" width="0.91796875" style="76" customWidth="1"/>
    <col min="2" max="2" width="1.66015625" style="76" customWidth="1"/>
    <col min="3" max="3" width="10.66015625" style="76" customWidth="1"/>
    <col min="4" max="4" width="7" style="76" customWidth="1"/>
    <col min="5" max="5" width="5.58203125" style="76" customWidth="1"/>
    <col min="6" max="6" width="3.83203125" style="76" customWidth="1"/>
    <col min="7" max="7" width="9.66015625" style="76" customWidth="1"/>
    <col min="8" max="8" width="3.83203125" style="76" customWidth="1"/>
    <col min="9" max="9" width="9.66015625" style="76" customWidth="1"/>
    <col min="10" max="10" width="3.83203125" style="76" customWidth="1"/>
    <col min="11" max="11" width="9.66015625" style="76" customWidth="1"/>
    <col min="12" max="12" width="3.83203125" style="76" customWidth="1"/>
    <col min="13" max="13" width="9.66015625" style="76" customWidth="1"/>
    <col min="14" max="14" width="4.83203125" style="76" customWidth="1"/>
    <col min="15" max="15" width="9.66015625" style="76" customWidth="1"/>
    <col min="16" max="16" width="2.5" style="76" customWidth="1"/>
    <col min="17" max="16384" width="10.66015625" style="76" customWidth="1"/>
  </cols>
  <sheetData>
    <row r="1" spans="1:16" ht="13.5" customHeight="1">
      <c r="A1" s="75"/>
      <c r="B1" s="30" t="s">
        <v>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1"/>
    </row>
    <row r="2" spans="2:16" ht="13.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2" t="s">
        <v>5</v>
      </c>
      <c r="O2" s="33"/>
      <c r="P2" s="7"/>
    </row>
    <row r="3" spans="2:16" ht="13.5" customHeight="1">
      <c r="B3" s="34"/>
      <c r="C3" s="35"/>
      <c r="D3" s="36"/>
      <c r="E3" s="37"/>
      <c r="F3" s="77"/>
      <c r="G3" s="78"/>
      <c r="H3" s="77"/>
      <c r="I3" s="78"/>
      <c r="J3" s="77"/>
      <c r="K3" s="78"/>
      <c r="L3" s="77"/>
      <c r="M3" s="78"/>
      <c r="N3" s="38"/>
      <c r="O3" s="39"/>
      <c r="P3" s="40"/>
    </row>
    <row r="4" spans="2:16" ht="13.5" customHeight="1">
      <c r="B4" s="105" t="s">
        <v>30</v>
      </c>
      <c r="C4" s="106"/>
      <c r="D4" s="41" t="s">
        <v>1</v>
      </c>
      <c r="E4" s="110" t="s">
        <v>6</v>
      </c>
      <c r="F4" s="107" t="s">
        <v>28</v>
      </c>
      <c r="G4" s="108"/>
      <c r="H4" s="107" t="s">
        <v>29</v>
      </c>
      <c r="I4" s="108"/>
      <c r="J4" s="107" t="s">
        <v>34</v>
      </c>
      <c r="K4" s="108"/>
      <c r="L4" s="107" t="s">
        <v>35</v>
      </c>
      <c r="M4" s="108"/>
      <c r="N4" s="107" t="s">
        <v>0</v>
      </c>
      <c r="O4" s="109"/>
      <c r="P4" s="40"/>
    </row>
    <row r="5" spans="2:16" ht="13.5" customHeight="1" thickBot="1">
      <c r="B5" s="103"/>
      <c r="C5" s="104"/>
      <c r="D5" s="42"/>
      <c r="E5" s="111"/>
      <c r="F5" s="17"/>
      <c r="G5" s="8"/>
      <c r="H5" s="17"/>
      <c r="I5" s="8"/>
      <c r="J5" s="17"/>
      <c r="K5" s="8"/>
      <c r="L5" s="17"/>
      <c r="M5" s="8"/>
      <c r="N5" s="1" t="s">
        <v>7</v>
      </c>
      <c r="O5" s="2" t="s">
        <v>8</v>
      </c>
      <c r="P5" s="40"/>
    </row>
    <row r="6" spans="2:16" ht="13.5" customHeight="1">
      <c r="B6" s="112" t="s">
        <v>9</v>
      </c>
      <c r="C6" s="113"/>
      <c r="D6" s="82" t="s">
        <v>2</v>
      </c>
      <c r="E6" s="43" t="s">
        <v>10</v>
      </c>
      <c r="F6" s="18">
        <v>19</v>
      </c>
      <c r="G6" s="9">
        <v>1905782</v>
      </c>
      <c r="H6" s="18">
        <v>19</v>
      </c>
      <c r="I6" s="9">
        <v>3013250</v>
      </c>
      <c r="J6" s="18">
        <v>21</v>
      </c>
      <c r="K6" s="9">
        <v>2304348</v>
      </c>
      <c r="L6" s="18">
        <v>18</v>
      </c>
      <c r="M6" s="9">
        <v>2003619</v>
      </c>
      <c r="N6" s="80">
        <f aca="true" t="shared" si="0" ref="N6:N50">L6-J6</f>
        <v>-3</v>
      </c>
      <c r="O6" s="44">
        <f aca="true" t="shared" si="1" ref="O6:O50">M6-K6</f>
        <v>-300729</v>
      </c>
      <c r="P6" s="40"/>
    </row>
    <row r="7" spans="1:16" ht="13.5" customHeight="1">
      <c r="A7" s="79"/>
      <c r="B7" s="93"/>
      <c r="C7" s="94"/>
      <c r="D7" s="88"/>
      <c r="E7" s="45" t="s">
        <v>11</v>
      </c>
      <c r="F7" s="19">
        <v>7</v>
      </c>
      <c r="G7" s="10">
        <v>-1165678</v>
      </c>
      <c r="H7" s="19">
        <v>7</v>
      </c>
      <c r="I7" s="10">
        <v>-363581</v>
      </c>
      <c r="J7" s="19">
        <v>5</v>
      </c>
      <c r="K7" s="10">
        <v>-182227</v>
      </c>
      <c r="L7" s="19">
        <v>8</v>
      </c>
      <c r="M7" s="10">
        <v>-699196</v>
      </c>
      <c r="N7" s="81">
        <f t="shared" si="0"/>
        <v>3</v>
      </c>
      <c r="O7" s="47">
        <f t="shared" si="1"/>
        <v>-516969</v>
      </c>
      <c r="P7" s="40"/>
    </row>
    <row r="8" spans="2:16" ht="13.5" customHeight="1">
      <c r="B8" s="95" t="s">
        <v>12</v>
      </c>
      <c r="C8" s="92"/>
      <c r="D8" s="87" t="s">
        <v>3</v>
      </c>
      <c r="E8" s="48" t="s">
        <v>10</v>
      </c>
      <c r="F8" s="20">
        <v>9</v>
      </c>
      <c r="G8" s="11">
        <v>134850</v>
      </c>
      <c r="H8" s="20">
        <v>7</v>
      </c>
      <c r="I8" s="11">
        <v>80620</v>
      </c>
      <c r="J8" s="20">
        <v>7</v>
      </c>
      <c r="K8" s="11">
        <v>44803</v>
      </c>
      <c r="L8" s="20">
        <v>7</v>
      </c>
      <c r="M8" s="11">
        <v>48996</v>
      </c>
      <c r="N8" s="49">
        <f t="shared" si="0"/>
        <v>0</v>
      </c>
      <c r="O8" s="50">
        <f t="shared" si="1"/>
        <v>4193</v>
      </c>
      <c r="P8" s="40"/>
    </row>
    <row r="9" spans="2:16" ht="13.5" customHeight="1">
      <c r="B9" s="93"/>
      <c r="C9" s="94"/>
      <c r="D9" s="88"/>
      <c r="E9" s="51" t="s">
        <v>11</v>
      </c>
      <c r="F9" s="21"/>
      <c r="G9" s="12"/>
      <c r="H9" s="21"/>
      <c r="I9" s="12"/>
      <c r="J9" s="21"/>
      <c r="K9" s="12"/>
      <c r="L9" s="21"/>
      <c r="M9" s="12"/>
      <c r="N9" s="46">
        <f t="shared" si="0"/>
        <v>0</v>
      </c>
      <c r="O9" s="47">
        <f t="shared" si="1"/>
        <v>0</v>
      </c>
      <c r="P9" s="40"/>
    </row>
    <row r="10" spans="2:16" ht="13.5" customHeight="1">
      <c r="B10" s="95" t="s">
        <v>13</v>
      </c>
      <c r="C10" s="92"/>
      <c r="D10" s="87" t="s">
        <v>2</v>
      </c>
      <c r="E10" s="48" t="s">
        <v>10</v>
      </c>
      <c r="F10" s="20">
        <v>3</v>
      </c>
      <c r="G10" s="11">
        <v>29633</v>
      </c>
      <c r="H10" s="20">
        <v>3</v>
      </c>
      <c r="I10" s="11">
        <v>29832</v>
      </c>
      <c r="J10" s="20">
        <v>3</v>
      </c>
      <c r="K10" s="11">
        <v>26810</v>
      </c>
      <c r="L10" s="20">
        <v>2</v>
      </c>
      <c r="M10" s="11">
        <v>18397</v>
      </c>
      <c r="N10" s="49">
        <f t="shared" si="0"/>
        <v>-1</v>
      </c>
      <c r="O10" s="50">
        <f t="shared" si="1"/>
        <v>-8413</v>
      </c>
      <c r="P10" s="40"/>
    </row>
    <row r="11" spans="2:16" ht="13.5" customHeight="1">
      <c r="B11" s="93"/>
      <c r="C11" s="94"/>
      <c r="D11" s="88"/>
      <c r="E11" s="51" t="s">
        <v>11</v>
      </c>
      <c r="F11" s="21"/>
      <c r="G11" s="12"/>
      <c r="H11" s="21"/>
      <c r="I11" s="12"/>
      <c r="J11" s="21"/>
      <c r="K11" s="12"/>
      <c r="L11" s="21">
        <v>1</v>
      </c>
      <c r="M11" s="12">
        <v>-1657</v>
      </c>
      <c r="N11" s="46">
        <f t="shared" si="0"/>
        <v>1</v>
      </c>
      <c r="O11" s="47">
        <f t="shared" si="1"/>
        <v>-1657</v>
      </c>
      <c r="P11" s="40"/>
    </row>
    <row r="12" spans="2:16" ht="13.5" customHeight="1">
      <c r="B12" s="91" t="s">
        <v>14</v>
      </c>
      <c r="C12" s="92"/>
      <c r="D12" s="87" t="s">
        <v>3</v>
      </c>
      <c r="E12" s="48" t="s">
        <v>10</v>
      </c>
      <c r="F12" s="20">
        <v>1</v>
      </c>
      <c r="G12" s="11">
        <v>60946</v>
      </c>
      <c r="H12" s="20">
        <v>1</v>
      </c>
      <c r="I12" s="11">
        <v>2701</v>
      </c>
      <c r="J12" s="20">
        <v>1</v>
      </c>
      <c r="K12" s="11">
        <v>523</v>
      </c>
      <c r="L12" s="20">
        <v>1</v>
      </c>
      <c r="M12" s="11">
        <v>1</v>
      </c>
      <c r="N12" s="49">
        <f t="shared" si="0"/>
        <v>0</v>
      </c>
      <c r="O12" s="50">
        <f t="shared" si="1"/>
        <v>-522</v>
      </c>
      <c r="P12" s="40"/>
    </row>
    <row r="13" spans="2:16" ht="13.5" customHeight="1">
      <c r="B13" s="93"/>
      <c r="C13" s="94"/>
      <c r="D13" s="88"/>
      <c r="E13" s="51" t="s">
        <v>11</v>
      </c>
      <c r="F13" s="21"/>
      <c r="G13" s="12"/>
      <c r="H13" s="21"/>
      <c r="I13" s="12"/>
      <c r="J13" s="21"/>
      <c r="K13" s="12"/>
      <c r="L13" s="21"/>
      <c r="M13" s="12"/>
      <c r="N13" s="46">
        <f t="shared" si="0"/>
        <v>0</v>
      </c>
      <c r="O13" s="47">
        <f t="shared" si="1"/>
        <v>0</v>
      </c>
      <c r="P13" s="40"/>
    </row>
    <row r="14" spans="2:16" ht="13.5" customHeight="1">
      <c r="B14" s="95" t="s">
        <v>15</v>
      </c>
      <c r="C14" s="92"/>
      <c r="D14" s="87" t="s">
        <v>3</v>
      </c>
      <c r="E14" s="48" t="s">
        <v>10</v>
      </c>
      <c r="F14" s="20">
        <v>1</v>
      </c>
      <c r="G14" s="11">
        <v>15889</v>
      </c>
      <c r="H14" s="20">
        <v>1</v>
      </c>
      <c r="I14" s="11">
        <v>613</v>
      </c>
      <c r="J14" s="20">
        <v>1</v>
      </c>
      <c r="K14" s="11">
        <v>1</v>
      </c>
      <c r="L14" s="20">
        <v>1</v>
      </c>
      <c r="M14" s="11">
        <v>0</v>
      </c>
      <c r="N14" s="49">
        <f t="shared" si="0"/>
        <v>0</v>
      </c>
      <c r="O14" s="50">
        <f t="shared" si="1"/>
        <v>-1</v>
      </c>
      <c r="P14" s="40"/>
    </row>
    <row r="15" spans="2:16" ht="13.5" customHeight="1">
      <c r="B15" s="93"/>
      <c r="C15" s="94"/>
      <c r="D15" s="88"/>
      <c r="E15" s="51" t="s">
        <v>11</v>
      </c>
      <c r="F15" s="21"/>
      <c r="G15" s="12"/>
      <c r="H15" s="21"/>
      <c r="I15" s="12"/>
      <c r="J15" s="21"/>
      <c r="K15" s="12"/>
      <c r="L15" s="21"/>
      <c r="M15" s="12"/>
      <c r="N15" s="46">
        <f t="shared" si="0"/>
        <v>0</v>
      </c>
      <c r="O15" s="47">
        <f t="shared" si="1"/>
        <v>0</v>
      </c>
      <c r="P15" s="40"/>
    </row>
    <row r="16" spans="2:16" ht="13.5" customHeight="1">
      <c r="B16" s="95" t="s">
        <v>31</v>
      </c>
      <c r="C16" s="92"/>
      <c r="D16" s="87" t="s">
        <v>2</v>
      </c>
      <c r="E16" s="48" t="s">
        <v>10</v>
      </c>
      <c r="F16" s="20"/>
      <c r="G16" s="11"/>
      <c r="H16" s="20"/>
      <c r="I16" s="11"/>
      <c r="J16" s="20"/>
      <c r="K16" s="11"/>
      <c r="L16" s="20"/>
      <c r="M16" s="11"/>
      <c r="N16" s="49">
        <f t="shared" si="0"/>
        <v>0</v>
      </c>
      <c r="O16" s="50">
        <f t="shared" si="1"/>
        <v>0</v>
      </c>
      <c r="P16" s="40"/>
    </row>
    <row r="17" spans="2:16" ht="13.5" customHeight="1">
      <c r="B17" s="93"/>
      <c r="C17" s="94"/>
      <c r="D17" s="88"/>
      <c r="E17" s="51" t="s">
        <v>11</v>
      </c>
      <c r="F17" s="21"/>
      <c r="G17" s="12"/>
      <c r="H17" s="21"/>
      <c r="I17" s="12"/>
      <c r="J17" s="21"/>
      <c r="K17" s="12"/>
      <c r="L17" s="21"/>
      <c r="M17" s="12"/>
      <c r="N17" s="46">
        <f t="shared" si="0"/>
        <v>0</v>
      </c>
      <c r="O17" s="47">
        <f t="shared" si="1"/>
        <v>0</v>
      </c>
      <c r="P17" s="40"/>
    </row>
    <row r="18" spans="2:16" ht="13.5" customHeight="1">
      <c r="B18" s="91" t="s">
        <v>16</v>
      </c>
      <c r="C18" s="92"/>
      <c r="D18" s="87" t="s">
        <v>2</v>
      </c>
      <c r="E18" s="48" t="s">
        <v>10</v>
      </c>
      <c r="F18" s="20">
        <v>3</v>
      </c>
      <c r="G18" s="11">
        <v>92677</v>
      </c>
      <c r="H18" s="20">
        <v>5</v>
      </c>
      <c r="I18" s="11">
        <v>524425</v>
      </c>
      <c r="J18" s="20">
        <v>5</v>
      </c>
      <c r="K18" s="11">
        <v>439214</v>
      </c>
      <c r="L18" s="20">
        <v>6</v>
      </c>
      <c r="M18" s="11">
        <v>614885</v>
      </c>
      <c r="N18" s="49">
        <f t="shared" si="0"/>
        <v>1</v>
      </c>
      <c r="O18" s="50">
        <f t="shared" si="1"/>
        <v>175671</v>
      </c>
      <c r="P18" s="40"/>
    </row>
    <row r="19" spans="2:16" ht="13.5" customHeight="1">
      <c r="B19" s="93"/>
      <c r="C19" s="94"/>
      <c r="D19" s="88"/>
      <c r="E19" s="51" t="s">
        <v>11</v>
      </c>
      <c r="F19" s="21">
        <v>10</v>
      </c>
      <c r="G19" s="12">
        <v>-1816134</v>
      </c>
      <c r="H19" s="21">
        <v>8</v>
      </c>
      <c r="I19" s="12">
        <v>-1652721</v>
      </c>
      <c r="J19" s="21">
        <v>8</v>
      </c>
      <c r="K19" s="12">
        <v>-1157287</v>
      </c>
      <c r="L19" s="21">
        <v>7</v>
      </c>
      <c r="M19" s="12">
        <v>-1068907</v>
      </c>
      <c r="N19" s="46">
        <f t="shared" si="0"/>
        <v>-1</v>
      </c>
      <c r="O19" s="47">
        <f t="shared" si="1"/>
        <v>88380</v>
      </c>
      <c r="P19" s="40"/>
    </row>
    <row r="20" spans="2:16" ht="13.5" customHeight="1">
      <c r="B20" s="95" t="s">
        <v>17</v>
      </c>
      <c r="C20" s="92"/>
      <c r="D20" s="87" t="s">
        <v>2</v>
      </c>
      <c r="E20" s="48" t="s">
        <v>10</v>
      </c>
      <c r="F20" s="20">
        <v>2</v>
      </c>
      <c r="G20" s="11">
        <v>465976</v>
      </c>
      <c r="H20" s="20">
        <v>3</v>
      </c>
      <c r="I20" s="11">
        <v>482665</v>
      </c>
      <c r="J20" s="20">
        <v>3</v>
      </c>
      <c r="K20" s="11">
        <v>435611</v>
      </c>
      <c r="L20" s="20">
        <v>5</v>
      </c>
      <c r="M20" s="11">
        <v>500339</v>
      </c>
      <c r="N20" s="49">
        <f t="shared" si="0"/>
        <v>2</v>
      </c>
      <c r="O20" s="50">
        <f t="shared" si="1"/>
        <v>64728</v>
      </c>
      <c r="P20" s="40"/>
    </row>
    <row r="21" spans="2:16" ht="13.5" customHeight="1">
      <c r="B21" s="97"/>
      <c r="C21" s="99"/>
      <c r="D21" s="88"/>
      <c r="E21" s="51" t="s">
        <v>11</v>
      </c>
      <c r="F21" s="21">
        <v>7</v>
      </c>
      <c r="G21" s="12">
        <v>-348929</v>
      </c>
      <c r="H21" s="21">
        <v>6</v>
      </c>
      <c r="I21" s="12">
        <v>-551003</v>
      </c>
      <c r="J21" s="21">
        <v>6</v>
      </c>
      <c r="K21" s="12">
        <v>-217100</v>
      </c>
      <c r="L21" s="21">
        <v>6</v>
      </c>
      <c r="M21" s="12">
        <v>-393313</v>
      </c>
      <c r="N21" s="46">
        <f t="shared" si="0"/>
        <v>0</v>
      </c>
      <c r="O21" s="47">
        <f t="shared" si="1"/>
        <v>-176213</v>
      </c>
      <c r="P21" s="40"/>
    </row>
    <row r="22" spans="2:16" ht="13.5" customHeight="1">
      <c r="B22" s="100"/>
      <c r="C22" s="85"/>
      <c r="D22" s="87" t="s">
        <v>3</v>
      </c>
      <c r="E22" s="48" t="s">
        <v>10</v>
      </c>
      <c r="F22" s="20">
        <v>51</v>
      </c>
      <c r="G22" s="11">
        <v>925462</v>
      </c>
      <c r="H22" s="20">
        <v>51</v>
      </c>
      <c r="I22" s="11">
        <v>873259</v>
      </c>
      <c r="J22" s="20">
        <v>51</v>
      </c>
      <c r="K22" s="11">
        <f>1538493+22707</f>
        <v>1561200</v>
      </c>
      <c r="L22" s="20">
        <v>49</v>
      </c>
      <c r="M22" s="11">
        <v>801116</v>
      </c>
      <c r="N22" s="49">
        <f t="shared" si="0"/>
        <v>-2</v>
      </c>
      <c r="O22" s="50">
        <f t="shared" si="1"/>
        <v>-760084</v>
      </c>
      <c r="P22" s="40"/>
    </row>
    <row r="23" spans="2:16" ht="13.5" customHeight="1">
      <c r="B23" s="101"/>
      <c r="C23" s="102"/>
      <c r="D23" s="88"/>
      <c r="E23" s="51" t="s">
        <v>11</v>
      </c>
      <c r="F23" s="21"/>
      <c r="G23" s="12"/>
      <c r="H23" s="21"/>
      <c r="I23" s="12"/>
      <c r="J23" s="21"/>
      <c r="K23" s="12"/>
      <c r="L23" s="21"/>
      <c r="M23" s="12"/>
      <c r="N23" s="46">
        <f t="shared" si="0"/>
        <v>0</v>
      </c>
      <c r="O23" s="47">
        <f t="shared" si="1"/>
        <v>0</v>
      </c>
      <c r="P23" s="40"/>
    </row>
    <row r="24" spans="2:16" ht="13.5" customHeight="1">
      <c r="B24" s="91" t="s">
        <v>18</v>
      </c>
      <c r="C24" s="92"/>
      <c r="D24" s="87" t="s">
        <v>3</v>
      </c>
      <c r="E24" s="48" t="s">
        <v>10</v>
      </c>
      <c r="F24" s="20">
        <v>2</v>
      </c>
      <c r="G24" s="11">
        <v>9075</v>
      </c>
      <c r="H24" s="20">
        <v>2</v>
      </c>
      <c r="I24" s="11">
        <v>5275</v>
      </c>
      <c r="J24" s="20">
        <v>2</v>
      </c>
      <c r="K24" s="11">
        <v>3712</v>
      </c>
      <c r="L24" s="20">
        <v>2</v>
      </c>
      <c r="M24" s="11">
        <v>2991</v>
      </c>
      <c r="N24" s="49">
        <f t="shared" si="0"/>
        <v>0</v>
      </c>
      <c r="O24" s="50">
        <f t="shared" si="1"/>
        <v>-721</v>
      </c>
      <c r="P24" s="40"/>
    </row>
    <row r="25" spans="2:16" ht="13.5" customHeight="1">
      <c r="B25" s="93"/>
      <c r="C25" s="94"/>
      <c r="D25" s="88"/>
      <c r="E25" s="51" t="s">
        <v>11</v>
      </c>
      <c r="F25" s="21"/>
      <c r="G25" s="12"/>
      <c r="H25" s="21"/>
      <c r="I25" s="12"/>
      <c r="J25" s="21"/>
      <c r="K25" s="12"/>
      <c r="L25" s="21"/>
      <c r="M25" s="12"/>
      <c r="N25" s="46">
        <f t="shared" si="0"/>
        <v>0</v>
      </c>
      <c r="O25" s="47">
        <f t="shared" si="1"/>
        <v>0</v>
      </c>
      <c r="P25" s="40"/>
    </row>
    <row r="26" spans="2:16" ht="13.5" customHeight="1">
      <c r="B26" s="91" t="s">
        <v>19</v>
      </c>
      <c r="C26" s="92"/>
      <c r="D26" s="87" t="s">
        <v>3</v>
      </c>
      <c r="E26" s="48" t="s">
        <v>10</v>
      </c>
      <c r="F26" s="20">
        <v>2</v>
      </c>
      <c r="G26" s="11">
        <v>9278</v>
      </c>
      <c r="H26" s="20">
        <v>2</v>
      </c>
      <c r="I26" s="11">
        <v>11524</v>
      </c>
      <c r="J26" s="20">
        <v>2</v>
      </c>
      <c r="K26" s="11">
        <v>9444</v>
      </c>
      <c r="L26" s="20">
        <v>2</v>
      </c>
      <c r="M26" s="11">
        <v>7079</v>
      </c>
      <c r="N26" s="49">
        <f t="shared" si="0"/>
        <v>0</v>
      </c>
      <c r="O26" s="50">
        <f t="shared" si="1"/>
        <v>-2365</v>
      </c>
      <c r="P26" s="40"/>
    </row>
    <row r="27" spans="2:16" ht="13.5" customHeight="1">
      <c r="B27" s="93"/>
      <c r="C27" s="94"/>
      <c r="D27" s="88"/>
      <c r="E27" s="51" t="s">
        <v>11</v>
      </c>
      <c r="F27" s="21"/>
      <c r="G27" s="12"/>
      <c r="H27" s="21"/>
      <c r="I27" s="12"/>
      <c r="J27" s="21"/>
      <c r="K27" s="12"/>
      <c r="L27" s="21"/>
      <c r="M27" s="12"/>
      <c r="N27" s="46">
        <f t="shared" si="0"/>
        <v>0</v>
      </c>
      <c r="O27" s="47">
        <f t="shared" si="1"/>
        <v>0</v>
      </c>
      <c r="P27" s="40"/>
    </row>
    <row r="28" spans="2:16" ht="13.5" customHeight="1">
      <c r="B28" s="95" t="s">
        <v>20</v>
      </c>
      <c r="C28" s="92"/>
      <c r="D28" s="87" t="s">
        <v>2</v>
      </c>
      <c r="E28" s="48" t="s">
        <v>10</v>
      </c>
      <c r="F28" s="20"/>
      <c r="G28" s="11"/>
      <c r="H28" s="20"/>
      <c r="I28" s="11"/>
      <c r="J28" s="20"/>
      <c r="K28" s="11"/>
      <c r="L28" s="20"/>
      <c r="M28" s="11"/>
      <c r="N28" s="49">
        <f t="shared" si="0"/>
        <v>0</v>
      </c>
      <c r="O28" s="50">
        <f t="shared" si="1"/>
        <v>0</v>
      </c>
      <c r="P28" s="40"/>
    </row>
    <row r="29" spans="2:16" ht="13.5" customHeight="1">
      <c r="B29" s="97"/>
      <c r="C29" s="99"/>
      <c r="D29" s="88"/>
      <c r="E29" s="51" t="s">
        <v>11</v>
      </c>
      <c r="F29" s="21">
        <v>1</v>
      </c>
      <c r="G29" s="12">
        <v>-17020</v>
      </c>
      <c r="H29" s="21">
        <v>1</v>
      </c>
      <c r="I29" s="12">
        <v>-20968</v>
      </c>
      <c r="J29" s="21">
        <v>1</v>
      </c>
      <c r="K29" s="12">
        <v>-18657</v>
      </c>
      <c r="L29" s="21">
        <v>1</v>
      </c>
      <c r="M29" s="12">
        <v>-24038</v>
      </c>
      <c r="N29" s="46">
        <f t="shared" si="0"/>
        <v>0</v>
      </c>
      <c r="O29" s="47">
        <f t="shared" si="1"/>
        <v>-5381</v>
      </c>
      <c r="P29" s="40"/>
    </row>
    <row r="30" spans="2:16" ht="13.5" customHeight="1">
      <c r="B30" s="100"/>
      <c r="C30" s="85"/>
      <c r="D30" s="87" t="s">
        <v>3</v>
      </c>
      <c r="E30" s="48" t="s">
        <v>10</v>
      </c>
      <c r="F30" s="20">
        <v>2</v>
      </c>
      <c r="G30" s="11">
        <v>2594</v>
      </c>
      <c r="H30" s="20">
        <v>2</v>
      </c>
      <c r="I30" s="11">
        <v>415</v>
      </c>
      <c r="J30" s="20">
        <v>2</v>
      </c>
      <c r="K30" s="11">
        <v>1071</v>
      </c>
      <c r="L30" s="20">
        <v>2</v>
      </c>
      <c r="M30" s="11">
        <v>889</v>
      </c>
      <c r="N30" s="49">
        <f t="shared" si="0"/>
        <v>0</v>
      </c>
      <c r="O30" s="50">
        <f t="shared" si="1"/>
        <v>-182</v>
      </c>
      <c r="P30" s="40"/>
    </row>
    <row r="31" spans="2:16" ht="13.5" customHeight="1">
      <c r="B31" s="101"/>
      <c r="C31" s="102"/>
      <c r="D31" s="88"/>
      <c r="E31" s="51" t="s">
        <v>11</v>
      </c>
      <c r="F31" s="21"/>
      <c r="G31" s="12"/>
      <c r="H31" s="21"/>
      <c r="I31" s="12"/>
      <c r="J31" s="21"/>
      <c r="K31" s="12"/>
      <c r="L31" s="21"/>
      <c r="M31" s="12"/>
      <c r="N31" s="46">
        <f t="shared" si="0"/>
        <v>0</v>
      </c>
      <c r="O31" s="47">
        <f t="shared" si="1"/>
        <v>0</v>
      </c>
      <c r="P31" s="40"/>
    </row>
    <row r="32" spans="2:16" ht="13.5" customHeight="1">
      <c r="B32" s="95" t="s">
        <v>21</v>
      </c>
      <c r="C32" s="92"/>
      <c r="D32" s="87" t="s">
        <v>3</v>
      </c>
      <c r="E32" s="48" t="s">
        <v>10</v>
      </c>
      <c r="F32" s="20">
        <v>3</v>
      </c>
      <c r="G32" s="11">
        <v>1611</v>
      </c>
      <c r="H32" s="20">
        <v>3</v>
      </c>
      <c r="I32" s="11">
        <v>7</v>
      </c>
      <c r="J32" s="20">
        <v>3</v>
      </c>
      <c r="K32" s="11">
        <v>112873</v>
      </c>
      <c r="L32" s="20">
        <v>3</v>
      </c>
      <c r="M32" s="11">
        <v>105</v>
      </c>
      <c r="N32" s="49">
        <f t="shared" si="0"/>
        <v>0</v>
      </c>
      <c r="O32" s="50">
        <f t="shared" si="1"/>
        <v>-112768</v>
      </c>
      <c r="P32" s="40"/>
    </row>
    <row r="33" spans="2:16" ht="13.5" customHeight="1">
      <c r="B33" s="93"/>
      <c r="C33" s="94"/>
      <c r="D33" s="88"/>
      <c r="E33" s="51" t="s">
        <v>11</v>
      </c>
      <c r="F33" s="21"/>
      <c r="G33" s="12"/>
      <c r="H33" s="21"/>
      <c r="I33" s="12"/>
      <c r="J33" s="21"/>
      <c r="K33" s="12"/>
      <c r="L33" s="21"/>
      <c r="M33" s="12"/>
      <c r="N33" s="46">
        <f t="shared" si="0"/>
        <v>0</v>
      </c>
      <c r="O33" s="47">
        <f t="shared" si="1"/>
        <v>0</v>
      </c>
      <c r="P33" s="40"/>
    </row>
    <row r="34" spans="2:16" ht="13.5" customHeight="1">
      <c r="B34" s="95" t="s">
        <v>22</v>
      </c>
      <c r="C34" s="92"/>
      <c r="D34" s="87" t="s">
        <v>2</v>
      </c>
      <c r="E34" s="48" t="s">
        <v>10</v>
      </c>
      <c r="F34" s="20">
        <v>1</v>
      </c>
      <c r="G34" s="11">
        <v>92676</v>
      </c>
      <c r="H34" s="20">
        <v>1</v>
      </c>
      <c r="I34" s="11">
        <v>103978</v>
      </c>
      <c r="J34" s="20">
        <v>1</v>
      </c>
      <c r="K34" s="11">
        <v>134110</v>
      </c>
      <c r="L34" s="20">
        <v>1</v>
      </c>
      <c r="M34" s="11">
        <v>141546</v>
      </c>
      <c r="N34" s="49">
        <f t="shared" si="0"/>
        <v>0</v>
      </c>
      <c r="O34" s="50">
        <f t="shared" si="1"/>
        <v>7436</v>
      </c>
      <c r="P34" s="40"/>
    </row>
    <row r="35" spans="2:16" ht="13.5" customHeight="1">
      <c r="B35" s="97"/>
      <c r="C35" s="99"/>
      <c r="D35" s="88"/>
      <c r="E35" s="51" t="s">
        <v>11</v>
      </c>
      <c r="F35" s="21"/>
      <c r="G35" s="12"/>
      <c r="H35" s="21"/>
      <c r="I35" s="12"/>
      <c r="J35" s="21"/>
      <c r="K35" s="12"/>
      <c r="L35" s="21"/>
      <c r="M35" s="12"/>
      <c r="N35" s="46">
        <f t="shared" si="0"/>
        <v>0</v>
      </c>
      <c r="O35" s="47">
        <f t="shared" si="1"/>
        <v>0</v>
      </c>
      <c r="P35" s="40"/>
    </row>
    <row r="36" spans="2:16" ht="13.5" customHeight="1">
      <c r="B36" s="100"/>
      <c r="C36" s="85"/>
      <c r="D36" s="87" t="s">
        <v>3</v>
      </c>
      <c r="E36" s="48" t="s">
        <v>10</v>
      </c>
      <c r="F36" s="20">
        <v>4</v>
      </c>
      <c r="G36" s="11">
        <v>1156</v>
      </c>
      <c r="H36" s="20">
        <v>4</v>
      </c>
      <c r="I36" s="11">
        <v>1491</v>
      </c>
      <c r="J36" s="20">
        <v>5</v>
      </c>
      <c r="K36" s="11">
        <v>2228</v>
      </c>
      <c r="L36" s="20">
        <v>6</v>
      </c>
      <c r="M36" s="11">
        <v>98388</v>
      </c>
      <c r="N36" s="49">
        <f t="shared" si="0"/>
        <v>1</v>
      </c>
      <c r="O36" s="50">
        <f t="shared" si="1"/>
        <v>96160</v>
      </c>
      <c r="P36" s="40"/>
    </row>
    <row r="37" spans="2:16" ht="13.5" customHeight="1">
      <c r="B37" s="101"/>
      <c r="C37" s="102"/>
      <c r="D37" s="88"/>
      <c r="E37" s="51" t="s">
        <v>11</v>
      </c>
      <c r="F37" s="21"/>
      <c r="G37" s="12"/>
      <c r="H37" s="21"/>
      <c r="I37" s="12"/>
      <c r="J37" s="21"/>
      <c r="K37" s="12"/>
      <c r="L37" s="21"/>
      <c r="M37" s="12"/>
      <c r="N37" s="46">
        <f t="shared" si="0"/>
        <v>0</v>
      </c>
      <c r="O37" s="47">
        <f t="shared" si="1"/>
        <v>0</v>
      </c>
      <c r="P37" s="40"/>
    </row>
    <row r="38" spans="2:16" ht="13.5" customHeight="1">
      <c r="B38" s="95" t="s">
        <v>23</v>
      </c>
      <c r="C38" s="92"/>
      <c r="D38" s="87" t="s">
        <v>2</v>
      </c>
      <c r="E38" s="48" t="s">
        <v>10</v>
      </c>
      <c r="F38" s="20">
        <v>1</v>
      </c>
      <c r="G38" s="11">
        <v>10966</v>
      </c>
      <c r="H38" s="20">
        <v>1</v>
      </c>
      <c r="I38" s="11">
        <v>10026</v>
      </c>
      <c r="J38" s="20">
        <v>1</v>
      </c>
      <c r="K38" s="11">
        <v>1543</v>
      </c>
      <c r="L38" s="20"/>
      <c r="M38" s="11"/>
      <c r="N38" s="49">
        <f t="shared" si="0"/>
        <v>-1</v>
      </c>
      <c r="O38" s="50">
        <f t="shared" si="1"/>
        <v>-1543</v>
      </c>
      <c r="P38" s="40"/>
    </row>
    <row r="39" spans="2:16" ht="13.5" customHeight="1">
      <c r="B39" s="97"/>
      <c r="C39" s="99"/>
      <c r="D39" s="88"/>
      <c r="E39" s="51" t="s">
        <v>11</v>
      </c>
      <c r="F39" s="21"/>
      <c r="G39" s="12"/>
      <c r="H39" s="21"/>
      <c r="I39" s="12"/>
      <c r="J39" s="21"/>
      <c r="K39" s="12"/>
      <c r="L39" s="21">
        <v>1</v>
      </c>
      <c r="M39" s="12">
        <v>-1835</v>
      </c>
      <c r="N39" s="46">
        <f t="shared" si="0"/>
        <v>1</v>
      </c>
      <c r="O39" s="47">
        <f t="shared" si="1"/>
        <v>-1835</v>
      </c>
      <c r="P39" s="40"/>
    </row>
    <row r="40" spans="2:16" ht="13.5" customHeight="1">
      <c r="B40" s="100"/>
      <c r="C40" s="85"/>
      <c r="D40" s="87" t="s">
        <v>3</v>
      </c>
      <c r="E40" s="48" t="s">
        <v>10</v>
      </c>
      <c r="F40" s="20">
        <v>7</v>
      </c>
      <c r="G40" s="11">
        <v>265728</v>
      </c>
      <c r="H40" s="20">
        <v>7</v>
      </c>
      <c r="I40" s="11">
        <v>223455</v>
      </c>
      <c r="J40" s="20">
        <v>7</v>
      </c>
      <c r="K40" s="11">
        <v>199058</v>
      </c>
      <c r="L40" s="20">
        <v>7</v>
      </c>
      <c r="M40" s="11">
        <v>220250</v>
      </c>
      <c r="N40" s="49">
        <f t="shared" si="0"/>
        <v>0</v>
      </c>
      <c r="O40" s="50">
        <f t="shared" si="1"/>
        <v>21192</v>
      </c>
      <c r="P40" s="40"/>
    </row>
    <row r="41" spans="2:16" ht="13.5" customHeight="1">
      <c r="B41" s="101"/>
      <c r="C41" s="102"/>
      <c r="D41" s="88"/>
      <c r="E41" s="51" t="s">
        <v>11</v>
      </c>
      <c r="F41" s="21"/>
      <c r="G41" s="12"/>
      <c r="H41" s="21"/>
      <c r="I41" s="12"/>
      <c r="J41" s="21"/>
      <c r="K41" s="12"/>
      <c r="L41" s="21"/>
      <c r="M41" s="12"/>
      <c r="N41" s="46">
        <f t="shared" si="0"/>
        <v>0</v>
      </c>
      <c r="O41" s="47">
        <f t="shared" si="1"/>
        <v>0</v>
      </c>
      <c r="P41" s="40"/>
    </row>
    <row r="42" spans="2:16" ht="13.5" customHeight="1">
      <c r="B42" s="95" t="s">
        <v>4</v>
      </c>
      <c r="C42" s="96"/>
      <c r="D42" s="92"/>
      <c r="E42" s="48" t="s">
        <v>10</v>
      </c>
      <c r="F42" s="22"/>
      <c r="G42" s="13"/>
      <c r="H42" s="22"/>
      <c r="I42" s="13"/>
      <c r="J42" s="22"/>
      <c r="K42" s="13"/>
      <c r="L42" s="22"/>
      <c r="M42" s="13"/>
      <c r="N42" s="49">
        <f t="shared" si="0"/>
        <v>0</v>
      </c>
      <c r="O42" s="50">
        <f t="shared" si="1"/>
        <v>0</v>
      </c>
      <c r="P42" s="40"/>
    </row>
    <row r="43" spans="2:16" ht="13.5" customHeight="1">
      <c r="B43" s="97"/>
      <c r="C43" s="98"/>
      <c r="D43" s="102"/>
      <c r="E43" s="45" t="s">
        <v>11</v>
      </c>
      <c r="F43" s="28">
        <v>1</v>
      </c>
      <c r="G43" s="29">
        <v>-1006</v>
      </c>
      <c r="H43" s="28">
        <v>1</v>
      </c>
      <c r="I43" s="29">
        <v>-71</v>
      </c>
      <c r="J43" s="28">
        <v>1</v>
      </c>
      <c r="K43" s="29">
        <v>-3</v>
      </c>
      <c r="L43" s="28">
        <v>1</v>
      </c>
      <c r="M43" s="29">
        <v>-590</v>
      </c>
      <c r="N43" s="46">
        <f t="shared" si="0"/>
        <v>0</v>
      </c>
      <c r="O43" s="47">
        <f t="shared" si="1"/>
        <v>-587</v>
      </c>
      <c r="P43" s="40"/>
    </row>
    <row r="44" spans="2:16" ht="13.5" customHeight="1">
      <c r="B44" s="52"/>
      <c r="C44" s="89" t="s">
        <v>32</v>
      </c>
      <c r="D44" s="87" t="s">
        <v>2</v>
      </c>
      <c r="E44" s="53" t="s">
        <v>10</v>
      </c>
      <c r="F44" s="23"/>
      <c r="G44" s="14"/>
      <c r="H44" s="23"/>
      <c r="I44" s="14"/>
      <c r="J44" s="23"/>
      <c r="K44" s="14"/>
      <c r="L44" s="23"/>
      <c r="M44" s="14"/>
      <c r="N44" s="49">
        <f t="shared" si="0"/>
        <v>0</v>
      </c>
      <c r="O44" s="50">
        <f t="shared" si="1"/>
        <v>0</v>
      </c>
      <c r="P44" s="40"/>
    </row>
    <row r="45" spans="2:16" ht="13.5" customHeight="1" thickBot="1">
      <c r="B45" s="52"/>
      <c r="C45" s="90"/>
      <c r="D45" s="88"/>
      <c r="E45" s="54" t="s">
        <v>11</v>
      </c>
      <c r="F45" s="24">
        <v>1</v>
      </c>
      <c r="G45" s="15">
        <v>-1006</v>
      </c>
      <c r="H45" s="24">
        <v>1</v>
      </c>
      <c r="I45" s="15">
        <v>-71</v>
      </c>
      <c r="J45" s="24">
        <v>1</v>
      </c>
      <c r="K45" s="15">
        <v>-3</v>
      </c>
      <c r="L45" s="24">
        <v>1</v>
      </c>
      <c r="M45" s="15">
        <v>-590</v>
      </c>
      <c r="N45" s="55">
        <f t="shared" si="0"/>
        <v>0</v>
      </c>
      <c r="O45" s="56">
        <f t="shared" si="1"/>
        <v>-587</v>
      </c>
      <c r="P45" s="40"/>
    </row>
    <row r="46" spans="2:16" ht="13.5" customHeight="1" thickBot="1">
      <c r="B46" s="57"/>
      <c r="C46" s="58"/>
      <c r="D46" s="59"/>
      <c r="E46" s="60"/>
      <c r="F46" s="25">
        <v>137</v>
      </c>
      <c r="G46" s="16">
        <v>675347</v>
      </c>
      <c r="H46" s="25">
        <f>SUM(H47:H49)</f>
        <v>135</v>
      </c>
      <c r="I46" s="16"/>
      <c r="J46" s="25"/>
      <c r="K46" s="16"/>
      <c r="L46" s="25"/>
      <c r="M46" s="16"/>
      <c r="N46" s="61">
        <f t="shared" si="0"/>
        <v>0</v>
      </c>
      <c r="O46" s="62">
        <f t="shared" si="1"/>
        <v>0</v>
      </c>
      <c r="P46" s="63"/>
    </row>
    <row r="47" spans="2:16" ht="13.5" customHeight="1">
      <c r="B47" s="40"/>
      <c r="C47" s="84" t="s">
        <v>24</v>
      </c>
      <c r="D47" s="82" t="s">
        <v>2</v>
      </c>
      <c r="E47" s="64" t="s">
        <v>10</v>
      </c>
      <c r="F47" s="26">
        <v>29</v>
      </c>
      <c r="G47" s="3">
        <v>2597710</v>
      </c>
      <c r="H47" s="26">
        <f aca="true" t="shared" si="2" ref="H47:K48">SUM(H6,H10,H16,H18,H20,H28,H34,H38,H44)</f>
        <v>32</v>
      </c>
      <c r="I47" s="3">
        <f t="shared" si="2"/>
        <v>4164176</v>
      </c>
      <c r="J47" s="26">
        <f t="shared" si="2"/>
        <v>34</v>
      </c>
      <c r="K47" s="3">
        <f t="shared" si="2"/>
        <v>3341636</v>
      </c>
      <c r="L47" s="26">
        <f>SUM(L6,L10,L16,L18,L20,L28,L34,L38,L44)</f>
        <v>32</v>
      </c>
      <c r="M47" s="3">
        <f>SUM(M6,M10,M16,M18,M20,M28,M34,M38,M44)</f>
        <v>3278786</v>
      </c>
      <c r="N47" s="65">
        <f t="shared" si="0"/>
        <v>-2</v>
      </c>
      <c r="O47" s="66">
        <f t="shared" si="1"/>
        <v>-62850</v>
      </c>
      <c r="P47" s="63"/>
    </row>
    <row r="48" spans="2:16" ht="13.5" customHeight="1" thickBot="1">
      <c r="B48" s="40"/>
      <c r="C48" s="85"/>
      <c r="D48" s="83"/>
      <c r="E48" s="67" t="s">
        <v>11</v>
      </c>
      <c r="F48" s="27">
        <v>26</v>
      </c>
      <c r="G48" s="4">
        <v>-3348767</v>
      </c>
      <c r="H48" s="27">
        <f t="shared" si="2"/>
        <v>23</v>
      </c>
      <c r="I48" s="4">
        <f t="shared" si="2"/>
        <v>-2588344</v>
      </c>
      <c r="J48" s="27">
        <f t="shared" si="2"/>
        <v>21</v>
      </c>
      <c r="K48" s="4">
        <f t="shared" si="2"/>
        <v>-1575274</v>
      </c>
      <c r="L48" s="27">
        <f>SUM(L7,L11,L17,L19,L21,L29,L35,L39,L45)</f>
        <v>25</v>
      </c>
      <c r="M48" s="4">
        <f>SUM(M7,M11,M17,M19,M21,M29,M35,M39,M45)</f>
        <v>-2189536</v>
      </c>
      <c r="N48" s="68">
        <f t="shared" si="0"/>
        <v>4</v>
      </c>
      <c r="O48" s="69">
        <f t="shared" si="1"/>
        <v>-614262</v>
      </c>
      <c r="P48" s="63"/>
    </row>
    <row r="49" spans="2:16" ht="13.5" customHeight="1">
      <c r="B49" s="40"/>
      <c r="C49" s="85"/>
      <c r="D49" s="82" t="s">
        <v>3</v>
      </c>
      <c r="E49" s="64" t="s">
        <v>10</v>
      </c>
      <c r="F49" s="26">
        <v>82</v>
      </c>
      <c r="G49" s="3">
        <v>1426589</v>
      </c>
      <c r="H49" s="26">
        <f>SUM(H36,H40,H8,H12,H14,H22,H24,H26,H30,H32)</f>
        <v>80</v>
      </c>
      <c r="I49" s="3">
        <f>SUM(I8,I12,I14,I22,I24,I26,I30,I32,I36,I40)</f>
        <v>1199360</v>
      </c>
      <c r="J49" s="26">
        <f>SUM(J36,J40,J8,J12,J14,J22,J24,J26,J30,J32)</f>
        <v>81</v>
      </c>
      <c r="K49" s="3">
        <f>SUM(K8,K12,K14,K22,K24,K26,K30,K32,K36,K40)</f>
        <v>1934913</v>
      </c>
      <c r="L49" s="26">
        <f>SUM(L36,L40,L8,L12,L14,L22,L24,L26,L30,L32)</f>
        <v>80</v>
      </c>
      <c r="M49" s="3">
        <f>SUM(M8,M12,M14,M22,M24,M26,M30,M32,M36,M40)</f>
        <v>1179815</v>
      </c>
      <c r="N49" s="65">
        <f t="shared" si="0"/>
        <v>-1</v>
      </c>
      <c r="O49" s="66">
        <f t="shared" si="1"/>
        <v>-755098</v>
      </c>
      <c r="P49" s="63"/>
    </row>
    <row r="50" spans="2:16" ht="13.5" customHeight="1" thickBot="1">
      <c r="B50" s="70"/>
      <c r="C50" s="86"/>
      <c r="D50" s="83"/>
      <c r="E50" s="67" t="s">
        <v>11</v>
      </c>
      <c r="F50" s="27">
        <v>0</v>
      </c>
      <c r="G50" s="4">
        <v>0</v>
      </c>
      <c r="H50" s="27"/>
      <c r="I50" s="4">
        <f>SUM(I9,I13,I15,I23,I25,I27,I31,I33,I37,I41)</f>
        <v>0</v>
      </c>
      <c r="J50" s="27"/>
      <c r="K50" s="4">
        <f>SUM(K9,K13,K15,K23,K25,K27,K31,K33,K37,K41)</f>
        <v>0</v>
      </c>
      <c r="L50" s="27"/>
      <c r="M50" s="4">
        <f>SUM(M9,M13,M15,M23,M25,M27,M31,M33,M37,M41)</f>
        <v>0</v>
      </c>
      <c r="N50" s="71">
        <f t="shared" si="0"/>
        <v>0</v>
      </c>
      <c r="O50" s="72">
        <f t="shared" si="1"/>
        <v>0</v>
      </c>
      <c r="P50" s="63"/>
    </row>
    <row r="51" spans="2:16" ht="18" customHeight="1">
      <c r="B51" s="7" t="s">
        <v>33</v>
      </c>
      <c r="C51" s="73" t="s">
        <v>26</v>
      </c>
      <c r="D51" s="3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2:5" ht="18" customHeight="1">
      <c r="B52" s="7"/>
      <c r="C52" s="73" t="s">
        <v>27</v>
      </c>
      <c r="D52" s="74"/>
      <c r="E52" s="74"/>
    </row>
    <row r="53" ht="17.25">
      <c r="C53" s="39"/>
    </row>
  </sheetData>
  <sheetProtection/>
  <mergeCells count="47">
    <mergeCell ref="D44:D45"/>
    <mergeCell ref="D20:D21"/>
    <mergeCell ref="D24:D25"/>
    <mergeCell ref="D26:D27"/>
    <mergeCell ref="D42:D43"/>
    <mergeCell ref="D36:D37"/>
    <mergeCell ref="D28:D29"/>
    <mergeCell ref="D32:D33"/>
    <mergeCell ref="D34:D35"/>
    <mergeCell ref="D22:D23"/>
    <mergeCell ref="B38:C41"/>
    <mergeCell ref="D38:D39"/>
    <mergeCell ref="D40:D41"/>
    <mergeCell ref="D6:D7"/>
    <mergeCell ref="D8:D9"/>
    <mergeCell ref="D10:D11"/>
    <mergeCell ref="B6:C7"/>
    <mergeCell ref="D12:D13"/>
    <mergeCell ref="D16:D17"/>
    <mergeCell ref="D18:D19"/>
    <mergeCell ref="D30:D31"/>
    <mergeCell ref="H4:I4"/>
    <mergeCell ref="F4:G4"/>
    <mergeCell ref="N4:O4"/>
    <mergeCell ref="E4:E5"/>
    <mergeCell ref="J4:K4"/>
    <mergeCell ref="L4:M4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B20:C23"/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</mergeCells>
  <printOptions/>
  <pageMargins left="0.7086614173228347" right="0" top="0.9055118110236221" bottom="0.31496062992125984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2011-11-22T01:13:04Z</cp:lastPrinted>
  <dcterms:created xsi:type="dcterms:W3CDTF">2000-10-18T04:07:18Z</dcterms:created>
  <dcterms:modified xsi:type="dcterms:W3CDTF">2013-11-01T02:32:47Z</dcterms:modified>
  <cp:category/>
  <cp:version/>
  <cp:contentType/>
  <cp:contentStatus/>
</cp:coreProperties>
</file>