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9480" activeTab="0"/>
  </bookViews>
  <sheets>
    <sheet name="説明付24平均価格・変動率 " sheetId="1" r:id="rId1"/>
    <sheet name="説明付24平均価格・変動率 (2)" sheetId="2" r:id="rId2"/>
  </sheets>
  <definedNames>
    <definedName name="_xlnm.Print_Area" localSheetId="0">'説明付24平均価格・変動率 '!$A$1:$Z$44</definedName>
    <definedName name="_xlnm.Print_Area" localSheetId="1">'説明付24平均価格・変動率 (2)'!$A$1:$Z$42</definedName>
    <definedName name="_xlnm.Print_Titles" localSheetId="0">'説明付24平均価格・変動率 '!$1:$3</definedName>
  </definedNames>
  <calcPr fullCalcOnLoad="1"/>
</workbook>
</file>

<file path=xl/sharedStrings.xml><?xml version="1.0" encoding="utf-8"?>
<sst xmlns="http://schemas.openxmlformats.org/spreadsheetml/2006/main" count="155" uniqueCount="54">
  <si>
    <t>三重県</t>
  </si>
  <si>
    <t>四日市市</t>
  </si>
  <si>
    <t>桑名市</t>
  </si>
  <si>
    <t>鈴鹿市</t>
  </si>
  <si>
    <t>亀山市</t>
  </si>
  <si>
    <t>木曽岬町</t>
  </si>
  <si>
    <t>東員町</t>
  </si>
  <si>
    <t>菰野町</t>
  </si>
  <si>
    <t>朝日町</t>
  </si>
  <si>
    <t>川越町</t>
  </si>
  <si>
    <t>津市</t>
  </si>
  <si>
    <t>松阪市</t>
  </si>
  <si>
    <t>多気町</t>
  </si>
  <si>
    <t>明和町</t>
  </si>
  <si>
    <t>大台町</t>
  </si>
  <si>
    <t>伊勢市</t>
  </si>
  <si>
    <t>鳥羽市</t>
  </si>
  <si>
    <t>度会町</t>
  </si>
  <si>
    <t>名張市</t>
  </si>
  <si>
    <t>尾鷲市</t>
  </si>
  <si>
    <t>熊野市</t>
  </si>
  <si>
    <t>御浜町</t>
  </si>
  <si>
    <t>紀宝町</t>
  </si>
  <si>
    <t xml:space="preserve">地 域 別 ・ 市 町 別 ・ 用 途 別 平 均 価 格 及 び 変 動 率 </t>
  </si>
  <si>
    <t>住　宅　地</t>
  </si>
  <si>
    <t>宅地見込地</t>
  </si>
  <si>
    <t>商　業　地</t>
  </si>
  <si>
    <t>準工業地</t>
  </si>
  <si>
    <t>工　業　地</t>
  </si>
  <si>
    <t>調整区域内宅地</t>
  </si>
  <si>
    <t>地点数</t>
  </si>
  <si>
    <t>平均
価格</t>
  </si>
  <si>
    <t>変動率</t>
  </si>
  <si>
    <t>総数</t>
  </si>
  <si>
    <t>継続</t>
  </si>
  <si>
    <t>北勢</t>
  </si>
  <si>
    <t>　</t>
  </si>
  <si>
    <t>いなべ市</t>
  </si>
  <si>
    <t xml:space="preserve"> </t>
  </si>
  <si>
    <t>中南勢</t>
  </si>
  <si>
    <t xml:space="preserve">  　（続き）</t>
  </si>
  <si>
    <t>伊勢志摩</t>
  </si>
  <si>
    <t>志摩市</t>
  </si>
  <si>
    <t>玉城町</t>
  </si>
  <si>
    <t>大紀町</t>
  </si>
  <si>
    <t>南伊勢町</t>
  </si>
  <si>
    <t>伊賀</t>
  </si>
  <si>
    <t>伊賀市</t>
  </si>
  <si>
    <t>東紀州</t>
  </si>
  <si>
    <t>紀北町</t>
  </si>
  <si>
    <t>三重県</t>
  </si>
  <si>
    <t>※下段括弧書きは、昨年のデータ。</t>
  </si>
  <si>
    <t>単位：　「平均価格」　円／㎡、　「変動率」％、　※△はマイナス</t>
  </si>
  <si>
    <t>　県全体の平均変動率は、概ね昨年と同程度。北部は下落幅が縮小傾向の一方、南部は下落幅が拡大。　平均価格は、北勢地域が高く、南に行くほど低くなる傾向。一般的に、人口密度の高い都市部が高く、人口減少・高齢化の進行する郊外、農山漁村が安い傾向。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</si>
</sst>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0_ "/>
    <numFmt numFmtId="179" formatCode="0.0;&quot;△ &quot;0.0"/>
    <numFmt numFmtId="180" formatCode="0_);[Red]\(0\)"/>
    <numFmt numFmtId="181" formatCode="#,##0.0_ "/>
    <numFmt numFmtId="182" formatCode="#,##0.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;&quot;△ &quot;0.000"/>
    <numFmt numFmtId="188" formatCode="0_ "/>
    <numFmt numFmtId="189" formatCode="0.00;&quot;△ &quot;0.00"/>
    <numFmt numFmtId="190" formatCode="#,##0.000_ "/>
    <numFmt numFmtId="191" formatCode="0.0000;&quot;△ &quot;0.0000"/>
    <numFmt numFmtId="192" formatCode="0;&quot;△ &quot;0"/>
    <numFmt numFmtId="193" formatCode="#,##0_);[Red]\(#,##0\)"/>
    <numFmt numFmtId="194" formatCode="0.0_);[Red]\(0.0\)"/>
    <numFmt numFmtId="195" formatCode="#,##0.0;&quot;△ &quot;#,##0.0"/>
    <numFmt numFmtId="196" formatCode="#,##0;&quot;▲ &quot;#,##0"/>
    <numFmt numFmtId="197" formatCode="#,##0.0;&quot;▲ &quot;#,##0.0"/>
    <numFmt numFmtId="198" formatCode="#,##0;&quot;△ &quot;#,##0"/>
    <numFmt numFmtId="199" formatCode="#,##0.00;&quot;△ &quot;#,##0.00"/>
    <numFmt numFmtId="200" formatCode="0.00000_ "/>
    <numFmt numFmtId="201" formatCode="0.0000_ "/>
    <numFmt numFmtId="202" formatCode="0.00_ "/>
    <numFmt numFmtId="203" formatCode="\(#,###\)"/>
    <numFmt numFmtId="204" formatCode="&quot;(&quot;#,##0.0;&quot;△ &quot;#,##0.0\)"/>
    <numFmt numFmtId="205" formatCode="#,##0.0;&quot;(△ &quot;#,##0.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38" fontId="0" fillId="0" borderId="0" xfId="49" applyBorder="1" applyAlignment="1">
      <alignment horizontal="center" vertical="center"/>
    </xf>
    <xf numFmtId="38" fontId="0" fillId="0" borderId="0" xfId="49" applyBorder="1" applyAlignment="1" applyProtection="1">
      <alignment horizontal="center" vertical="center"/>
      <protection locked="0"/>
    </xf>
    <xf numFmtId="17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7" fillId="0" borderId="0" xfId="0" applyFont="1" applyAlignment="1">
      <alignment vertical="center"/>
    </xf>
    <xf numFmtId="38" fontId="0" fillId="0" borderId="0" xfId="49" applyAlignment="1">
      <alignment/>
    </xf>
    <xf numFmtId="203" fontId="0" fillId="0" borderId="13" xfId="0" applyNumberFormat="1" applyBorder="1" applyAlignment="1">
      <alignment horizontal="right" vertical="center"/>
    </xf>
    <xf numFmtId="205" fontId="0" fillId="0" borderId="13" xfId="0" applyNumberForma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38" fontId="0" fillId="0" borderId="10" xfId="49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38" fontId="0" fillId="0" borderId="11" xfId="49" applyFont="1" applyBorder="1" applyAlignment="1">
      <alignment horizontal="right" vertical="center"/>
    </xf>
    <xf numFmtId="179" fontId="0" fillId="0" borderId="15" xfId="0" applyNumberFormat="1" applyBorder="1" applyAlignment="1">
      <alignment horizontal="right" vertical="center"/>
    </xf>
    <xf numFmtId="38" fontId="0" fillId="0" borderId="11" xfId="49" applyBorder="1" applyAlignment="1">
      <alignment horizontal="right" vertical="center"/>
    </xf>
    <xf numFmtId="203" fontId="0" fillId="0" borderId="14" xfId="0" applyNumberFormat="1" applyBorder="1" applyAlignment="1">
      <alignment horizontal="right" vertical="center"/>
    </xf>
    <xf numFmtId="205" fontId="0" fillId="0" borderId="14" xfId="0" applyNumberForma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38" fontId="0" fillId="0" borderId="16" xfId="49" applyFont="1" applyBorder="1" applyAlignment="1">
      <alignment horizontal="right" vertical="center"/>
    </xf>
    <xf numFmtId="195" fontId="0" fillId="0" borderId="16" xfId="49" applyNumberFormat="1" applyFont="1" applyBorder="1" applyAlignment="1">
      <alignment horizontal="right" vertical="center"/>
    </xf>
    <xf numFmtId="179" fontId="0" fillId="0" borderId="16" xfId="49" applyNumberFormat="1" applyFont="1" applyBorder="1" applyAlignment="1">
      <alignment horizontal="right" vertical="center"/>
    </xf>
    <xf numFmtId="38" fontId="0" fillId="0" borderId="16" xfId="49" applyBorder="1" applyAlignment="1">
      <alignment horizontal="right" vertical="center"/>
    </xf>
    <xf numFmtId="179" fontId="0" fillId="0" borderId="17" xfId="0" applyNumberForma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38" fontId="0" fillId="0" borderId="10" xfId="49" applyFont="1" applyBorder="1" applyAlignment="1">
      <alignment horizontal="right" vertical="center"/>
    </xf>
    <xf numFmtId="195" fontId="0" fillId="0" borderId="10" xfId="49" applyNumberFormat="1" applyFont="1" applyBorder="1" applyAlignment="1">
      <alignment horizontal="right" vertical="center"/>
    </xf>
    <xf numFmtId="179" fontId="0" fillId="0" borderId="10" xfId="49" applyNumberFormat="1" applyFont="1" applyBorder="1" applyAlignment="1">
      <alignment horizontal="right" vertical="center"/>
    </xf>
    <xf numFmtId="179" fontId="0" fillId="0" borderId="18" xfId="0" applyNumberFormat="1" applyBorder="1" applyAlignment="1">
      <alignment horizontal="right" vertical="center"/>
    </xf>
    <xf numFmtId="179" fontId="0" fillId="0" borderId="11" xfId="0" applyNumberFormat="1" applyBorder="1" applyAlignment="1">
      <alignment horizontal="right" vertical="center"/>
    </xf>
    <xf numFmtId="38" fontId="0" fillId="0" borderId="11" xfId="49" applyBorder="1" applyAlignment="1" applyProtection="1">
      <alignment horizontal="right" vertical="center"/>
      <protection locked="0"/>
    </xf>
    <xf numFmtId="179" fontId="0" fillId="0" borderId="11" xfId="0" applyNumberFormat="1" applyBorder="1" applyAlignment="1" applyProtection="1">
      <alignment horizontal="right" vertical="center"/>
      <protection locked="0"/>
    </xf>
    <xf numFmtId="179" fontId="0" fillId="0" borderId="19" xfId="0" applyNumberFormat="1" applyBorder="1" applyAlignment="1" applyProtection="1">
      <alignment horizontal="right" vertical="center"/>
      <protection locked="0"/>
    </xf>
    <xf numFmtId="205" fontId="0" fillId="0" borderId="20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12" xfId="49" applyBorder="1" applyAlignment="1">
      <alignment horizontal="center" vertical="center"/>
    </xf>
    <xf numFmtId="195" fontId="0" fillId="0" borderId="11" xfId="49" applyNumberFormat="1" applyFont="1" applyBorder="1" applyAlignment="1">
      <alignment horizontal="right" vertical="center"/>
    </xf>
    <xf numFmtId="179" fontId="0" fillId="0" borderId="11" xfId="49" applyNumberFormat="1" applyFont="1" applyBorder="1" applyAlignment="1">
      <alignment horizontal="right" vertical="center"/>
    </xf>
    <xf numFmtId="203" fontId="0" fillId="0" borderId="10" xfId="0" applyNumberFormat="1" applyBorder="1" applyAlignment="1">
      <alignment horizontal="right" vertical="center"/>
    </xf>
    <xf numFmtId="205" fontId="0" fillId="0" borderId="10" xfId="0" applyNumberFormat="1" applyBorder="1" applyAlignment="1">
      <alignment horizontal="right" vertical="center"/>
    </xf>
    <xf numFmtId="38" fontId="0" fillId="0" borderId="10" xfId="49" applyFont="1" applyFill="1" applyBorder="1" applyAlignment="1">
      <alignment horizontal="right" vertical="center"/>
    </xf>
    <xf numFmtId="179" fontId="0" fillId="0" borderId="10" xfId="49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38" fontId="0" fillId="0" borderId="16" xfId="49" applyFont="1" applyFill="1" applyBorder="1" applyAlignment="1">
      <alignment horizontal="right" vertical="center"/>
    </xf>
    <xf numFmtId="195" fontId="0" fillId="0" borderId="16" xfId="49" applyNumberFormat="1" applyFont="1" applyFill="1" applyBorder="1" applyAlignment="1">
      <alignment horizontal="right" vertical="center"/>
    </xf>
    <xf numFmtId="179" fontId="0" fillId="0" borderId="16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6"/>
  <sheetViews>
    <sheetView tabSelected="1" view="pageBreakPreview" zoomScale="200" zoomScaleNormal="200" zoomScaleSheetLayoutView="200" zoomScalePageLayoutView="0" workbookViewId="0" topLeftCell="A1">
      <selection activeCell="A3" sqref="A3"/>
    </sheetView>
  </sheetViews>
  <sheetFormatPr defaultColWidth="9.00390625" defaultRowHeight="13.5"/>
  <cols>
    <col min="1" max="1" width="14.625" style="0" customWidth="1"/>
    <col min="2" max="3" width="7.625" style="0" customWidth="1"/>
    <col min="4" max="4" width="8.50390625" style="0" customWidth="1"/>
    <col min="5" max="5" width="8.125" style="0" customWidth="1"/>
    <col min="6" max="7" width="7.625" style="0" customWidth="1"/>
    <col min="8" max="9" width="8.50390625" style="0" customWidth="1"/>
    <col min="10" max="11" width="7.625" style="0" customWidth="1"/>
    <col min="12" max="13" width="8.50390625" style="0" customWidth="1"/>
    <col min="14" max="15" width="7.625" style="0" customWidth="1"/>
    <col min="16" max="17" width="8.50390625" style="0" customWidth="1"/>
    <col min="18" max="19" width="7.625" style="0" customWidth="1"/>
    <col min="20" max="21" width="8.50390625" style="0" customWidth="1"/>
    <col min="22" max="23" width="7.625" style="0" customWidth="1"/>
    <col min="24" max="25" width="8.50390625" style="0" customWidth="1"/>
    <col min="26" max="26" width="14.125" style="0" customWidth="1"/>
    <col min="27" max="28" width="4.50390625" style="0" bestFit="1" customWidth="1"/>
  </cols>
  <sheetData>
    <row r="1" spans="1:26" ht="40.5" customHeight="1">
      <c r="A1" s="75" t="s">
        <v>53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5" ht="13.5" customHeight="1">
      <c r="A2" s="2"/>
      <c r="B2" s="1"/>
      <c r="C2" s="1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7.2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1">
      <c r="A4" s="1"/>
      <c r="B4" s="3" t="s">
        <v>23</v>
      </c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3.5">
      <c r="A5" t="s">
        <v>51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52</v>
      </c>
      <c r="T5" s="1"/>
      <c r="U5" s="1"/>
      <c r="V5" s="1"/>
      <c r="W5" s="1"/>
      <c r="X5" s="1"/>
      <c r="Y5" s="1"/>
    </row>
    <row r="6" spans="1:26" ht="30" customHeight="1">
      <c r="A6" s="69"/>
      <c r="B6" s="58" t="s">
        <v>24</v>
      </c>
      <c r="C6" s="59"/>
      <c r="D6" s="59"/>
      <c r="E6" s="59"/>
      <c r="F6" s="58" t="s">
        <v>25</v>
      </c>
      <c r="G6" s="59"/>
      <c r="H6" s="59"/>
      <c r="I6" s="59"/>
      <c r="J6" s="58" t="s">
        <v>26</v>
      </c>
      <c r="K6" s="59"/>
      <c r="L6" s="59"/>
      <c r="M6" s="59"/>
      <c r="N6" s="58" t="s">
        <v>27</v>
      </c>
      <c r="O6" s="59"/>
      <c r="P6" s="59"/>
      <c r="Q6" s="59"/>
      <c r="R6" s="58" t="s">
        <v>28</v>
      </c>
      <c r="S6" s="59"/>
      <c r="T6" s="59"/>
      <c r="U6" s="59"/>
      <c r="V6" s="58" t="s">
        <v>29</v>
      </c>
      <c r="W6" s="59"/>
      <c r="X6" s="59"/>
      <c r="Y6" s="66"/>
      <c r="Z6" s="38"/>
    </row>
    <row r="7" spans="1:26" ht="30" customHeight="1">
      <c r="A7" s="70"/>
      <c r="B7" s="60" t="s">
        <v>30</v>
      </c>
      <c r="C7" s="61"/>
      <c r="D7" s="62" t="s">
        <v>31</v>
      </c>
      <c r="E7" s="64" t="s">
        <v>32</v>
      </c>
      <c r="F7" s="60" t="s">
        <v>30</v>
      </c>
      <c r="G7" s="61"/>
      <c r="H7" s="62" t="s">
        <v>31</v>
      </c>
      <c r="I7" s="64" t="s">
        <v>32</v>
      </c>
      <c r="J7" s="60" t="s">
        <v>30</v>
      </c>
      <c r="K7" s="61"/>
      <c r="L7" s="62" t="s">
        <v>31</v>
      </c>
      <c r="M7" s="64" t="s">
        <v>32</v>
      </c>
      <c r="N7" s="60" t="s">
        <v>30</v>
      </c>
      <c r="O7" s="61"/>
      <c r="P7" s="62" t="s">
        <v>31</v>
      </c>
      <c r="Q7" s="64" t="s">
        <v>32</v>
      </c>
      <c r="R7" s="60" t="s">
        <v>30</v>
      </c>
      <c r="S7" s="61"/>
      <c r="T7" s="62" t="s">
        <v>31</v>
      </c>
      <c r="U7" s="64" t="s">
        <v>32</v>
      </c>
      <c r="V7" s="60" t="s">
        <v>30</v>
      </c>
      <c r="W7" s="61"/>
      <c r="X7" s="62" t="s">
        <v>31</v>
      </c>
      <c r="Y7" s="64" t="s">
        <v>32</v>
      </c>
      <c r="Z7" s="39"/>
    </row>
    <row r="8" spans="1:26" ht="30" customHeight="1">
      <c r="A8" s="71"/>
      <c r="B8" s="22" t="s">
        <v>33</v>
      </c>
      <c r="C8" s="25" t="s">
        <v>34</v>
      </c>
      <c r="D8" s="63"/>
      <c r="E8" s="65"/>
      <c r="F8" s="22" t="s">
        <v>33</v>
      </c>
      <c r="G8" s="25" t="s">
        <v>34</v>
      </c>
      <c r="H8" s="63"/>
      <c r="I8" s="65"/>
      <c r="J8" s="22" t="s">
        <v>33</v>
      </c>
      <c r="K8" s="25" t="s">
        <v>34</v>
      </c>
      <c r="L8" s="63"/>
      <c r="M8" s="65"/>
      <c r="N8" s="22" t="s">
        <v>33</v>
      </c>
      <c r="O8" s="25" t="s">
        <v>34</v>
      </c>
      <c r="P8" s="63"/>
      <c r="Q8" s="65"/>
      <c r="R8" s="22" t="s">
        <v>33</v>
      </c>
      <c r="S8" s="25" t="s">
        <v>34</v>
      </c>
      <c r="T8" s="63"/>
      <c r="U8" s="65"/>
      <c r="V8" s="22" t="s">
        <v>33</v>
      </c>
      <c r="W8" s="25" t="s">
        <v>34</v>
      </c>
      <c r="X8" s="63"/>
      <c r="Y8" s="65"/>
      <c r="Z8" s="39"/>
    </row>
    <row r="9" spans="1:28" ht="18" customHeight="1">
      <c r="A9" s="67" t="s">
        <v>50</v>
      </c>
      <c r="B9" s="26">
        <v>249</v>
      </c>
      <c r="C9" s="26">
        <v>246</v>
      </c>
      <c r="D9" s="27">
        <v>34200</v>
      </c>
      <c r="E9" s="28">
        <v>-2.7</v>
      </c>
      <c r="F9" s="26">
        <v>4</v>
      </c>
      <c r="G9" s="26">
        <v>4</v>
      </c>
      <c r="H9" s="27">
        <v>14000</v>
      </c>
      <c r="I9" s="28">
        <v>-3.6</v>
      </c>
      <c r="J9" s="26">
        <v>87</v>
      </c>
      <c r="K9" s="26">
        <v>87</v>
      </c>
      <c r="L9" s="27">
        <v>66200</v>
      </c>
      <c r="M9" s="28">
        <v>-2.8</v>
      </c>
      <c r="N9" s="26">
        <v>18</v>
      </c>
      <c r="O9" s="26">
        <v>17</v>
      </c>
      <c r="P9" s="29">
        <v>56700</v>
      </c>
      <c r="Q9" s="28">
        <v>-2.8</v>
      </c>
      <c r="R9" s="26">
        <v>16</v>
      </c>
      <c r="S9" s="26">
        <v>16</v>
      </c>
      <c r="T9" s="29">
        <v>21400</v>
      </c>
      <c r="U9" s="28">
        <v>-3.1</v>
      </c>
      <c r="V9" s="26">
        <v>25</v>
      </c>
      <c r="W9" s="26">
        <v>24</v>
      </c>
      <c r="X9" s="29">
        <v>21200</v>
      </c>
      <c r="Y9" s="28">
        <v>-2.3</v>
      </c>
      <c r="Z9" s="64" t="s">
        <v>0</v>
      </c>
      <c r="AA9">
        <f>SUM(B9,F9,J9,N9,R9,V9)</f>
        <v>399</v>
      </c>
      <c r="AB9">
        <f>SUM(C9,G9,K9,O9,S9,W9)</f>
        <v>394</v>
      </c>
    </row>
    <row r="10" spans="1:28" ht="13.5">
      <c r="A10" s="68"/>
      <c r="B10" s="30">
        <v>279</v>
      </c>
      <c r="C10" s="30">
        <v>277</v>
      </c>
      <c r="D10" s="30">
        <v>34900</v>
      </c>
      <c r="E10" s="31">
        <v>-2.7</v>
      </c>
      <c r="F10" s="30">
        <v>5</v>
      </c>
      <c r="G10" s="30">
        <v>5</v>
      </c>
      <c r="H10" s="30">
        <v>13100</v>
      </c>
      <c r="I10" s="31">
        <v>-4.2</v>
      </c>
      <c r="J10" s="30">
        <v>99</v>
      </c>
      <c r="K10" s="30">
        <v>98</v>
      </c>
      <c r="L10" s="30">
        <v>66800</v>
      </c>
      <c r="M10" s="31">
        <v>-2.9</v>
      </c>
      <c r="N10" s="30">
        <v>18</v>
      </c>
      <c r="O10" s="30">
        <v>18</v>
      </c>
      <c r="P10" s="30">
        <v>59600</v>
      </c>
      <c r="Q10" s="31">
        <v>-2.9</v>
      </c>
      <c r="R10" s="30">
        <v>16</v>
      </c>
      <c r="S10" s="30">
        <v>16</v>
      </c>
      <c r="T10" s="30">
        <v>22100</v>
      </c>
      <c r="U10" s="31">
        <v>-3.2</v>
      </c>
      <c r="V10" s="30">
        <v>26</v>
      </c>
      <c r="W10" s="30">
        <v>26</v>
      </c>
      <c r="X10" s="30">
        <v>21400</v>
      </c>
      <c r="Y10" s="31">
        <v>-2.2</v>
      </c>
      <c r="Z10" s="65"/>
      <c r="AA10">
        <f aca="true" t="shared" si="0" ref="AA10:AB44">SUM(B10,F10,J10,N10,R10,V10)</f>
        <v>443</v>
      </c>
      <c r="AB10">
        <f t="shared" si="0"/>
        <v>440</v>
      </c>
    </row>
    <row r="11" spans="1:28" ht="18" customHeight="1">
      <c r="A11" s="67" t="s">
        <v>35</v>
      </c>
      <c r="B11" s="26">
        <f>SUM(B13,B15,B17,B19,B21,B23,B25,B27,B29,B31)</f>
        <v>88</v>
      </c>
      <c r="C11" s="26">
        <f>SUM(C13,C15,C17,C19,C21,C23,C25,C27,C29,C31)</f>
        <v>87</v>
      </c>
      <c r="D11" s="29">
        <v>42700</v>
      </c>
      <c r="E11" s="44">
        <v>-2.2</v>
      </c>
      <c r="F11" s="26">
        <v>2</v>
      </c>
      <c r="G11" s="26">
        <v>2</v>
      </c>
      <c r="H11" s="29">
        <v>14600</v>
      </c>
      <c r="I11" s="44">
        <v>-2.4</v>
      </c>
      <c r="J11" s="26">
        <f>SUM(J13,J15,J17,J19,J21,J23,J25,J27,J29,J31)</f>
        <v>32</v>
      </c>
      <c r="K11" s="26">
        <f>SUM(K13,K15,K17,K19,K21,K23,K25,K27,K29,K31)</f>
        <v>32</v>
      </c>
      <c r="L11" s="29">
        <v>81200</v>
      </c>
      <c r="M11" s="44">
        <v>-2.1</v>
      </c>
      <c r="N11" s="26">
        <f>SUM(N13,N15,N17,N19,N21,N23,N25,N27,N29,N31)</f>
        <v>8</v>
      </c>
      <c r="O11" s="26">
        <f>SUM(O13,O15,O17,O19,O21,O23,O25,O27,O29,O31)</f>
        <v>8</v>
      </c>
      <c r="P11" s="45">
        <v>59900</v>
      </c>
      <c r="Q11" s="46">
        <v>-1.8</v>
      </c>
      <c r="R11" s="26">
        <f>SUM(R13,R15,R17,R19,R21,R23,R25,R27,R29,R31)</f>
        <v>10</v>
      </c>
      <c r="S11" s="26">
        <f>SUM(S13,S15,S17,S19,S21,S23,S25,S27,S29,S31)</f>
        <v>10</v>
      </c>
      <c r="T11" s="45">
        <v>25000</v>
      </c>
      <c r="U11" s="46">
        <v>-3</v>
      </c>
      <c r="V11" s="26">
        <f>SUM(V13,V15,V17,V19,V21,V23,V25,V27,V29,V31)</f>
        <v>14</v>
      </c>
      <c r="W11" s="26">
        <f>SUM(W13,W15,W17,W19,W21,W23,W25,W27,W29,W31)</f>
        <v>14</v>
      </c>
      <c r="X11" s="45">
        <v>22700</v>
      </c>
      <c r="Y11" s="47">
        <v>-2</v>
      </c>
      <c r="Z11" s="67" t="s">
        <v>35</v>
      </c>
      <c r="AA11">
        <f t="shared" si="0"/>
        <v>154</v>
      </c>
      <c r="AB11">
        <f t="shared" si="0"/>
        <v>153</v>
      </c>
    </row>
    <row r="12" spans="1:28" ht="17.25" customHeight="1">
      <c r="A12" s="68"/>
      <c r="B12" s="30">
        <v>98</v>
      </c>
      <c r="C12" s="30">
        <v>97</v>
      </c>
      <c r="D12" s="30">
        <v>43600</v>
      </c>
      <c r="E12" s="31">
        <v>-2.4</v>
      </c>
      <c r="F12" s="30">
        <v>3</v>
      </c>
      <c r="G12" s="30">
        <v>3</v>
      </c>
      <c r="H12" s="30">
        <v>12400</v>
      </c>
      <c r="I12" s="31">
        <v>-3.6</v>
      </c>
      <c r="J12" s="30">
        <v>36</v>
      </c>
      <c r="K12" s="30">
        <v>35</v>
      </c>
      <c r="L12" s="30">
        <v>87300</v>
      </c>
      <c r="M12" s="31">
        <v>-2.4</v>
      </c>
      <c r="N12" s="30">
        <v>8</v>
      </c>
      <c r="O12" s="30">
        <v>8</v>
      </c>
      <c r="P12" s="30">
        <v>61000</v>
      </c>
      <c r="Q12" s="31">
        <v>-2</v>
      </c>
      <c r="R12" s="30">
        <v>10</v>
      </c>
      <c r="S12" s="30">
        <v>10</v>
      </c>
      <c r="T12" s="30">
        <v>25700</v>
      </c>
      <c r="U12" s="31">
        <v>-3.2</v>
      </c>
      <c r="V12" s="30">
        <v>15</v>
      </c>
      <c r="W12" s="30">
        <v>15</v>
      </c>
      <c r="X12" s="30">
        <v>23200</v>
      </c>
      <c r="Y12" s="48">
        <v>-2</v>
      </c>
      <c r="Z12" s="68"/>
      <c r="AA12">
        <f t="shared" si="0"/>
        <v>170</v>
      </c>
      <c r="AB12">
        <f t="shared" si="0"/>
        <v>168</v>
      </c>
    </row>
    <row r="13" spans="1:28" ht="17.25" customHeight="1">
      <c r="A13" s="72" t="s">
        <v>1</v>
      </c>
      <c r="B13" s="23">
        <v>26</v>
      </c>
      <c r="C13" s="23">
        <v>26</v>
      </c>
      <c r="D13" s="40">
        <v>51200</v>
      </c>
      <c r="E13" s="41">
        <v>-1.8</v>
      </c>
      <c r="F13" s="23">
        <v>1</v>
      </c>
      <c r="G13" s="23">
        <v>1</v>
      </c>
      <c r="H13" s="56">
        <v>16900</v>
      </c>
      <c r="I13" s="57">
        <v>-2.3</v>
      </c>
      <c r="J13" s="23">
        <v>14</v>
      </c>
      <c r="K13" s="23">
        <v>14</v>
      </c>
      <c r="L13" s="40">
        <v>93800</v>
      </c>
      <c r="M13" s="42">
        <v>-1.6</v>
      </c>
      <c r="N13" s="23">
        <v>4</v>
      </c>
      <c r="O13" s="23">
        <v>4</v>
      </c>
      <c r="P13" s="40">
        <v>58600</v>
      </c>
      <c r="Q13" s="42">
        <v>-1.6</v>
      </c>
      <c r="R13" s="23">
        <v>2</v>
      </c>
      <c r="S13" s="23">
        <v>2</v>
      </c>
      <c r="T13" s="40">
        <v>25000</v>
      </c>
      <c r="U13" s="42">
        <v>-2.2</v>
      </c>
      <c r="V13" s="23">
        <v>4</v>
      </c>
      <c r="W13" s="23">
        <v>4</v>
      </c>
      <c r="X13" s="24">
        <v>24500</v>
      </c>
      <c r="Y13" s="43">
        <v>-1.7</v>
      </c>
      <c r="Z13" s="72" t="s">
        <v>1</v>
      </c>
      <c r="AA13">
        <f t="shared" si="0"/>
        <v>51</v>
      </c>
      <c r="AB13">
        <f t="shared" si="0"/>
        <v>51</v>
      </c>
    </row>
    <row r="14" spans="1:28" ht="17.25" customHeight="1">
      <c r="A14" s="73"/>
      <c r="B14" s="20">
        <v>29</v>
      </c>
      <c r="C14" s="20">
        <v>29</v>
      </c>
      <c r="D14" s="20">
        <v>51700</v>
      </c>
      <c r="E14" s="21">
        <v>-2</v>
      </c>
      <c r="F14" s="20">
        <v>1</v>
      </c>
      <c r="G14" s="20">
        <v>1</v>
      </c>
      <c r="H14" s="20">
        <v>17900</v>
      </c>
      <c r="I14" s="21">
        <v>-3.4</v>
      </c>
      <c r="J14" s="20">
        <v>16</v>
      </c>
      <c r="K14" s="20">
        <v>15</v>
      </c>
      <c r="L14" s="20">
        <v>102200</v>
      </c>
      <c r="M14" s="21">
        <v>-1.8</v>
      </c>
      <c r="N14" s="20">
        <v>4</v>
      </c>
      <c r="O14" s="20">
        <v>4</v>
      </c>
      <c r="P14" s="20">
        <v>59600</v>
      </c>
      <c r="Q14" s="21">
        <v>-1.9</v>
      </c>
      <c r="R14" s="20">
        <v>2</v>
      </c>
      <c r="S14" s="20">
        <v>2</v>
      </c>
      <c r="T14" s="20">
        <v>25600</v>
      </c>
      <c r="U14" s="21">
        <v>-1.9</v>
      </c>
      <c r="V14" s="20">
        <v>5</v>
      </c>
      <c r="W14" s="20">
        <v>5</v>
      </c>
      <c r="X14" s="20">
        <v>24600</v>
      </c>
      <c r="Y14" s="21">
        <v>-1.7</v>
      </c>
      <c r="Z14" s="73"/>
      <c r="AA14">
        <f t="shared" si="0"/>
        <v>57</v>
      </c>
      <c r="AB14">
        <f t="shared" si="0"/>
        <v>56</v>
      </c>
    </row>
    <row r="15" spans="1:28" ht="17.25" customHeight="1">
      <c r="A15" s="74" t="s">
        <v>2</v>
      </c>
      <c r="B15" s="32">
        <v>16</v>
      </c>
      <c r="C15" s="32">
        <v>16</v>
      </c>
      <c r="D15" s="77">
        <v>53300</v>
      </c>
      <c r="E15" s="34">
        <v>-1.8</v>
      </c>
      <c r="F15" s="32"/>
      <c r="G15" s="32"/>
      <c r="H15" s="33"/>
      <c r="I15" s="35"/>
      <c r="J15" s="32">
        <v>6</v>
      </c>
      <c r="K15" s="32">
        <v>6</v>
      </c>
      <c r="L15" s="77">
        <v>107700</v>
      </c>
      <c r="M15" s="79">
        <v>-1.4</v>
      </c>
      <c r="N15" s="32"/>
      <c r="O15" s="32"/>
      <c r="P15" s="33"/>
      <c r="Q15" s="35"/>
      <c r="R15" s="32">
        <v>1</v>
      </c>
      <c r="S15" s="32">
        <v>1</v>
      </c>
      <c r="T15" s="33">
        <v>45200</v>
      </c>
      <c r="U15" s="35">
        <v>-1.7</v>
      </c>
      <c r="V15" s="32">
        <v>3</v>
      </c>
      <c r="W15" s="32">
        <v>3</v>
      </c>
      <c r="X15" s="36">
        <v>28800</v>
      </c>
      <c r="Y15" s="37">
        <v>-2.1</v>
      </c>
      <c r="Z15" s="74" t="s">
        <v>2</v>
      </c>
      <c r="AA15">
        <f t="shared" si="0"/>
        <v>26</v>
      </c>
      <c r="AB15">
        <f t="shared" si="0"/>
        <v>26</v>
      </c>
    </row>
    <row r="16" spans="1:28" ht="17.25" customHeight="1">
      <c r="A16" s="73"/>
      <c r="B16" s="20">
        <v>16</v>
      </c>
      <c r="C16" s="20">
        <v>16</v>
      </c>
      <c r="D16" s="20">
        <v>54200</v>
      </c>
      <c r="E16" s="21">
        <v>-2.3</v>
      </c>
      <c r="F16" s="20"/>
      <c r="G16" s="20"/>
      <c r="H16" s="20"/>
      <c r="I16" s="21"/>
      <c r="J16" s="20">
        <v>7</v>
      </c>
      <c r="K16" s="20">
        <v>7</v>
      </c>
      <c r="L16" s="20">
        <v>99300</v>
      </c>
      <c r="M16" s="21">
        <v>-2</v>
      </c>
      <c r="N16" s="20"/>
      <c r="O16" s="20"/>
      <c r="P16" s="20"/>
      <c r="Q16" s="21"/>
      <c r="R16" s="20">
        <v>1</v>
      </c>
      <c r="S16" s="20">
        <v>1</v>
      </c>
      <c r="T16" s="20">
        <v>46000</v>
      </c>
      <c r="U16" s="21">
        <v>-2.1</v>
      </c>
      <c r="V16" s="20">
        <v>3</v>
      </c>
      <c r="W16" s="20">
        <v>3</v>
      </c>
      <c r="X16" s="20">
        <v>29400</v>
      </c>
      <c r="Y16" s="21">
        <v>-2.3</v>
      </c>
      <c r="Z16" s="73"/>
      <c r="AA16">
        <f t="shared" si="0"/>
        <v>27</v>
      </c>
      <c r="AB16">
        <f t="shared" si="0"/>
        <v>27</v>
      </c>
    </row>
    <row r="17" spans="1:28" ht="17.25" customHeight="1">
      <c r="A17" s="74" t="s">
        <v>3</v>
      </c>
      <c r="B17" s="32">
        <v>17</v>
      </c>
      <c r="C17" s="32">
        <v>17</v>
      </c>
      <c r="D17" s="33">
        <v>43600</v>
      </c>
      <c r="E17" s="34">
        <v>-2.3</v>
      </c>
      <c r="F17" s="32">
        <v>1</v>
      </c>
      <c r="G17" s="32">
        <v>1</v>
      </c>
      <c r="H17" s="33">
        <v>12300</v>
      </c>
      <c r="I17" s="35">
        <v>-2.4</v>
      </c>
      <c r="J17" s="32">
        <v>5</v>
      </c>
      <c r="K17" s="32">
        <v>5</v>
      </c>
      <c r="L17" s="33">
        <v>64900</v>
      </c>
      <c r="M17" s="35">
        <v>-3</v>
      </c>
      <c r="N17" s="32">
        <v>3</v>
      </c>
      <c r="O17" s="32">
        <v>3</v>
      </c>
      <c r="P17" s="33">
        <v>60300</v>
      </c>
      <c r="Q17" s="35">
        <v>-2.2</v>
      </c>
      <c r="R17" s="32">
        <v>2</v>
      </c>
      <c r="S17" s="32">
        <v>2</v>
      </c>
      <c r="T17" s="33">
        <v>21300</v>
      </c>
      <c r="U17" s="35">
        <v>-3.7</v>
      </c>
      <c r="V17" s="32">
        <v>4</v>
      </c>
      <c r="W17" s="32">
        <v>4</v>
      </c>
      <c r="X17" s="36">
        <v>20000</v>
      </c>
      <c r="Y17" s="37">
        <v>-2.5</v>
      </c>
      <c r="Z17" s="74" t="s">
        <v>3</v>
      </c>
      <c r="AA17">
        <f t="shared" si="0"/>
        <v>32</v>
      </c>
      <c r="AB17">
        <f t="shared" si="0"/>
        <v>32</v>
      </c>
    </row>
    <row r="18" spans="1:28" ht="17.25" customHeight="1">
      <c r="A18" s="73"/>
      <c r="B18" s="20">
        <v>19</v>
      </c>
      <c r="C18" s="20">
        <v>18</v>
      </c>
      <c r="D18" s="20">
        <v>44300</v>
      </c>
      <c r="E18" s="21">
        <v>-2.3</v>
      </c>
      <c r="F18" s="20">
        <v>1</v>
      </c>
      <c r="G18" s="20">
        <v>1</v>
      </c>
      <c r="H18" s="20">
        <v>12900</v>
      </c>
      <c r="I18" s="21">
        <v>-2.3</v>
      </c>
      <c r="J18" s="20">
        <v>6</v>
      </c>
      <c r="K18" s="20">
        <v>6</v>
      </c>
      <c r="L18" s="20">
        <v>67100</v>
      </c>
      <c r="M18" s="21">
        <v>-3.1</v>
      </c>
      <c r="N18" s="20">
        <v>3</v>
      </c>
      <c r="O18" s="20">
        <v>3</v>
      </c>
      <c r="P18" s="20">
        <v>61700</v>
      </c>
      <c r="Q18" s="21">
        <v>-2.4</v>
      </c>
      <c r="R18" s="20">
        <v>2</v>
      </c>
      <c r="S18" s="20">
        <v>2</v>
      </c>
      <c r="T18" s="20">
        <v>22100</v>
      </c>
      <c r="U18" s="21">
        <v>-3.5</v>
      </c>
      <c r="V18" s="20">
        <v>4</v>
      </c>
      <c r="W18" s="20">
        <v>4</v>
      </c>
      <c r="X18" s="20">
        <v>20500</v>
      </c>
      <c r="Y18" s="21">
        <v>-2.4</v>
      </c>
      <c r="Z18" s="73"/>
      <c r="AA18">
        <f t="shared" si="0"/>
        <v>35</v>
      </c>
      <c r="AB18">
        <f t="shared" si="0"/>
        <v>34</v>
      </c>
    </row>
    <row r="19" spans="1:28" ht="17.25" customHeight="1">
      <c r="A19" s="74" t="s">
        <v>4</v>
      </c>
      <c r="B19" s="32">
        <v>9</v>
      </c>
      <c r="C19" s="32">
        <v>9</v>
      </c>
      <c r="D19" s="33">
        <v>27700</v>
      </c>
      <c r="E19" s="34">
        <v>-3.1</v>
      </c>
      <c r="F19" s="32"/>
      <c r="G19" s="32"/>
      <c r="H19" s="33"/>
      <c r="I19" s="35"/>
      <c r="J19" s="32">
        <v>2</v>
      </c>
      <c r="K19" s="32">
        <v>2</v>
      </c>
      <c r="L19" s="33">
        <v>34300</v>
      </c>
      <c r="M19" s="35">
        <v>-3.2</v>
      </c>
      <c r="N19" s="32" t="s">
        <v>36</v>
      </c>
      <c r="O19" s="32" t="s">
        <v>36</v>
      </c>
      <c r="P19" s="33"/>
      <c r="Q19" s="35"/>
      <c r="R19" s="32">
        <v>2</v>
      </c>
      <c r="S19" s="32">
        <v>2</v>
      </c>
      <c r="T19" s="33">
        <v>19100</v>
      </c>
      <c r="U19" s="35">
        <v>-5.8</v>
      </c>
      <c r="V19" s="32"/>
      <c r="W19" s="32"/>
      <c r="X19" s="36"/>
      <c r="Y19" s="37"/>
      <c r="Z19" s="74" t="s">
        <v>4</v>
      </c>
      <c r="AA19">
        <f t="shared" si="0"/>
        <v>13</v>
      </c>
      <c r="AB19">
        <f t="shared" si="0"/>
        <v>13</v>
      </c>
    </row>
    <row r="20" spans="1:28" ht="17.25" customHeight="1">
      <c r="A20" s="73"/>
      <c r="B20" s="20">
        <v>10</v>
      </c>
      <c r="C20" s="20">
        <v>10</v>
      </c>
      <c r="D20" s="20">
        <v>30100</v>
      </c>
      <c r="E20" s="21">
        <v>-3.1</v>
      </c>
      <c r="F20" s="20">
        <v>1</v>
      </c>
      <c r="G20" s="20">
        <v>1</v>
      </c>
      <c r="H20" s="20">
        <v>7800</v>
      </c>
      <c r="I20" s="21">
        <v>-5.1</v>
      </c>
      <c r="J20" s="20">
        <v>2</v>
      </c>
      <c r="K20" s="20">
        <v>2</v>
      </c>
      <c r="L20" s="20">
        <v>35500</v>
      </c>
      <c r="M20" s="21">
        <v>-3.6</v>
      </c>
      <c r="N20" s="20" t="s">
        <v>36</v>
      </c>
      <c r="O20" s="20" t="s">
        <v>36</v>
      </c>
      <c r="P20" s="20"/>
      <c r="Q20" s="21"/>
      <c r="R20" s="20">
        <v>2</v>
      </c>
      <c r="S20" s="20">
        <v>2</v>
      </c>
      <c r="T20" s="20">
        <v>20300</v>
      </c>
      <c r="U20" s="21">
        <v>-6.5</v>
      </c>
      <c r="V20" s="20"/>
      <c r="W20" s="20"/>
      <c r="X20" s="20"/>
      <c r="Y20" s="21"/>
      <c r="Z20" s="73"/>
      <c r="AA20">
        <f t="shared" si="0"/>
        <v>15</v>
      </c>
      <c r="AB20">
        <f t="shared" si="0"/>
        <v>15</v>
      </c>
    </row>
    <row r="21" spans="1:28" ht="17.25" customHeight="1">
      <c r="A21" s="74" t="s">
        <v>37</v>
      </c>
      <c r="B21" s="32">
        <v>10</v>
      </c>
      <c r="C21" s="32">
        <v>10</v>
      </c>
      <c r="D21" s="33">
        <v>19900</v>
      </c>
      <c r="E21" s="34">
        <v>-2.5</v>
      </c>
      <c r="F21" s="32"/>
      <c r="G21" s="32"/>
      <c r="H21" s="33"/>
      <c r="I21" s="35"/>
      <c r="J21" s="32">
        <v>2</v>
      </c>
      <c r="K21" s="32">
        <v>2</v>
      </c>
      <c r="L21" s="33">
        <v>34500</v>
      </c>
      <c r="M21" s="35">
        <v>-2.9</v>
      </c>
      <c r="N21" s="32"/>
      <c r="O21" s="32"/>
      <c r="P21" s="33"/>
      <c r="Q21" s="35"/>
      <c r="R21" s="32"/>
      <c r="S21" s="32"/>
      <c r="T21" s="33"/>
      <c r="U21" s="35"/>
      <c r="V21" s="32">
        <v>1</v>
      </c>
      <c r="W21" s="32">
        <v>1</v>
      </c>
      <c r="X21" s="36">
        <v>18300</v>
      </c>
      <c r="Y21" s="37">
        <v>-1.6</v>
      </c>
      <c r="Z21" s="74" t="s">
        <v>37</v>
      </c>
      <c r="AA21">
        <f t="shared" si="0"/>
        <v>13</v>
      </c>
      <c r="AB21">
        <f t="shared" si="0"/>
        <v>13</v>
      </c>
    </row>
    <row r="22" spans="1:28" ht="13.5" customHeight="1">
      <c r="A22" s="73"/>
      <c r="B22" s="20">
        <v>11</v>
      </c>
      <c r="C22" s="20">
        <v>11</v>
      </c>
      <c r="D22" s="20">
        <v>21400</v>
      </c>
      <c r="E22" s="21">
        <v>-2.9</v>
      </c>
      <c r="F22" s="20"/>
      <c r="G22" s="20"/>
      <c r="H22" s="20"/>
      <c r="I22" s="21"/>
      <c r="J22" s="20">
        <v>2</v>
      </c>
      <c r="K22" s="20">
        <v>2</v>
      </c>
      <c r="L22" s="20">
        <v>35500</v>
      </c>
      <c r="M22" s="21">
        <v>-3.6</v>
      </c>
      <c r="N22" s="20"/>
      <c r="O22" s="20"/>
      <c r="P22" s="20"/>
      <c r="Q22" s="21"/>
      <c r="R22" s="20"/>
      <c r="S22" s="20"/>
      <c r="T22" s="20"/>
      <c r="U22" s="21"/>
      <c r="V22" s="20">
        <v>1</v>
      </c>
      <c r="W22" s="20">
        <v>1</v>
      </c>
      <c r="X22" s="20">
        <v>18600</v>
      </c>
      <c r="Y22" s="21">
        <v>-1.6</v>
      </c>
      <c r="Z22" s="73"/>
      <c r="AA22">
        <f t="shared" si="0"/>
        <v>14</v>
      </c>
      <c r="AB22">
        <f t="shared" si="0"/>
        <v>14</v>
      </c>
    </row>
    <row r="23" spans="1:28" ht="17.25" customHeight="1">
      <c r="A23" s="74" t="s">
        <v>5</v>
      </c>
      <c r="B23" s="32">
        <v>1</v>
      </c>
      <c r="C23" s="32">
        <v>1</v>
      </c>
      <c r="D23" s="33">
        <v>45200</v>
      </c>
      <c r="E23" s="34">
        <v>-3.4</v>
      </c>
      <c r="F23" s="32"/>
      <c r="G23" s="32"/>
      <c r="H23" s="33"/>
      <c r="I23" s="35"/>
      <c r="J23" s="32">
        <v>1</v>
      </c>
      <c r="K23" s="32">
        <v>1</v>
      </c>
      <c r="L23" s="33">
        <v>50500</v>
      </c>
      <c r="M23" s="35">
        <v>-4</v>
      </c>
      <c r="N23" s="32"/>
      <c r="O23" s="32"/>
      <c r="P23" s="33"/>
      <c r="Q23" s="35"/>
      <c r="R23" s="32"/>
      <c r="S23" s="32"/>
      <c r="T23" s="33"/>
      <c r="U23" s="35"/>
      <c r="V23" s="32" t="s">
        <v>38</v>
      </c>
      <c r="W23" s="32" t="s">
        <v>38</v>
      </c>
      <c r="X23" s="36"/>
      <c r="Y23" s="37"/>
      <c r="Z23" s="74" t="s">
        <v>5</v>
      </c>
      <c r="AA23">
        <f t="shared" si="0"/>
        <v>2</v>
      </c>
      <c r="AB23">
        <f t="shared" si="0"/>
        <v>2</v>
      </c>
    </row>
    <row r="24" spans="1:28" ht="13.5" customHeight="1">
      <c r="A24" s="73"/>
      <c r="B24" s="20">
        <v>2</v>
      </c>
      <c r="C24" s="20">
        <v>2</v>
      </c>
      <c r="D24" s="20">
        <v>48100</v>
      </c>
      <c r="E24" s="21">
        <v>-4.4</v>
      </c>
      <c r="F24" s="20"/>
      <c r="G24" s="20"/>
      <c r="H24" s="20"/>
      <c r="I24" s="21"/>
      <c r="J24" s="20">
        <v>1</v>
      </c>
      <c r="K24" s="20">
        <v>1</v>
      </c>
      <c r="L24" s="20">
        <v>52600</v>
      </c>
      <c r="M24" s="21">
        <v>-4.9</v>
      </c>
      <c r="N24" s="20"/>
      <c r="O24" s="20"/>
      <c r="P24" s="20"/>
      <c r="Q24" s="21"/>
      <c r="R24" s="20"/>
      <c r="S24" s="20"/>
      <c r="T24" s="20"/>
      <c r="U24" s="21"/>
      <c r="V24" s="20" t="s">
        <v>38</v>
      </c>
      <c r="W24" s="20" t="s">
        <v>38</v>
      </c>
      <c r="X24" s="20"/>
      <c r="Y24" s="21"/>
      <c r="Z24" s="73"/>
      <c r="AA24">
        <f t="shared" si="0"/>
        <v>3</v>
      </c>
      <c r="AB24">
        <f t="shared" si="0"/>
        <v>3</v>
      </c>
    </row>
    <row r="25" spans="1:28" ht="17.25" customHeight="1">
      <c r="A25" s="74" t="s">
        <v>6</v>
      </c>
      <c r="B25" s="32">
        <v>2</v>
      </c>
      <c r="C25" s="32">
        <v>1</v>
      </c>
      <c r="D25" s="33">
        <v>33800</v>
      </c>
      <c r="E25" s="34">
        <v>-1.9</v>
      </c>
      <c r="F25" s="32"/>
      <c r="G25" s="32"/>
      <c r="H25" s="33"/>
      <c r="I25" s="35"/>
      <c r="J25" s="32"/>
      <c r="K25" s="32"/>
      <c r="L25" s="33"/>
      <c r="M25" s="35"/>
      <c r="N25" s="32"/>
      <c r="O25" s="32"/>
      <c r="P25" s="33"/>
      <c r="Q25" s="35"/>
      <c r="R25" s="32">
        <v>1</v>
      </c>
      <c r="S25" s="32">
        <v>1</v>
      </c>
      <c r="T25" s="33">
        <v>15900</v>
      </c>
      <c r="U25" s="35">
        <v>-1.9</v>
      </c>
      <c r="V25" s="32">
        <v>1</v>
      </c>
      <c r="W25" s="32">
        <v>1</v>
      </c>
      <c r="X25" s="36">
        <v>16600</v>
      </c>
      <c r="Y25" s="37">
        <v>-1.8</v>
      </c>
      <c r="Z25" s="74" t="s">
        <v>6</v>
      </c>
      <c r="AA25">
        <f t="shared" si="0"/>
        <v>4</v>
      </c>
      <c r="AB25">
        <f t="shared" si="0"/>
        <v>3</v>
      </c>
    </row>
    <row r="26" spans="1:28" ht="13.5" customHeight="1">
      <c r="A26" s="73"/>
      <c r="B26" s="20">
        <v>3</v>
      </c>
      <c r="C26" s="20">
        <v>3</v>
      </c>
      <c r="D26" s="20">
        <v>37500</v>
      </c>
      <c r="E26" s="21">
        <v>-2.4</v>
      </c>
      <c r="F26" s="20"/>
      <c r="G26" s="20"/>
      <c r="H26" s="20"/>
      <c r="I26" s="21"/>
      <c r="J26" s="20"/>
      <c r="K26" s="20"/>
      <c r="L26" s="20"/>
      <c r="M26" s="21"/>
      <c r="N26" s="20"/>
      <c r="O26" s="20"/>
      <c r="P26" s="20"/>
      <c r="Q26" s="21"/>
      <c r="R26" s="20">
        <v>1</v>
      </c>
      <c r="S26" s="20">
        <v>1</v>
      </c>
      <c r="T26" s="20">
        <v>16200</v>
      </c>
      <c r="U26" s="21">
        <v>-2.4</v>
      </c>
      <c r="V26" s="20">
        <v>1</v>
      </c>
      <c r="W26" s="20">
        <v>1</v>
      </c>
      <c r="X26" s="20">
        <v>16900</v>
      </c>
      <c r="Y26" s="21">
        <v>-2.3</v>
      </c>
      <c r="Z26" s="73"/>
      <c r="AA26">
        <f t="shared" si="0"/>
        <v>5</v>
      </c>
      <c r="AB26">
        <f t="shared" si="0"/>
        <v>5</v>
      </c>
    </row>
    <row r="27" spans="1:28" ht="17.25" customHeight="1">
      <c r="A27" s="74" t="s">
        <v>7</v>
      </c>
      <c r="B27" s="32">
        <v>3</v>
      </c>
      <c r="C27" s="32">
        <v>3</v>
      </c>
      <c r="D27" s="33">
        <v>34100</v>
      </c>
      <c r="E27" s="34">
        <v>-3.6</v>
      </c>
      <c r="F27" s="32"/>
      <c r="G27" s="32"/>
      <c r="H27" s="33"/>
      <c r="I27" s="35"/>
      <c r="J27" s="32">
        <v>1</v>
      </c>
      <c r="K27" s="32">
        <v>1</v>
      </c>
      <c r="L27" s="33">
        <v>63900</v>
      </c>
      <c r="M27" s="35">
        <v>-3.2</v>
      </c>
      <c r="N27" s="32"/>
      <c r="O27" s="32"/>
      <c r="P27" s="33"/>
      <c r="Q27" s="35"/>
      <c r="R27" s="32">
        <v>1</v>
      </c>
      <c r="S27" s="32">
        <v>1</v>
      </c>
      <c r="T27" s="33">
        <v>21300</v>
      </c>
      <c r="U27" s="35">
        <v>-1.4</v>
      </c>
      <c r="V27" s="32">
        <v>1</v>
      </c>
      <c r="W27" s="32">
        <v>1</v>
      </c>
      <c r="X27" s="36">
        <v>18000</v>
      </c>
      <c r="Y27" s="37">
        <v>-1.6</v>
      </c>
      <c r="Z27" s="74" t="s">
        <v>7</v>
      </c>
      <c r="AA27">
        <f t="shared" si="0"/>
        <v>6</v>
      </c>
      <c r="AB27">
        <f t="shared" si="0"/>
        <v>6</v>
      </c>
    </row>
    <row r="28" spans="1:28" ht="17.25" customHeight="1">
      <c r="A28" s="73"/>
      <c r="B28" s="20">
        <v>4</v>
      </c>
      <c r="C28" s="20">
        <v>4</v>
      </c>
      <c r="D28" s="20">
        <v>37100</v>
      </c>
      <c r="E28" s="21">
        <v>-3.7</v>
      </c>
      <c r="F28" s="20"/>
      <c r="G28" s="20"/>
      <c r="H28" s="20"/>
      <c r="I28" s="21"/>
      <c r="J28" s="20">
        <v>1</v>
      </c>
      <c r="K28" s="20">
        <v>1</v>
      </c>
      <c r="L28" s="20">
        <v>66000</v>
      </c>
      <c r="M28" s="21">
        <v>-3.1</v>
      </c>
      <c r="N28" s="20"/>
      <c r="O28" s="20"/>
      <c r="P28" s="20"/>
      <c r="Q28" s="21"/>
      <c r="R28" s="20">
        <v>1</v>
      </c>
      <c r="S28" s="20">
        <v>1</v>
      </c>
      <c r="T28" s="20">
        <v>21600</v>
      </c>
      <c r="U28" s="21">
        <v>-1.8</v>
      </c>
      <c r="V28" s="20">
        <v>1</v>
      </c>
      <c r="W28" s="20">
        <v>1</v>
      </c>
      <c r="X28" s="20">
        <v>18300</v>
      </c>
      <c r="Y28" s="21">
        <v>-1.6</v>
      </c>
      <c r="Z28" s="73"/>
      <c r="AA28">
        <f t="shared" si="0"/>
        <v>7</v>
      </c>
      <c r="AB28">
        <f t="shared" si="0"/>
        <v>7</v>
      </c>
    </row>
    <row r="29" spans="1:28" ht="17.25" customHeight="1">
      <c r="A29" s="74" t="s">
        <v>8</v>
      </c>
      <c r="B29" s="32">
        <v>2</v>
      </c>
      <c r="C29" s="32">
        <v>2</v>
      </c>
      <c r="D29" s="33">
        <v>42700</v>
      </c>
      <c r="E29" s="78">
        <v>-0.9</v>
      </c>
      <c r="F29" s="32"/>
      <c r="G29" s="32"/>
      <c r="H29" s="33"/>
      <c r="I29" s="35"/>
      <c r="J29" s="32"/>
      <c r="K29" s="32"/>
      <c r="L29" s="33"/>
      <c r="M29" s="35"/>
      <c r="N29" s="32">
        <v>1</v>
      </c>
      <c r="O29" s="32">
        <v>1</v>
      </c>
      <c r="P29" s="33">
        <v>64000</v>
      </c>
      <c r="Q29" s="35">
        <v>-1.7</v>
      </c>
      <c r="R29" s="32"/>
      <c r="S29" s="32"/>
      <c r="T29" s="33"/>
      <c r="U29" s="35"/>
      <c r="V29" s="32"/>
      <c r="W29" s="32"/>
      <c r="X29" s="36"/>
      <c r="Y29" s="37"/>
      <c r="Z29" s="74" t="s">
        <v>8</v>
      </c>
      <c r="AA29">
        <f t="shared" si="0"/>
        <v>3</v>
      </c>
      <c r="AB29">
        <f t="shared" si="0"/>
        <v>3</v>
      </c>
    </row>
    <row r="30" spans="1:28" ht="13.5" customHeight="1">
      <c r="A30" s="73"/>
      <c r="B30" s="20">
        <v>2</v>
      </c>
      <c r="C30" s="20">
        <v>2</v>
      </c>
      <c r="D30" s="20">
        <v>43100</v>
      </c>
      <c r="E30" s="21">
        <v>-1.2</v>
      </c>
      <c r="F30" s="20"/>
      <c r="G30" s="20"/>
      <c r="H30" s="20"/>
      <c r="I30" s="21"/>
      <c r="J30" s="20"/>
      <c r="K30" s="20"/>
      <c r="L30" s="20"/>
      <c r="M30" s="21"/>
      <c r="N30" s="20">
        <v>1</v>
      </c>
      <c r="O30" s="20">
        <v>1</v>
      </c>
      <c r="P30" s="20">
        <v>65100</v>
      </c>
      <c r="Q30" s="21">
        <v>-1.8</v>
      </c>
      <c r="R30" s="20"/>
      <c r="S30" s="20"/>
      <c r="T30" s="20"/>
      <c r="U30" s="21"/>
      <c r="V30" s="20"/>
      <c r="W30" s="20"/>
      <c r="X30" s="20"/>
      <c r="Y30" s="21"/>
      <c r="Z30" s="73"/>
      <c r="AA30">
        <f t="shared" si="0"/>
        <v>3</v>
      </c>
      <c r="AB30">
        <f t="shared" si="0"/>
        <v>3</v>
      </c>
    </row>
    <row r="31" spans="1:28" ht="17.25" customHeight="1">
      <c r="A31" s="74" t="s">
        <v>9</v>
      </c>
      <c r="B31" s="32">
        <v>2</v>
      </c>
      <c r="C31" s="32">
        <v>2</v>
      </c>
      <c r="D31" s="33">
        <v>41800</v>
      </c>
      <c r="E31" s="34">
        <v>-1.7</v>
      </c>
      <c r="F31" s="32"/>
      <c r="G31" s="32"/>
      <c r="H31" s="33"/>
      <c r="I31" s="35"/>
      <c r="J31" s="32">
        <v>1</v>
      </c>
      <c r="K31" s="32">
        <v>1</v>
      </c>
      <c r="L31" s="33">
        <v>61300</v>
      </c>
      <c r="M31" s="79">
        <v>-1.4</v>
      </c>
      <c r="N31" s="32"/>
      <c r="O31" s="32"/>
      <c r="P31" s="33"/>
      <c r="Q31" s="35"/>
      <c r="R31" s="32">
        <v>1</v>
      </c>
      <c r="S31" s="32">
        <v>1</v>
      </c>
      <c r="T31" s="33">
        <v>36500</v>
      </c>
      <c r="U31" s="35">
        <v>-1.6</v>
      </c>
      <c r="V31" s="32"/>
      <c r="W31" s="32"/>
      <c r="X31" s="36"/>
      <c r="Y31" s="37"/>
      <c r="Z31" s="74" t="s">
        <v>9</v>
      </c>
      <c r="AA31">
        <f t="shared" si="0"/>
        <v>4</v>
      </c>
      <c r="AB31">
        <f t="shared" si="0"/>
        <v>4</v>
      </c>
    </row>
    <row r="32" spans="1:28" ht="13.5" customHeight="1">
      <c r="A32" s="68"/>
      <c r="B32" s="30">
        <v>2</v>
      </c>
      <c r="C32" s="30">
        <v>2</v>
      </c>
      <c r="D32" s="30">
        <v>42500</v>
      </c>
      <c r="E32" s="31">
        <v>-2.7</v>
      </c>
      <c r="F32" s="30"/>
      <c r="G32" s="30"/>
      <c r="H32" s="30"/>
      <c r="I32" s="31"/>
      <c r="J32" s="30">
        <v>1</v>
      </c>
      <c r="K32" s="30">
        <v>1</v>
      </c>
      <c r="L32" s="30">
        <v>62200</v>
      </c>
      <c r="M32" s="31">
        <v>-1.9</v>
      </c>
      <c r="N32" s="30"/>
      <c r="O32" s="30"/>
      <c r="P32" s="30"/>
      <c r="Q32" s="31"/>
      <c r="R32" s="30">
        <v>1</v>
      </c>
      <c r="S32" s="30">
        <v>1</v>
      </c>
      <c r="T32" s="30">
        <v>37100</v>
      </c>
      <c r="U32" s="31">
        <v>-1.9</v>
      </c>
      <c r="V32" s="30"/>
      <c r="W32" s="30"/>
      <c r="X32" s="30"/>
      <c r="Y32" s="31"/>
      <c r="Z32" s="68"/>
      <c r="AA32">
        <f t="shared" si="0"/>
        <v>4</v>
      </c>
      <c r="AB32">
        <f t="shared" si="0"/>
        <v>4</v>
      </c>
    </row>
    <row r="33" spans="1:28" ht="18" customHeight="1">
      <c r="A33" s="72" t="s">
        <v>39</v>
      </c>
      <c r="B33" s="23">
        <f>SUM(B35,B37,B39,B41,B43)</f>
        <v>65</v>
      </c>
      <c r="C33" s="23">
        <f>SUM(C35,C37,C39,C41,C43)</f>
        <v>64</v>
      </c>
      <c r="D33" s="40">
        <v>33100</v>
      </c>
      <c r="E33" s="41">
        <v>-2.7</v>
      </c>
      <c r="F33" s="23">
        <v>2</v>
      </c>
      <c r="G33" s="23">
        <v>2</v>
      </c>
      <c r="H33" s="40">
        <v>13300</v>
      </c>
      <c r="I33" s="42">
        <v>-4.8</v>
      </c>
      <c r="J33" s="23">
        <f>SUM(J35,J37,J39,J41,J43)</f>
        <v>22</v>
      </c>
      <c r="K33" s="23">
        <f>SUM(K35,K37,K39,K41,K43)</f>
        <v>22</v>
      </c>
      <c r="L33" s="40">
        <v>74300</v>
      </c>
      <c r="M33" s="42">
        <v>-2.6</v>
      </c>
      <c r="N33" s="23">
        <v>7</v>
      </c>
      <c r="O33" s="23">
        <v>6</v>
      </c>
      <c r="P33" s="40">
        <v>49500</v>
      </c>
      <c r="Q33" s="42">
        <v>-4.3</v>
      </c>
      <c r="R33" s="23">
        <v>3</v>
      </c>
      <c r="S33" s="23">
        <v>3</v>
      </c>
      <c r="T33" s="40">
        <v>14200</v>
      </c>
      <c r="U33" s="42">
        <v>-3.4</v>
      </c>
      <c r="V33" s="23">
        <f>SUM(V35,V37)</f>
        <v>9</v>
      </c>
      <c r="W33" s="23">
        <f>SUM(W35,W37)</f>
        <v>8</v>
      </c>
      <c r="X33" s="24">
        <v>20700</v>
      </c>
      <c r="Y33" s="43">
        <v>-2.6</v>
      </c>
      <c r="Z33" s="72" t="s">
        <v>39</v>
      </c>
      <c r="AA33">
        <f t="shared" si="0"/>
        <v>108</v>
      </c>
      <c r="AB33">
        <f t="shared" si="0"/>
        <v>105</v>
      </c>
    </row>
    <row r="34" spans="1:28" ht="13.5" customHeight="1">
      <c r="A34" s="68"/>
      <c r="B34" s="30">
        <v>76</v>
      </c>
      <c r="C34" s="30">
        <v>76</v>
      </c>
      <c r="D34" s="30">
        <v>33400</v>
      </c>
      <c r="E34" s="31">
        <v>-2.5</v>
      </c>
      <c r="F34" s="30">
        <v>2</v>
      </c>
      <c r="G34" s="30">
        <v>2</v>
      </c>
      <c r="H34" s="30">
        <v>14000</v>
      </c>
      <c r="I34" s="31">
        <v>-5.1</v>
      </c>
      <c r="J34" s="30">
        <v>25</v>
      </c>
      <c r="K34" s="30">
        <v>25</v>
      </c>
      <c r="L34" s="30">
        <v>72100</v>
      </c>
      <c r="M34" s="31">
        <v>-3</v>
      </c>
      <c r="N34" s="30">
        <v>7</v>
      </c>
      <c r="O34" s="30">
        <v>7</v>
      </c>
      <c r="P34" s="30">
        <v>55100</v>
      </c>
      <c r="Q34" s="31">
        <v>-4</v>
      </c>
      <c r="R34" s="30">
        <v>3</v>
      </c>
      <c r="S34" s="30">
        <v>3</v>
      </c>
      <c r="T34" s="30">
        <v>14700</v>
      </c>
      <c r="U34" s="31">
        <v>-3.5</v>
      </c>
      <c r="V34" s="30">
        <v>9</v>
      </c>
      <c r="W34" s="30">
        <v>9</v>
      </c>
      <c r="X34" s="30">
        <v>20300</v>
      </c>
      <c r="Y34" s="31">
        <v>-2.3</v>
      </c>
      <c r="Z34" s="68"/>
      <c r="AA34">
        <f t="shared" si="0"/>
        <v>122</v>
      </c>
      <c r="AB34">
        <f t="shared" si="0"/>
        <v>122</v>
      </c>
    </row>
    <row r="35" spans="1:28" ht="17.25" customHeight="1">
      <c r="A35" s="72" t="s">
        <v>10</v>
      </c>
      <c r="B35" s="23">
        <v>35</v>
      </c>
      <c r="C35" s="23">
        <v>35</v>
      </c>
      <c r="D35" s="40">
        <v>37500</v>
      </c>
      <c r="E35" s="41">
        <v>-1.8</v>
      </c>
      <c r="F35" s="23">
        <v>1</v>
      </c>
      <c r="G35" s="23">
        <v>1</v>
      </c>
      <c r="H35" s="40">
        <v>10100</v>
      </c>
      <c r="I35" s="42">
        <v>-3.8</v>
      </c>
      <c r="J35" s="23">
        <v>13</v>
      </c>
      <c r="K35" s="23">
        <v>13</v>
      </c>
      <c r="L35" s="40">
        <v>86700</v>
      </c>
      <c r="M35" s="42">
        <v>-1.9</v>
      </c>
      <c r="N35" s="23">
        <v>3</v>
      </c>
      <c r="O35" s="23">
        <v>3</v>
      </c>
      <c r="P35" s="40">
        <v>48200</v>
      </c>
      <c r="Q35" s="42">
        <v>-3.9</v>
      </c>
      <c r="R35" s="23">
        <v>2</v>
      </c>
      <c r="S35" s="23">
        <v>2</v>
      </c>
      <c r="T35" s="40">
        <v>13700</v>
      </c>
      <c r="U35" s="42">
        <v>-2.9</v>
      </c>
      <c r="V35" s="23">
        <v>4</v>
      </c>
      <c r="W35" s="23">
        <v>4</v>
      </c>
      <c r="X35" s="24">
        <v>23100</v>
      </c>
      <c r="Y35" s="43">
        <v>-2.2</v>
      </c>
      <c r="Z35" s="72" t="s">
        <v>10</v>
      </c>
      <c r="AA35">
        <f t="shared" si="0"/>
        <v>58</v>
      </c>
      <c r="AB35">
        <f t="shared" si="0"/>
        <v>58</v>
      </c>
    </row>
    <row r="36" spans="1:28" ht="13.5" customHeight="1">
      <c r="A36" s="73"/>
      <c r="B36" s="20">
        <v>39</v>
      </c>
      <c r="C36" s="20">
        <v>39</v>
      </c>
      <c r="D36" s="20">
        <v>37900</v>
      </c>
      <c r="E36" s="21">
        <v>-1.9</v>
      </c>
      <c r="F36" s="20">
        <v>1</v>
      </c>
      <c r="G36" s="20">
        <v>1</v>
      </c>
      <c r="H36" s="20">
        <v>10900</v>
      </c>
      <c r="I36" s="21">
        <v>-3.7</v>
      </c>
      <c r="J36" s="20">
        <v>14</v>
      </c>
      <c r="K36" s="20">
        <v>14</v>
      </c>
      <c r="L36" s="20">
        <v>83500</v>
      </c>
      <c r="M36" s="21">
        <v>-2.5</v>
      </c>
      <c r="N36" s="20">
        <v>4</v>
      </c>
      <c r="O36" s="20">
        <v>4</v>
      </c>
      <c r="P36" s="20">
        <v>53300</v>
      </c>
      <c r="Q36" s="21">
        <v>-3.4</v>
      </c>
      <c r="R36" s="20">
        <v>2</v>
      </c>
      <c r="S36" s="20">
        <v>2</v>
      </c>
      <c r="T36" s="20">
        <v>14100</v>
      </c>
      <c r="U36" s="21">
        <v>-2.8</v>
      </c>
      <c r="V36" s="20">
        <v>4</v>
      </c>
      <c r="W36" s="20">
        <v>4</v>
      </c>
      <c r="X36" s="20">
        <v>23600</v>
      </c>
      <c r="Y36" s="21">
        <v>-2.1</v>
      </c>
      <c r="Z36" s="73"/>
      <c r="AA36">
        <f t="shared" si="0"/>
        <v>64</v>
      </c>
      <c r="AB36">
        <f t="shared" si="0"/>
        <v>64</v>
      </c>
    </row>
    <row r="37" spans="1:28" ht="17.25" customHeight="1">
      <c r="A37" s="74" t="s">
        <v>11</v>
      </c>
      <c r="B37" s="32">
        <v>18</v>
      </c>
      <c r="C37" s="32">
        <v>17</v>
      </c>
      <c r="D37" s="33">
        <v>37700</v>
      </c>
      <c r="E37" s="34">
        <v>-3.8</v>
      </c>
      <c r="F37" s="32">
        <v>1</v>
      </c>
      <c r="G37" s="32">
        <v>1</v>
      </c>
      <c r="H37" s="33">
        <v>16500</v>
      </c>
      <c r="I37" s="35">
        <v>-5.7</v>
      </c>
      <c r="J37" s="32">
        <v>6</v>
      </c>
      <c r="K37" s="32">
        <v>6</v>
      </c>
      <c r="L37" s="33">
        <v>69400</v>
      </c>
      <c r="M37" s="35">
        <v>-3.6</v>
      </c>
      <c r="N37" s="32">
        <v>4</v>
      </c>
      <c r="O37" s="32">
        <v>3</v>
      </c>
      <c r="P37" s="33">
        <v>50600</v>
      </c>
      <c r="Q37" s="35">
        <v>-4.6</v>
      </c>
      <c r="R37" s="32">
        <v>1</v>
      </c>
      <c r="S37" s="32">
        <v>1</v>
      </c>
      <c r="T37" s="33">
        <v>15300</v>
      </c>
      <c r="U37" s="35">
        <v>-4.4</v>
      </c>
      <c r="V37" s="32">
        <v>5</v>
      </c>
      <c r="W37" s="32">
        <v>4</v>
      </c>
      <c r="X37" s="36">
        <v>18800</v>
      </c>
      <c r="Y37" s="37">
        <v>-3.1</v>
      </c>
      <c r="Z37" s="74" t="s">
        <v>11</v>
      </c>
      <c r="AA37">
        <f t="shared" si="0"/>
        <v>35</v>
      </c>
      <c r="AB37">
        <f t="shared" si="0"/>
        <v>32</v>
      </c>
    </row>
    <row r="38" spans="1:28" ht="17.25" customHeight="1">
      <c r="A38" s="73"/>
      <c r="B38" s="20">
        <v>22</v>
      </c>
      <c r="C38" s="20">
        <v>22</v>
      </c>
      <c r="D38" s="20">
        <v>37600</v>
      </c>
      <c r="E38" s="21">
        <v>-3.5</v>
      </c>
      <c r="F38" s="20">
        <v>1</v>
      </c>
      <c r="G38" s="20">
        <v>1</v>
      </c>
      <c r="H38" s="20">
        <v>18700</v>
      </c>
      <c r="I38" s="21">
        <v>-6.4</v>
      </c>
      <c r="J38" s="20">
        <v>8</v>
      </c>
      <c r="K38" s="20">
        <v>8</v>
      </c>
      <c r="L38" s="20">
        <v>67200</v>
      </c>
      <c r="M38" s="21">
        <v>-3.6</v>
      </c>
      <c r="N38" s="20">
        <v>3</v>
      </c>
      <c r="O38" s="20">
        <v>3</v>
      </c>
      <c r="P38" s="20">
        <v>57500</v>
      </c>
      <c r="Q38" s="21">
        <v>-4.7</v>
      </c>
      <c r="R38" s="20">
        <v>1</v>
      </c>
      <c r="S38" s="20">
        <v>1</v>
      </c>
      <c r="T38" s="20">
        <v>16000</v>
      </c>
      <c r="U38" s="21">
        <v>-4.8</v>
      </c>
      <c r="V38" s="20">
        <v>5</v>
      </c>
      <c r="W38" s="20">
        <v>5</v>
      </c>
      <c r="X38" s="20">
        <v>17600</v>
      </c>
      <c r="Y38" s="21">
        <v>-2.4</v>
      </c>
      <c r="Z38" s="73"/>
      <c r="AA38">
        <f t="shared" si="0"/>
        <v>40</v>
      </c>
      <c r="AB38">
        <f t="shared" si="0"/>
        <v>40</v>
      </c>
    </row>
    <row r="39" spans="1:28" ht="17.25" customHeight="1">
      <c r="A39" s="74" t="s">
        <v>12</v>
      </c>
      <c r="B39" s="32">
        <v>5</v>
      </c>
      <c r="C39" s="32">
        <v>5</v>
      </c>
      <c r="D39" s="33">
        <v>13100</v>
      </c>
      <c r="E39" s="34">
        <v>-3.2</v>
      </c>
      <c r="F39" s="32"/>
      <c r="G39" s="32"/>
      <c r="H39" s="33"/>
      <c r="I39" s="35"/>
      <c r="J39" s="32">
        <v>1</v>
      </c>
      <c r="K39" s="32">
        <v>1</v>
      </c>
      <c r="L39" s="33">
        <v>28500</v>
      </c>
      <c r="M39" s="35">
        <v>-3.7</v>
      </c>
      <c r="N39" s="32"/>
      <c r="O39" s="32"/>
      <c r="P39" s="33"/>
      <c r="Q39" s="35"/>
      <c r="R39" s="32"/>
      <c r="S39" s="32"/>
      <c r="T39" s="33"/>
      <c r="U39" s="35"/>
      <c r="V39" s="32"/>
      <c r="W39" s="32"/>
      <c r="X39" s="36"/>
      <c r="Y39" s="37"/>
      <c r="Z39" s="74" t="s">
        <v>12</v>
      </c>
      <c r="AA39">
        <f t="shared" si="0"/>
        <v>6</v>
      </c>
      <c r="AB39">
        <f t="shared" si="0"/>
        <v>6</v>
      </c>
    </row>
    <row r="40" spans="1:28" ht="13.5" customHeight="1">
      <c r="A40" s="73"/>
      <c r="B40" s="20">
        <v>6</v>
      </c>
      <c r="C40" s="20">
        <v>6</v>
      </c>
      <c r="D40" s="20">
        <v>12700</v>
      </c>
      <c r="E40" s="21">
        <v>-2.5</v>
      </c>
      <c r="F40" s="20"/>
      <c r="G40" s="20"/>
      <c r="H40" s="20"/>
      <c r="I40" s="21"/>
      <c r="J40" s="20">
        <v>1</v>
      </c>
      <c r="K40" s="20">
        <v>1</v>
      </c>
      <c r="L40" s="20">
        <v>29600</v>
      </c>
      <c r="M40" s="21">
        <v>-3.3</v>
      </c>
      <c r="N40" s="20"/>
      <c r="O40" s="20"/>
      <c r="P40" s="20"/>
      <c r="Q40" s="21"/>
      <c r="R40" s="20"/>
      <c r="S40" s="20"/>
      <c r="T40" s="20"/>
      <c r="U40" s="21"/>
      <c r="V40" s="20"/>
      <c r="W40" s="20"/>
      <c r="X40" s="20"/>
      <c r="Y40" s="21"/>
      <c r="Z40" s="73"/>
      <c r="AA40">
        <f t="shared" si="0"/>
        <v>7</v>
      </c>
      <c r="AB40">
        <f t="shared" si="0"/>
        <v>7</v>
      </c>
    </row>
    <row r="41" spans="1:28" ht="17.25" customHeight="1">
      <c r="A41" s="74" t="s">
        <v>13</v>
      </c>
      <c r="B41" s="32">
        <v>2</v>
      </c>
      <c r="C41" s="32">
        <v>2</v>
      </c>
      <c r="D41" s="33">
        <v>24700</v>
      </c>
      <c r="E41" s="34">
        <v>-3.4</v>
      </c>
      <c r="F41" s="32"/>
      <c r="G41" s="32"/>
      <c r="H41" s="33"/>
      <c r="I41" s="35"/>
      <c r="J41" s="32">
        <v>1</v>
      </c>
      <c r="K41" s="32">
        <v>1</v>
      </c>
      <c r="L41" s="33">
        <v>28000</v>
      </c>
      <c r="M41" s="35">
        <v>-3.4</v>
      </c>
      <c r="N41" s="32"/>
      <c r="O41" s="32"/>
      <c r="P41" s="33"/>
      <c r="Q41" s="35"/>
      <c r="R41" s="32"/>
      <c r="S41" s="32"/>
      <c r="T41" s="33"/>
      <c r="U41" s="35"/>
      <c r="V41" s="32"/>
      <c r="W41" s="32"/>
      <c r="X41" s="36"/>
      <c r="Y41" s="37"/>
      <c r="Z41" s="74" t="s">
        <v>13</v>
      </c>
      <c r="AA41">
        <f t="shared" si="0"/>
        <v>3</v>
      </c>
      <c r="AB41">
        <f t="shared" si="0"/>
        <v>3</v>
      </c>
    </row>
    <row r="42" spans="1:28" ht="17.25" customHeight="1">
      <c r="A42" s="73"/>
      <c r="B42" s="20">
        <v>4</v>
      </c>
      <c r="C42" s="20">
        <v>4</v>
      </c>
      <c r="D42" s="20">
        <v>26100</v>
      </c>
      <c r="E42" s="21">
        <v>-2.7</v>
      </c>
      <c r="F42" s="20"/>
      <c r="G42" s="20"/>
      <c r="H42" s="20"/>
      <c r="I42" s="21"/>
      <c r="J42" s="20">
        <v>1</v>
      </c>
      <c r="K42" s="20">
        <v>1</v>
      </c>
      <c r="L42" s="20">
        <v>29000</v>
      </c>
      <c r="M42" s="21">
        <v>-3.3</v>
      </c>
      <c r="N42" s="20"/>
      <c r="O42" s="20"/>
      <c r="P42" s="20"/>
      <c r="Q42" s="21"/>
      <c r="R42" s="20"/>
      <c r="S42" s="20"/>
      <c r="T42" s="20"/>
      <c r="U42" s="21"/>
      <c r="V42" s="20"/>
      <c r="W42" s="20"/>
      <c r="X42" s="20"/>
      <c r="Y42" s="21"/>
      <c r="Z42" s="73"/>
      <c r="AA42">
        <f t="shared" si="0"/>
        <v>5</v>
      </c>
      <c r="AB42">
        <f t="shared" si="0"/>
        <v>5</v>
      </c>
    </row>
    <row r="43" spans="1:28" ht="17.25" customHeight="1">
      <c r="A43" s="74" t="s">
        <v>14</v>
      </c>
      <c r="B43" s="32">
        <v>5</v>
      </c>
      <c r="C43" s="32">
        <v>5</v>
      </c>
      <c r="D43" s="33">
        <v>9800</v>
      </c>
      <c r="E43" s="34">
        <v>-4.1</v>
      </c>
      <c r="F43" s="32"/>
      <c r="G43" s="32"/>
      <c r="H43" s="33"/>
      <c r="I43" s="35"/>
      <c r="J43" s="32">
        <v>1</v>
      </c>
      <c r="K43" s="32">
        <v>1</v>
      </c>
      <c r="L43" s="33">
        <v>35000</v>
      </c>
      <c r="M43" s="35">
        <v>-4.9</v>
      </c>
      <c r="N43" s="32"/>
      <c r="O43" s="32"/>
      <c r="P43" s="33"/>
      <c r="Q43" s="35"/>
      <c r="R43" s="32"/>
      <c r="S43" s="32"/>
      <c r="T43" s="33"/>
      <c r="U43" s="35"/>
      <c r="V43" s="32"/>
      <c r="W43" s="32"/>
      <c r="X43" s="36"/>
      <c r="Y43" s="37"/>
      <c r="Z43" s="74" t="s">
        <v>14</v>
      </c>
      <c r="AA43">
        <f t="shared" si="0"/>
        <v>6</v>
      </c>
      <c r="AB43">
        <f t="shared" si="0"/>
        <v>6</v>
      </c>
    </row>
    <row r="44" spans="1:34" ht="13.5" customHeight="1">
      <c r="A44" s="68"/>
      <c r="B44" s="30">
        <v>5</v>
      </c>
      <c r="C44" s="30">
        <v>5</v>
      </c>
      <c r="D44" s="30">
        <v>10200</v>
      </c>
      <c r="E44" s="31">
        <v>-2.5</v>
      </c>
      <c r="F44" s="30"/>
      <c r="G44" s="30"/>
      <c r="H44" s="30"/>
      <c r="I44" s="31"/>
      <c r="J44" s="30">
        <v>1</v>
      </c>
      <c r="K44" s="30">
        <v>1</v>
      </c>
      <c r="L44" s="30">
        <v>36800</v>
      </c>
      <c r="M44" s="31">
        <v>-5.2</v>
      </c>
      <c r="N44" s="30"/>
      <c r="O44" s="30"/>
      <c r="P44" s="30"/>
      <c r="Q44" s="31"/>
      <c r="R44" s="30"/>
      <c r="S44" s="30"/>
      <c r="T44" s="30"/>
      <c r="U44" s="31"/>
      <c r="V44" s="30"/>
      <c r="W44" s="30"/>
      <c r="X44" s="30"/>
      <c r="Y44" s="31"/>
      <c r="Z44" s="68"/>
      <c r="AA44">
        <f t="shared" si="0"/>
        <v>6</v>
      </c>
      <c r="AB44">
        <f t="shared" si="0"/>
        <v>6</v>
      </c>
      <c r="AC44" s="17"/>
      <c r="AD44" s="17"/>
      <c r="AE44" s="17"/>
      <c r="AF44" s="17"/>
      <c r="AG44" s="17"/>
      <c r="AH44" s="17"/>
    </row>
    <row r="45" spans="4:25" ht="13.5">
      <c r="D45" s="19"/>
      <c r="H45" s="19"/>
      <c r="I45" s="19"/>
      <c r="L45" s="19"/>
      <c r="M45" s="19"/>
      <c r="P45" s="19"/>
      <c r="Q45" s="19"/>
      <c r="T45" s="19"/>
      <c r="U45" s="19"/>
      <c r="X45" s="19"/>
      <c r="Y45" s="19"/>
    </row>
    <row r="46" spans="4:25" ht="13.5">
      <c r="D46" s="19"/>
      <c r="H46" s="19"/>
      <c r="I46" s="19"/>
      <c r="L46" s="19"/>
      <c r="M46" s="19"/>
      <c r="P46" s="19"/>
      <c r="Q46" s="19"/>
      <c r="T46" s="19"/>
      <c r="U46" s="19"/>
      <c r="X46" s="19"/>
      <c r="Y46" s="19"/>
    </row>
    <row r="47" spans="4:25" ht="13.5">
      <c r="D47" s="19"/>
      <c r="H47" s="19"/>
      <c r="I47" s="19"/>
      <c r="L47" s="19"/>
      <c r="M47" s="19"/>
      <c r="P47" s="19"/>
      <c r="Q47" s="19"/>
      <c r="T47" s="19"/>
      <c r="U47" s="19"/>
      <c r="X47" s="19"/>
      <c r="Y47" s="19"/>
    </row>
    <row r="48" spans="4:25" ht="13.5">
      <c r="D48" s="19"/>
      <c r="H48" s="19"/>
      <c r="I48" s="19"/>
      <c r="L48" s="19"/>
      <c r="M48" s="19"/>
      <c r="P48" s="19"/>
      <c r="Q48" s="19"/>
      <c r="T48" s="19"/>
      <c r="U48" s="19"/>
      <c r="X48" s="19"/>
      <c r="Y48" s="19"/>
    </row>
    <row r="49" spans="4:25" ht="13.5">
      <c r="D49" s="19"/>
      <c r="H49" s="19"/>
      <c r="I49" s="19"/>
      <c r="L49" s="19"/>
      <c r="M49" s="19"/>
      <c r="P49" s="19"/>
      <c r="Q49" s="19"/>
      <c r="T49" s="19"/>
      <c r="U49" s="19"/>
      <c r="X49" s="19"/>
      <c r="Y49" s="19"/>
    </row>
    <row r="50" spans="4:25" ht="13.5">
      <c r="D50" s="19"/>
      <c r="H50" s="19"/>
      <c r="I50" s="19"/>
      <c r="L50" s="19"/>
      <c r="M50" s="19"/>
      <c r="P50" s="19"/>
      <c r="Q50" s="19"/>
      <c r="T50" s="19"/>
      <c r="U50" s="19"/>
      <c r="X50" s="19"/>
      <c r="Y50" s="19"/>
    </row>
    <row r="51" spans="4:25" ht="13.5">
      <c r="D51" s="19"/>
      <c r="H51" s="19"/>
      <c r="I51" s="19"/>
      <c r="L51" s="19"/>
      <c r="M51" s="19"/>
      <c r="P51" s="19"/>
      <c r="Q51" s="19"/>
      <c r="T51" s="19"/>
      <c r="U51" s="19"/>
      <c r="X51" s="19"/>
      <c r="Y51" s="19"/>
    </row>
    <row r="52" spans="4:25" ht="13.5">
      <c r="D52" s="19"/>
      <c r="H52" s="19"/>
      <c r="I52" s="19"/>
      <c r="L52" s="19"/>
      <c r="M52" s="19"/>
      <c r="P52" s="19"/>
      <c r="Q52" s="19"/>
      <c r="T52" s="19"/>
      <c r="U52" s="19"/>
      <c r="X52" s="19"/>
      <c r="Y52" s="19"/>
    </row>
    <row r="53" spans="4:25" ht="13.5">
      <c r="D53" s="19"/>
      <c r="H53" s="19"/>
      <c r="I53" s="19"/>
      <c r="L53" s="19"/>
      <c r="M53" s="19"/>
      <c r="P53" s="19"/>
      <c r="Q53" s="19"/>
      <c r="T53" s="19"/>
      <c r="U53" s="19"/>
      <c r="X53" s="19"/>
      <c r="Y53" s="19"/>
    </row>
    <row r="54" spans="4:25" ht="13.5">
      <c r="D54" s="19"/>
      <c r="H54" s="19"/>
      <c r="I54" s="19"/>
      <c r="L54" s="19"/>
      <c r="M54" s="19"/>
      <c r="P54" s="19"/>
      <c r="Q54" s="19"/>
      <c r="T54" s="19"/>
      <c r="U54" s="19"/>
      <c r="X54" s="19"/>
      <c r="Y54" s="19"/>
    </row>
    <row r="55" spans="4:25" ht="13.5">
      <c r="D55" s="19"/>
      <c r="H55" s="19"/>
      <c r="I55" s="19"/>
      <c r="L55" s="19"/>
      <c r="M55" s="19"/>
      <c r="P55" s="19"/>
      <c r="Q55" s="19"/>
      <c r="T55" s="19"/>
      <c r="U55" s="19"/>
      <c r="X55" s="19"/>
      <c r="Y55" s="19"/>
    </row>
    <row r="56" spans="4:25" ht="25.5" customHeight="1">
      <c r="D56" s="19"/>
      <c r="H56" s="19"/>
      <c r="I56" s="19"/>
      <c r="J56" s="1"/>
      <c r="K56" s="1"/>
      <c r="L56" s="19"/>
      <c r="M56" s="19"/>
      <c r="N56" s="1"/>
      <c r="O56" s="1"/>
      <c r="P56" s="19"/>
      <c r="Q56" s="19"/>
      <c r="R56" s="1"/>
      <c r="S56" s="1"/>
      <c r="T56" s="19"/>
      <c r="U56" s="19"/>
      <c r="V56" s="1"/>
      <c r="W56" s="1"/>
      <c r="X56" s="19"/>
      <c r="Y56" s="19"/>
    </row>
    <row r="57" spans="4:25" ht="25.5" customHeight="1">
      <c r="D57" s="19"/>
      <c r="H57" s="19"/>
      <c r="I57" s="19"/>
      <c r="J57" s="1"/>
      <c r="K57" s="1"/>
      <c r="L57" s="19"/>
      <c r="M57" s="19"/>
      <c r="N57" s="1"/>
      <c r="O57" s="1"/>
      <c r="P57" s="19"/>
      <c r="Q57" s="19"/>
      <c r="R57" s="1"/>
      <c r="S57" s="1"/>
      <c r="T57" s="19"/>
      <c r="U57" s="19"/>
      <c r="V57" s="1"/>
      <c r="W57" s="1"/>
      <c r="X57" s="19"/>
      <c r="Y57" s="19"/>
    </row>
    <row r="58" spans="4:25" ht="25.5" customHeight="1">
      <c r="D58" s="19"/>
      <c r="H58" s="19"/>
      <c r="I58" s="19"/>
      <c r="J58" s="1"/>
      <c r="K58" s="1"/>
      <c r="L58" s="19"/>
      <c r="M58" s="19"/>
      <c r="N58" s="1"/>
      <c r="O58" s="1"/>
      <c r="P58" s="19"/>
      <c r="Q58" s="19"/>
      <c r="R58" s="1"/>
      <c r="S58" s="1"/>
      <c r="T58" s="19"/>
      <c r="U58" s="19"/>
      <c r="V58" s="1"/>
      <c r="W58" s="1"/>
      <c r="X58" s="19"/>
      <c r="Y58" s="19"/>
    </row>
    <row r="59" spans="4:25" ht="13.5">
      <c r="D59" s="19"/>
      <c r="H59" s="19"/>
      <c r="I59" s="19"/>
      <c r="J59" s="1"/>
      <c r="K59" s="1"/>
      <c r="L59" s="19"/>
      <c r="M59" s="19"/>
      <c r="N59" s="1"/>
      <c r="O59" s="1"/>
      <c r="P59" s="19"/>
      <c r="Q59" s="19"/>
      <c r="R59" s="1"/>
      <c r="S59" s="1"/>
      <c r="T59" s="19"/>
      <c r="U59" s="19"/>
      <c r="V59" s="1"/>
      <c r="W59" s="1"/>
      <c r="X59" s="19"/>
      <c r="Y59" s="19"/>
    </row>
    <row r="60" spans="4:25" ht="13.5">
      <c r="D60" s="19"/>
      <c r="H60" s="19"/>
      <c r="I60" s="19"/>
      <c r="J60" s="1"/>
      <c r="K60" s="1"/>
      <c r="L60" s="19"/>
      <c r="M60" s="19"/>
      <c r="N60" s="1"/>
      <c r="O60" s="1"/>
      <c r="P60" s="19"/>
      <c r="Q60" s="19"/>
      <c r="R60" s="1"/>
      <c r="S60" s="1"/>
      <c r="T60" s="19"/>
      <c r="U60" s="19"/>
      <c r="V60" s="1"/>
      <c r="W60" s="1"/>
      <c r="X60" s="19"/>
      <c r="Y60" s="19"/>
    </row>
    <row r="61" spans="4:25" ht="13.5">
      <c r="D61" s="19"/>
      <c r="H61" s="19"/>
      <c r="I61" s="19"/>
      <c r="J61" s="1"/>
      <c r="K61" s="1"/>
      <c r="L61" s="19"/>
      <c r="M61" s="19"/>
      <c r="P61" s="19"/>
      <c r="Q61" s="19"/>
      <c r="R61" s="1"/>
      <c r="S61" s="1"/>
      <c r="T61" s="19"/>
      <c r="U61" s="19"/>
      <c r="V61" s="1"/>
      <c r="W61" s="1"/>
      <c r="X61" s="19"/>
      <c r="Y61" s="19"/>
    </row>
    <row r="62" spans="4:25" ht="13.5">
      <c r="D62" s="19"/>
      <c r="H62" s="19"/>
      <c r="I62" s="19"/>
      <c r="J62" s="1"/>
      <c r="K62" s="1"/>
      <c r="L62" s="19"/>
      <c r="M62" s="19"/>
      <c r="P62" s="19"/>
      <c r="Q62" s="19"/>
      <c r="R62" s="1"/>
      <c r="S62" s="1"/>
      <c r="T62" s="19"/>
      <c r="U62" s="19"/>
      <c r="V62" s="1"/>
      <c r="W62" s="1"/>
      <c r="X62" s="19"/>
      <c r="Y62" s="19"/>
    </row>
    <row r="63" spans="4:25" ht="13.5">
      <c r="D63" s="19"/>
      <c r="H63" s="19"/>
      <c r="I63" s="19"/>
      <c r="J63" s="1"/>
      <c r="K63" s="1"/>
      <c r="L63" s="19"/>
      <c r="M63" s="19"/>
      <c r="P63" s="19"/>
      <c r="Q63" s="19"/>
      <c r="R63" s="1"/>
      <c r="S63" s="1"/>
      <c r="T63" s="19"/>
      <c r="U63" s="19"/>
      <c r="V63" s="1"/>
      <c r="W63" s="1"/>
      <c r="X63" s="19"/>
      <c r="Y63" s="19"/>
    </row>
    <row r="64" spans="4:25" ht="13.5">
      <c r="D64" s="19"/>
      <c r="H64" s="19"/>
      <c r="I64" s="19"/>
      <c r="J64" s="1"/>
      <c r="K64" s="1"/>
      <c r="L64" s="19"/>
      <c r="M64" s="19"/>
      <c r="P64" s="19"/>
      <c r="Q64" s="19"/>
      <c r="R64" s="1"/>
      <c r="S64" s="1"/>
      <c r="T64" s="19"/>
      <c r="U64" s="19"/>
      <c r="V64" s="1"/>
      <c r="W64" s="1"/>
      <c r="X64" s="19"/>
      <c r="Y64" s="19"/>
    </row>
    <row r="65" spans="4:25" ht="13.5">
      <c r="D65" s="19"/>
      <c r="H65" s="19"/>
      <c r="I65" s="19"/>
      <c r="J65" s="1"/>
      <c r="K65" s="1"/>
      <c r="L65" s="19"/>
      <c r="M65" s="19"/>
      <c r="P65" s="19"/>
      <c r="Q65" s="19"/>
      <c r="R65" s="1"/>
      <c r="S65" s="1"/>
      <c r="T65" s="19"/>
      <c r="U65" s="19"/>
      <c r="V65" s="1"/>
      <c r="W65" s="1"/>
      <c r="X65" s="19"/>
      <c r="Y65" s="19"/>
    </row>
    <row r="66" spans="4:25" ht="13.5">
      <c r="D66" s="19"/>
      <c r="H66" s="19"/>
      <c r="I66" s="19"/>
      <c r="J66" s="1"/>
      <c r="K66" s="1"/>
      <c r="L66" s="19"/>
      <c r="M66" s="19"/>
      <c r="P66" s="19"/>
      <c r="Q66" s="19"/>
      <c r="R66" s="1"/>
      <c r="S66" s="1"/>
      <c r="T66" s="19"/>
      <c r="U66" s="19"/>
      <c r="V66" s="1"/>
      <c r="W66" s="1"/>
      <c r="X66" s="19"/>
      <c r="Y66" s="19"/>
    </row>
    <row r="67" spans="4:25" ht="13.5">
      <c r="D67" s="19"/>
      <c r="H67" s="19"/>
      <c r="I67" s="19"/>
      <c r="J67" s="1"/>
      <c r="K67" s="1"/>
      <c r="L67" s="19"/>
      <c r="M67" s="19"/>
      <c r="P67" s="19"/>
      <c r="Q67" s="19"/>
      <c r="R67" s="1"/>
      <c r="S67" s="1"/>
      <c r="T67" s="19"/>
      <c r="U67" s="19"/>
      <c r="V67" s="1"/>
      <c r="W67" s="1"/>
      <c r="X67" s="19"/>
      <c r="Y67" s="19"/>
    </row>
    <row r="68" spans="4:25" ht="13.5">
      <c r="D68" s="19"/>
      <c r="H68" s="19"/>
      <c r="I68" s="19"/>
      <c r="L68" s="19"/>
      <c r="M68" s="19"/>
      <c r="P68" s="19"/>
      <c r="Q68" s="19"/>
      <c r="R68" s="1"/>
      <c r="S68" s="1"/>
      <c r="T68" s="19"/>
      <c r="U68" s="19"/>
      <c r="V68" s="1"/>
      <c r="W68" s="1"/>
      <c r="X68" s="19"/>
      <c r="Y68" s="19"/>
    </row>
    <row r="69" spans="4:25" ht="13.5">
      <c r="D69" s="19"/>
      <c r="H69" s="19"/>
      <c r="I69" s="19"/>
      <c r="L69" s="19"/>
      <c r="M69" s="19"/>
      <c r="P69" s="19"/>
      <c r="Q69" s="19"/>
      <c r="R69" s="1"/>
      <c r="S69" s="1"/>
      <c r="T69" s="19"/>
      <c r="U69" s="19"/>
      <c r="V69" s="1"/>
      <c r="W69" s="1"/>
      <c r="X69" s="19"/>
      <c r="Y69" s="19"/>
    </row>
    <row r="70" spans="4:25" ht="13.5">
      <c r="D70" s="19"/>
      <c r="H70" s="19"/>
      <c r="I70" s="19"/>
      <c r="L70" s="19"/>
      <c r="M70" s="19"/>
      <c r="P70" s="19"/>
      <c r="Q70" s="19"/>
      <c r="R70" s="1"/>
      <c r="S70" s="1"/>
      <c r="T70" s="19"/>
      <c r="U70" s="19"/>
      <c r="V70" s="1"/>
      <c r="W70" s="1"/>
      <c r="X70" s="19"/>
      <c r="Y70" s="19"/>
    </row>
    <row r="71" spans="4:25" ht="13.5">
      <c r="D71" s="19"/>
      <c r="H71" s="19"/>
      <c r="I71" s="19"/>
      <c r="L71" s="19"/>
      <c r="M71" s="19"/>
      <c r="P71" s="19"/>
      <c r="Q71" s="19"/>
      <c r="R71" s="1"/>
      <c r="S71" s="1"/>
      <c r="T71" s="19"/>
      <c r="U71" s="19"/>
      <c r="V71" s="1"/>
      <c r="W71" s="1"/>
      <c r="X71" s="19"/>
      <c r="Y71" s="19"/>
    </row>
    <row r="72" spans="4:25" ht="13.5">
      <c r="D72" s="19"/>
      <c r="H72" s="19"/>
      <c r="I72" s="19"/>
      <c r="L72" s="19"/>
      <c r="M72" s="19"/>
      <c r="P72" s="19"/>
      <c r="Q72" s="19"/>
      <c r="R72" s="1"/>
      <c r="S72" s="1"/>
      <c r="T72" s="19"/>
      <c r="U72" s="19"/>
      <c r="V72" s="1"/>
      <c r="W72" s="1"/>
      <c r="X72" s="19"/>
      <c r="Y72" s="19"/>
    </row>
    <row r="73" spans="4:25" ht="13.5">
      <c r="D73" s="19"/>
      <c r="H73" s="19"/>
      <c r="I73" s="19"/>
      <c r="L73" s="19"/>
      <c r="M73" s="19"/>
      <c r="P73" s="19"/>
      <c r="Q73" s="19"/>
      <c r="R73" s="1"/>
      <c r="S73" s="1"/>
      <c r="T73" s="19"/>
      <c r="U73" s="19"/>
      <c r="V73" s="1"/>
      <c r="W73" s="1"/>
      <c r="X73" s="19"/>
      <c r="Y73" s="19"/>
    </row>
    <row r="74" spans="4:25" ht="13.5">
      <c r="D74" s="19"/>
      <c r="H74" s="19"/>
      <c r="I74" s="19"/>
      <c r="L74" s="19"/>
      <c r="M74" s="19"/>
      <c r="P74" s="19"/>
      <c r="Q74" s="19"/>
      <c r="R74" s="1"/>
      <c r="S74" s="1"/>
      <c r="T74" s="19"/>
      <c r="U74" s="19"/>
      <c r="V74" s="1"/>
      <c r="W74" s="1"/>
      <c r="X74" s="19"/>
      <c r="Y74" s="19"/>
    </row>
    <row r="75" spans="4:25" ht="13.5">
      <c r="D75" s="19"/>
      <c r="H75" s="19"/>
      <c r="I75" s="19"/>
      <c r="L75" s="19"/>
      <c r="M75" s="19"/>
      <c r="P75" s="19"/>
      <c r="Q75" s="19"/>
      <c r="R75" s="1"/>
      <c r="S75" s="1"/>
      <c r="T75" s="19"/>
      <c r="U75" s="19"/>
      <c r="V75" s="1"/>
      <c r="W75" s="1"/>
      <c r="X75" s="19"/>
      <c r="Y75" s="19"/>
    </row>
    <row r="76" spans="4:25" ht="13.5">
      <c r="D76" s="19"/>
      <c r="H76" s="19"/>
      <c r="I76" s="19"/>
      <c r="L76" s="19"/>
      <c r="M76" s="19"/>
      <c r="P76" s="19"/>
      <c r="Q76" s="19"/>
      <c r="R76" s="1"/>
      <c r="S76" s="1"/>
      <c r="T76" s="19"/>
      <c r="U76" s="19"/>
      <c r="V76" s="1"/>
      <c r="W76" s="1"/>
      <c r="X76" s="19"/>
      <c r="Y76" s="19"/>
    </row>
    <row r="77" spans="4:25" ht="13.5">
      <c r="D77" s="19"/>
      <c r="H77" s="19"/>
      <c r="I77" s="19"/>
      <c r="L77" s="19"/>
      <c r="M77" s="19"/>
      <c r="P77" s="19"/>
      <c r="Q77" s="19"/>
      <c r="R77" s="1"/>
      <c r="S77" s="1"/>
      <c r="T77" s="19"/>
      <c r="U77" s="19"/>
      <c r="V77" s="1"/>
      <c r="W77" s="1"/>
      <c r="X77" s="19"/>
      <c r="Y77" s="19"/>
    </row>
    <row r="78" spans="4:25" ht="13.5">
      <c r="D78" s="19"/>
      <c r="H78" s="19"/>
      <c r="I78" s="19"/>
      <c r="L78" s="19"/>
      <c r="M78" s="19"/>
      <c r="P78" s="19"/>
      <c r="Q78" s="19"/>
      <c r="R78" s="1"/>
      <c r="S78" s="1"/>
      <c r="T78" s="19"/>
      <c r="U78" s="19"/>
      <c r="X78" s="19"/>
      <c r="Y78" s="19"/>
    </row>
    <row r="79" spans="4:25" ht="13.5">
      <c r="D79" s="19"/>
      <c r="H79" s="19"/>
      <c r="I79" s="19"/>
      <c r="L79" s="19"/>
      <c r="M79" s="19"/>
      <c r="P79" s="19"/>
      <c r="Q79" s="19"/>
      <c r="R79" s="1"/>
      <c r="S79" s="1"/>
      <c r="T79" s="19"/>
      <c r="U79" s="19"/>
      <c r="X79" s="19"/>
      <c r="Y79" s="19"/>
    </row>
    <row r="80" spans="4:25" ht="13.5">
      <c r="D80" s="19"/>
      <c r="H80" s="19"/>
      <c r="I80" s="19"/>
      <c r="L80" s="19"/>
      <c r="M80" s="19"/>
      <c r="P80" s="19"/>
      <c r="Q80" s="19"/>
      <c r="R80" s="1"/>
      <c r="S80" s="1"/>
      <c r="T80" s="19"/>
      <c r="U80" s="19"/>
      <c r="X80" s="19"/>
      <c r="Y80" s="19"/>
    </row>
    <row r="81" spans="4:25" ht="13.5">
      <c r="D81" s="19"/>
      <c r="H81" s="19"/>
      <c r="I81" s="19"/>
      <c r="L81" s="19"/>
      <c r="M81" s="19"/>
      <c r="P81" s="19"/>
      <c r="Q81" s="19"/>
      <c r="R81" s="1"/>
      <c r="S81" s="1"/>
      <c r="T81" s="19"/>
      <c r="U81" s="19"/>
      <c r="X81" s="19"/>
      <c r="Y81" s="19"/>
    </row>
    <row r="82" spans="4:25" ht="13.5">
      <c r="D82" s="19"/>
      <c r="H82" s="19"/>
      <c r="I82" s="19"/>
      <c r="L82" s="19"/>
      <c r="M82" s="19"/>
      <c r="P82" s="19"/>
      <c r="Q82" s="19"/>
      <c r="R82" s="1"/>
      <c r="S82" s="1"/>
      <c r="T82" s="19"/>
      <c r="U82" s="19"/>
      <c r="X82" s="19"/>
      <c r="Y82" s="19"/>
    </row>
    <row r="83" spans="4:25" ht="13.5">
      <c r="D83" s="19"/>
      <c r="H83" s="19"/>
      <c r="I83" s="19"/>
      <c r="L83" s="19"/>
      <c r="M83" s="19"/>
      <c r="P83" s="19"/>
      <c r="Q83" s="19"/>
      <c r="R83" s="1"/>
      <c r="S83" s="1"/>
      <c r="T83" s="19"/>
      <c r="U83" s="19"/>
      <c r="X83" s="19"/>
      <c r="Y83" s="19"/>
    </row>
    <row r="84" spans="4:25" ht="13.5">
      <c r="D84" s="19"/>
      <c r="H84" s="19"/>
      <c r="I84" s="19"/>
      <c r="L84" s="19"/>
      <c r="M84" s="19"/>
      <c r="P84" s="19"/>
      <c r="Q84" s="19"/>
      <c r="R84" s="1"/>
      <c r="S84" s="1"/>
      <c r="T84" s="19"/>
      <c r="U84" s="19"/>
      <c r="X84" s="19"/>
      <c r="Y84" s="19"/>
    </row>
    <row r="85" spans="4:25" ht="13.5">
      <c r="D85" s="19"/>
      <c r="H85" s="19"/>
      <c r="I85" s="19"/>
      <c r="L85" s="19"/>
      <c r="M85" s="19"/>
      <c r="P85" s="19"/>
      <c r="Q85" s="19"/>
      <c r="R85" s="1"/>
      <c r="S85" s="1"/>
      <c r="T85" s="19"/>
      <c r="U85" s="19"/>
      <c r="X85" s="19"/>
      <c r="Y85" s="19"/>
    </row>
    <row r="86" spans="4:25" ht="13.5">
      <c r="D86" s="19"/>
      <c r="H86" s="19"/>
      <c r="I86" s="19"/>
      <c r="L86" s="19"/>
      <c r="M86" s="19"/>
      <c r="P86" s="19"/>
      <c r="Q86" s="19"/>
      <c r="R86" s="1"/>
      <c r="S86" s="1"/>
      <c r="T86" s="19"/>
      <c r="U86" s="19"/>
      <c r="X86" s="19"/>
      <c r="Y86" s="19"/>
    </row>
    <row r="87" spans="4:25" ht="13.5">
      <c r="D87" s="19"/>
      <c r="H87" s="19"/>
      <c r="I87" s="19"/>
      <c r="L87" s="19"/>
      <c r="M87" s="19"/>
      <c r="P87" s="19"/>
      <c r="Q87" s="19"/>
      <c r="R87" s="1"/>
      <c r="S87" s="1"/>
      <c r="T87" s="19"/>
      <c r="U87" s="19"/>
      <c r="X87" s="19"/>
      <c r="Y87" s="19"/>
    </row>
    <row r="88" spans="4:25" ht="13.5">
      <c r="D88" s="19"/>
      <c r="H88" s="19"/>
      <c r="I88" s="19"/>
      <c r="L88" s="19"/>
      <c r="M88" s="19"/>
      <c r="P88" s="19"/>
      <c r="Q88" s="19"/>
      <c r="R88" s="1"/>
      <c r="S88" s="1"/>
      <c r="T88" s="19"/>
      <c r="U88" s="19"/>
      <c r="X88" s="19"/>
      <c r="Y88" s="19"/>
    </row>
    <row r="89" spans="4:25" ht="13.5">
      <c r="D89" s="19"/>
      <c r="H89" s="19"/>
      <c r="I89" s="19"/>
      <c r="L89" s="19"/>
      <c r="M89" s="19"/>
      <c r="P89" s="19"/>
      <c r="Q89" s="19"/>
      <c r="R89" s="1"/>
      <c r="S89" s="1"/>
      <c r="T89" s="19"/>
      <c r="U89" s="19"/>
      <c r="X89" s="19"/>
      <c r="Y89" s="19"/>
    </row>
    <row r="90" spans="4:25" ht="13.5">
      <c r="D90" s="19"/>
      <c r="H90" s="19"/>
      <c r="I90" s="19"/>
      <c r="L90" s="19"/>
      <c r="M90" s="19"/>
      <c r="P90" s="19"/>
      <c r="Q90" s="19"/>
      <c r="R90" s="1"/>
      <c r="S90" s="1"/>
      <c r="T90" s="19"/>
      <c r="U90" s="19"/>
      <c r="X90" s="19"/>
      <c r="Y90" s="19"/>
    </row>
    <row r="91" spans="4:25" ht="13.5">
      <c r="D91" s="19"/>
      <c r="H91" s="19"/>
      <c r="I91" s="19"/>
      <c r="L91" s="19"/>
      <c r="M91" s="19"/>
      <c r="P91" s="19"/>
      <c r="Q91" s="19"/>
      <c r="T91" s="19"/>
      <c r="U91" s="19"/>
      <c r="X91" s="19"/>
      <c r="Y91" s="19"/>
    </row>
    <row r="92" spans="4:25" ht="13.5">
      <c r="D92" s="19"/>
      <c r="H92" s="19"/>
      <c r="I92" s="19"/>
      <c r="L92" s="19"/>
      <c r="M92" s="19"/>
      <c r="P92" s="19"/>
      <c r="Q92" s="19"/>
      <c r="T92" s="19"/>
      <c r="U92" s="19"/>
      <c r="X92" s="19"/>
      <c r="Y92" s="19"/>
    </row>
    <row r="93" spans="4:25" ht="13.5">
      <c r="D93" s="19"/>
      <c r="H93" s="19"/>
      <c r="I93" s="19"/>
      <c r="L93" s="19"/>
      <c r="M93" s="19"/>
      <c r="P93" s="19"/>
      <c r="Q93" s="19"/>
      <c r="T93" s="19"/>
      <c r="U93" s="19"/>
      <c r="X93" s="19"/>
      <c r="Y93" s="19"/>
    </row>
    <row r="94" spans="4:25" ht="13.5">
      <c r="D94" s="19"/>
      <c r="H94" s="19"/>
      <c r="I94" s="19"/>
      <c r="P94" s="19"/>
      <c r="Q94" s="19"/>
      <c r="T94" s="19"/>
      <c r="U94" s="19"/>
      <c r="X94" s="19"/>
      <c r="Y94" s="19"/>
    </row>
    <row r="95" spans="4:25" ht="13.5">
      <c r="D95" s="19"/>
      <c r="H95" s="19"/>
      <c r="I95" s="19"/>
      <c r="P95" s="19"/>
      <c r="Q95" s="19"/>
      <c r="T95" s="19"/>
      <c r="U95" s="19"/>
      <c r="X95" s="19"/>
      <c r="Y95" s="19"/>
    </row>
    <row r="96" spans="4:25" ht="13.5">
      <c r="D96" s="19"/>
      <c r="H96" s="19"/>
      <c r="I96" s="19"/>
      <c r="P96" s="19"/>
      <c r="Q96" s="19"/>
      <c r="T96" s="19"/>
      <c r="U96" s="19"/>
      <c r="X96" s="19"/>
      <c r="Y96" s="19"/>
    </row>
    <row r="97" spans="4:25" ht="13.5">
      <c r="D97" s="19"/>
      <c r="H97" s="19"/>
      <c r="I97" s="19"/>
      <c r="T97" s="19"/>
      <c r="U97" s="19"/>
      <c r="X97" s="19"/>
      <c r="Y97" s="19"/>
    </row>
    <row r="98" spans="4:25" ht="13.5">
      <c r="D98" s="19"/>
      <c r="H98" s="19"/>
      <c r="I98" s="19"/>
      <c r="T98" s="19"/>
      <c r="U98" s="19"/>
      <c r="X98" s="19"/>
      <c r="Y98" s="19"/>
    </row>
    <row r="99" spans="4:25" ht="13.5">
      <c r="D99" s="19"/>
      <c r="H99" s="19"/>
      <c r="I99" s="19"/>
      <c r="T99" s="19"/>
      <c r="U99" s="19"/>
      <c r="X99" s="19"/>
      <c r="Y99" s="19"/>
    </row>
    <row r="100" spans="4:25" ht="13.5">
      <c r="D100" s="19"/>
      <c r="H100" s="19"/>
      <c r="I100" s="19"/>
      <c r="T100" s="19"/>
      <c r="U100" s="19"/>
      <c r="X100" s="19"/>
      <c r="Y100" s="19"/>
    </row>
    <row r="101" spans="4:25" ht="13.5">
      <c r="D101" s="19"/>
      <c r="H101" s="19"/>
      <c r="I101" s="19"/>
      <c r="T101" s="19"/>
      <c r="U101" s="19"/>
      <c r="X101" s="19"/>
      <c r="Y101" s="19"/>
    </row>
    <row r="102" spans="4:25" ht="13.5">
      <c r="D102" s="19"/>
      <c r="H102" s="19"/>
      <c r="I102" s="19"/>
      <c r="T102" s="19"/>
      <c r="U102" s="19"/>
      <c r="X102" s="19"/>
      <c r="Y102" s="19"/>
    </row>
    <row r="103" spans="4:25" ht="13.5">
      <c r="D103" s="19"/>
      <c r="H103" s="19"/>
      <c r="I103" s="19"/>
      <c r="T103" s="19"/>
      <c r="U103" s="19"/>
      <c r="X103" s="19"/>
      <c r="Y103" s="19"/>
    </row>
    <row r="104" spans="4:25" ht="13.5">
      <c r="D104" s="19"/>
      <c r="H104" s="19"/>
      <c r="I104" s="19"/>
      <c r="T104" s="19"/>
      <c r="U104" s="19"/>
      <c r="X104" s="19"/>
      <c r="Y104" s="19"/>
    </row>
    <row r="105" spans="4:25" ht="13.5">
      <c r="D105" s="19"/>
      <c r="H105" s="19"/>
      <c r="I105" s="19"/>
      <c r="T105" s="19"/>
      <c r="U105" s="19"/>
      <c r="X105" s="19"/>
      <c r="Y105" s="19"/>
    </row>
    <row r="106" spans="4:25" ht="13.5">
      <c r="D106" s="19"/>
      <c r="H106" s="19"/>
      <c r="I106" s="19"/>
      <c r="T106" s="19"/>
      <c r="U106" s="19"/>
      <c r="X106" s="19"/>
      <c r="Y106" s="19"/>
    </row>
    <row r="107" spans="4:25" ht="13.5">
      <c r="D107" s="19"/>
      <c r="H107" s="19"/>
      <c r="I107" s="19"/>
      <c r="T107" s="19"/>
      <c r="U107" s="19"/>
      <c r="X107" s="19"/>
      <c r="Y107" s="19"/>
    </row>
    <row r="108" spans="4:25" ht="13.5">
      <c r="D108" s="19"/>
      <c r="H108" s="19"/>
      <c r="I108" s="19"/>
      <c r="T108" s="19"/>
      <c r="U108" s="19"/>
      <c r="X108" s="19"/>
      <c r="Y108" s="19"/>
    </row>
    <row r="109" spans="4:25" ht="13.5">
      <c r="D109" s="19"/>
      <c r="H109" s="19"/>
      <c r="I109" s="19"/>
      <c r="T109" s="19"/>
      <c r="U109" s="19"/>
      <c r="X109" s="19"/>
      <c r="Y109" s="19"/>
    </row>
    <row r="110" spans="4:25" ht="13.5">
      <c r="D110" s="19"/>
      <c r="H110" s="19"/>
      <c r="I110" s="19"/>
      <c r="T110" s="19"/>
      <c r="U110" s="19"/>
      <c r="X110" s="19"/>
      <c r="Y110" s="19"/>
    </row>
    <row r="111" spans="4:25" ht="13.5">
      <c r="D111" s="19"/>
      <c r="H111" s="19"/>
      <c r="I111" s="19"/>
      <c r="T111" s="19"/>
      <c r="U111" s="19"/>
      <c r="X111" s="19"/>
      <c r="Y111" s="19"/>
    </row>
    <row r="112" spans="4:25" ht="13.5">
      <c r="D112" s="19"/>
      <c r="H112" s="19"/>
      <c r="I112" s="19"/>
      <c r="T112" s="19"/>
      <c r="U112" s="19"/>
      <c r="X112" s="19"/>
      <c r="Y112" s="19"/>
    </row>
    <row r="113" spans="4:25" ht="13.5">
      <c r="D113" s="19"/>
      <c r="H113" s="19"/>
      <c r="I113" s="19"/>
      <c r="T113" s="19"/>
      <c r="U113" s="19"/>
      <c r="X113" s="19"/>
      <c r="Y113" s="19"/>
    </row>
    <row r="114" spans="4:25" ht="13.5">
      <c r="D114" s="19"/>
      <c r="H114" s="19"/>
      <c r="I114" s="19"/>
      <c r="T114" s="19"/>
      <c r="U114" s="19"/>
      <c r="X114" s="19"/>
      <c r="Y114" s="19"/>
    </row>
    <row r="115" spans="4:25" ht="13.5">
      <c r="D115" s="19"/>
      <c r="H115" s="19"/>
      <c r="I115" s="19"/>
      <c r="T115" s="19"/>
      <c r="U115" s="19"/>
      <c r="X115" s="19"/>
      <c r="Y115" s="19"/>
    </row>
    <row r="116" spans="4:25" ht="13.5">
      <c r="D116" s="19"/>
      <c r="H116" s="19"/>
      <c r="I116" s="19"/>
      <c r="T116" s="19"/>
      <c r="U116" s="19"/>
      <c r="X116" s="19"/>
      <c r="Y116" s="19"/>
    </row>
    <row r="117" spans="4:25" ht="13.5">
      <c r="D117" s="19"/>
      <c r="H117" s="19"/>
      <c r="I117" s="19"/>
      <c r="T117" s="19"/>
      <c r="U117" s="19"/>
      <c r="X117" s="19"/>
      <c r="Y117" s="19"/>
    </row>
    <row r="118" spans="4:25" ht="13.5">
      <c r="D118" s="19"/>
      <c r="H118" s="19"/>
      <c r="I118" s="19"/>
      <c r="X118" s="19"/>
      <c r="Y118" s="19"/>
    </row>
    <row r="119" spans="4:25" ht="13.5">
      <c r="D119" s="19"/>
      <c r="H119" s="19"/>
      <c r="I119" s="19"/>
      <c r="X119" s="19"/>
      <c r="Y119" s="19"/>
    </row>
    <row r="120" spans="4:25" ht="13.5">
      <c r="D120" s="19"/>
      <c r="H120" s="19"/>
      <c r="I120" s="19"/>
      <c r="X120" s="19"/>
      <c r="Y120" s="19"/>
    </row>
    <row r="121" spans="4:25" ht="13.5">
      <c r="D121" s="19"/>
      <c r="H121" s="19"/>
      <c r="I121" s="19"/>
      <c r="X121" s="19"/>
      <c r="Y121" s="19"/>
    </row>
    <row r="122" spans="4:25" ht="13.5">
      <c r="D122" s="19"/>
      <c r="H122" s="19"/>
      <c r="I122" s="19"/>
      <c r="X122" s="19"/>
      <c r="Y122" s="19"/>
    </row>
    <row r="123" spans="4:25" ht="13.5">
      <c r="D123" s="19"/>
      <c r="H123" s="19"/>
      <c r="I123" s="19"/>
      <c r="X123" s="19"/>
      <c r="Y123" s="19"/>
    </row>
    <row r="124" spans="4:25" ht="13.5">
      <c r="D124" s="19"/>
      <c r="H124" s="19"/>
      <c r="I124" s="19"/>
      <c r="X124" s="19"/>
      <c r="Y124" s="19"/>
    </row>
    <row r="125" spans="4:25" ht="13.5">
      <c r="D125" s="19"/>
      <c r="H125" s="19"/>
      <c r="I125" s="19"/>
      <c r="X125" s="19"/>
      <c r="Y125" s="19"/>
    </row>
    <row r="126" spans="4:25" ht="13.5">
      <c r="D126" s="19"/>
      <c r="H126" s="19"/>
      <c r="I126" s="19"/>
      <c r="X126" s="19"/>
      <c r="Y126" s="19"/>
    </row>
    <row r="127" spans="4:25" ht="13.5">
      <c r="D127" s="19"/>
      <c r="H127" s="19"/>
      <c r="I127" s="19"/>
      <c r="X127" s="19"/>
      <c r="Y127" s="19"/>
    </row>
    <row r="128" spans="4:25" ht="13.5">
      <c r="D128" s="19"/>
      <c r="H128" s="19"/>
      <c r="I128" s="19"/>
      <c r="X128" s="19"/>
      <c r="Y128" s="19"/>
    </row>
    <row r="129" spans="4:25" ht="13.5">
      <c r="D129" s="19"/>
      <c r="H129" s="19"/>
      <c r="I129" s="19"/>
      <c r="X129" s="19"/>
      <c r="Y129" s="19"/>
    </row>
    <row r="130" spans="4:25" ht="13.5">
      <c r="D130" s="19"/>
      <c r="H130" s="19"/>
      <c r="I130" s="19"/>
      <c r="X130" s="19"/>
      <c r="Y130" s="19"/>
    </row>
    <row r="131" spans="4:25" ht="13.5">
      <c r="D131" s="19"/>
      <c r="H131" s="19"/>
      <c r="I131" s="19"/>
      <c r="X131" s="19"/>
      <c r="Y131" s="19"/>
    </row>
    <row r="132" spans="4:25" ht="13.5">
      <c r="D132" s="19"/>
      <c r="H132" s="19"/>
      <c r="I132" s="19"/>
      <c r="X132" s="19"/>
      <c r="Y132" s="19"/>
    </row>
    <row r="133" spans="4:25" ht="13.5">
      <c r="D133" s="19"/>
      <c r="H133" s="19"/>
      <c r="I133" s="19"/>
      <c r="X133" s="19"/>
      <c r="Y133" s="19"/>
    </row>
    <row r="134" spans="4:25" ht="13.5">
      <c r="D134" s="19"/>
      <c r="H134" s="19"/>
      <c r="I134" s="19"/>
      <c r="X134" s="19"/>
      <c r="Y134" s="19"/>
    </row>
    <row r="135" spans="4:25" ht="13.5">
      <c r="D135" s="19"/>
      <c r="H135" s="19"/>
      <c r="I135" s="19"/>
      <c r="X135" s="19"/>
      <c r="Y135" s="19"/>
    </row>
    <row r="136" spans="4:25" ht="13.5">
      <c r="D136" s="19"/>
      <c r="H136" s="19"/>
      <c r="I136" s="19"/>
      <c r="X136" s="19"/>
      <c r="Y136" s="19"/>
    </row>
    <row r="137" spans="4:25" ht="13.5">
      <c r="D137" s="19"/>
      <c r="H137" s="19"/>
      <c r="I137" s="19"/>
      <c r="X137" s="19"/>
      <c r="Y137" s="19"/>
    </row>
    <row r="138" spans="4:25" ht="13.5">
      <c r="D138" s="19"/>
      <c r="H138" s="19"/>
      <c r="I138" s="19"/>
      <c r="X138" s="19"/>
      <c r="Y138" s="19"/>
    </row>
    <row r="139" spans="4:25" ht="13.5">
      <c r="D139" s="19"/>
      <c r="H139" s="19"/>
      <c r="I139" s="19"/>
      <c r="X139" s="19"/>
      <c r="Y139" s="19"/>
    </row>
    <row r="140" spans="4:25" ht="13.5">
      <c r="D140" s="19"/>
      <c r="H140" s="19"/>
      <c r="I140" s="19"/>
      <c r="X140" s="19"/>
      <c r="Y140" s="19"/>
    </row>
    <row r="141" spans="4:25" ht="13.5">
      <c r="D141" s="19"/>
      <c r="H141" s="19"/>
      <c r="I141" s="19"/>
      <c r="X141" s="19"/>
      <c r="Y141" s="19"/>
    </row>
    <row r="142" spans="4:25" ht="13.5">
      <c r="D142" s="19"/>
      <c r="H142" s="19"/>
      <c r="I142" s="19"/>
      <c r="X142" s="19"/>
      <c r="Y142" s="19"/>
    </row>
    <row r="143" spans="4:25" ht="13.5">
      <c r="D143" s="19"/>
      <c r="H143" s="19"/>
      <c r="I143" s="19"/>
      <c r="X143" s="19"/>
      <c r="Y143" s="19"/>
    </row>
    <row r="144" spans="4:25" ht="13.5">
      <c r="D144" s="19"/>
      <c r="H144" s="19"/>
      <c r="I144" s="19"/>
      <c r="X144" s="19"/>
      <c r="Y144" s="19"/>
    </row>
    <row r="145" spans="4:25" ht="13.5">
      <c r="D145" s="19"/>
      <c r="H145" s="19"/>
      <c r="I145" s="19"/>
      <c r="X145" s="19"/>
      <c r="Y145" s="19"/>
    </row>
    <row r="146" spans="4:25" ht="13.5">
      <c r="D146" s="19"/>
      <c r="H146" s="19"/>
      <c r="I146" s="19"/>
      <c r="X146" s="19"/>
      <c r="Y146" s="19"/>
    </row>
    <row r="147" spans="4:25" ht="13.5">
      <c r="D147" s="19"/>
      <c r="H147" s="19"/>
      <c r="I147" s="19"/>
      <c r="X147" s="19"/>
      <c r="Y147" s="19"/>
    </row>
    <row r="148" spans="4:25" ht="13.5">
      <c r="D148" s="19"/>
      <c r="H148" s="19"/>
      <c r="I148" s="19"/>
      <c r="X148" s="19"/>
      <c r="Y148" s="19"/>
    </row>
    <row r="149" spans="4:25" ht="13.5">
      <c r="D149" s="19"/>
      <c r="H149" s="19"/>
      <c r="I149" s="19"/>
      <c r="X149" s="19"/>
      <c r="Y149" s="19"/>
    </row>
    <row r="150" spans="4:25" ht="13.5">
      <c r="D150" s="19"/>
      <c r="H150" s="19"/>
      <c r="I150" s="19"/>
      <c r="X150" s="19"/>
      <c r="Y150" s="19"/>
    </row>
    <row r="151" spans="4:25" ht="13.5">
      <c r="D151" s="19"/>
      <c r="H151" s="19"/>
      <c r="I151" s="19"/>
      <c r="X151" s="19"/>
      <c r="Y151" s="19"/>
    </row>
    <row r="152" spans="8:25" ht="13.5">
      <c r="H152" s="19"/>
      <c r="I152" s="19"/>
      <c r="X152" s="19"/>
      <c r="Y152" s="19"/>
    </row>
    <row r="153" spans="8:25" ht="13.5">
      <c r="H153" s="19"/>
      <c r="I153" s="19"/>
      <c r="X153" s="19"/>
      <c r="Y153" s="19"/>
    </row>
    <row r="154" spans="8:25" ht="13.5">
      <c r="H154" s="19"/>
      <c r="I154" s="19"/>
      <c r="X154" s="19"/>
      <c r="Y154" s="19"/>
    </row>
    <row r="155" spans="8:25" ht="13.5">
      <c r="H155" s="19"/>
      <c r="I155" s="19"/>
      <c r="X155" s="19"/>
      <c r="Y155" s="19"/>
    </row>
    <row r="156" spans="8:25" ht="13.5">
      <c r="H156" s="19"/>
      <c r="I156" s="19"/>
      <c r="X156" s="19"/>
      <c r="Y156" s="19"/>
    </row>
    <row r="157" spans="24:25" ht="13.5">
      <c r="X157" s="19"/>
      <c r="Y157" s="19"/>
    </row>
    <row r="158" spans="24:25" ht="13.5">
      <c r="X158" s="19"/>
      <c r="Y158" s="19"/>
    </row>
    <row r="159" spans="24:25" ht="13.5">
      <c r="X159" s="19"/>
      <c r="Y159" s="19"/>
    </row>
    <row r="160" spans="24:25" ht="13.5">
      <c r="X160" s="19"/>
      <c r="Y160" s="19"/>
    </row>
    <row r="161" spans="24:25" ht="13.5">
      <c r="X161" s="19"/>
      <c r="Y161" s="19"/>
    </row>
    <row r="162" spans="24:25" ht="13.5">
      <c r="X162" s="19"/>
      <c r="Y162" s="19"/>
    </row>
    <row r="163" spans="24:25" ht="13.5">
      <c r="X163" s="19"/>
      <c r="Y163" s="19"/>
    </row>
    <row r="164" spans="24:25" ht="13.5">
      <c r="X164" s="19"/>
      <c r="Y164" s="19"/>
    </row>
    <row r="165" spans="24:25" ht="13.5">
      <c r="X165" s="19"/>
      <c r="Y165" s="19"/>
    </row>
    <row r="166" spans="24:25" ht="13.5">
      <c r="X166" s="19"/>
      <c r="Y166" s="19"/>
    </row>
  </sheetData>
  <sheetProtection/>
  <mergeCells count="62">
    <mergeCell ref="A41:A42"/>
    <mergeCell ref="Z41:Z42"/>
    <mergeCell ref="A43:A44"/>
    <mergeCell ref="Z43:Z44"/>
    <mergeCell ref="A1:Z1"/>
    <mergeCell ref="A35:A36"/>
    <mergeCell ref="Z35:Z36"/>
    <mergeCell ref="A37:A38"/>
    <mergeCell ref="Z37:Z38"/>
    <mergeCell ref="A39:A40"/>
    <mergeCell ref="Z39:Z40"/>
    <mergeCell ref="A29:A30"/>
    <mergeCell ref="Z29:Z30"/>
    <mergeCell ref="A31:A32"/>
    <mergeCell ref="Z31:Z32"/>
    <mergeCell ref="A33:A34"/>
    <mergeCell ref="Z33:Z34"/>
    <mergeCell ref="A23:A24"/>
    <mergeCell ref="Z23:Z24"/>
    <mergeCell ref="A25:A26"/>
    <mergeCell ref="Z25:Z26"/>
    <mergeCell ref="A27:A28"/>
    <mergeCell ref="Z27:Z28"/>
    <mergeCell ref="A17:A18"/>
    <mergeCell ref="Z17:Z18"/>
    <mergeCell ref="A19:A20"/>
    <mergeCell ref="Z19:Z20"/>
    <mergeCell ref="A21:A22"/>
    <mergeCell ref="Z21:Z22"/>
    <mergeCell ref="Z9:Z10"/>
    <mergeCell ref="A11:A12"/>
    <mergeCell ref="Z11:Z12"/>
    <mergeCell ref="A13:A14"/>
    <mergeCell ref="Z13:Z14"/>
    <mergeCell ref="A15:A16"/>
    <mergeCell ref="Z15:Z16"/>
    <mergeCell ref="V7:W7"/>
    <mergeCell ref="X7:X8"/>
    <mergeCell ref="Y7:Y8"/>
    <mergeCell ref="A9:A10"/>
    <mergeCell ref="A6:A8"/>
    <mergeCell ref="B6:E6"/>
    <mergeCell ref="F6:I6"/>
    <mergeCell ref="J6:M6"/>
    <mergeCell ref="V6:Y6"/>
    <mergeCell ref="B7:C7"/>
    <mergeCell ref="D7:D8"/>
    <mergeCell ref="E7:E8"/>
    <mergeCell ref="F7:G7"/>
    <mergeCell ref="H7:H8"/>
    <mergeCell ref="I7:I8"/>
    <mergeCell ref="J7:K7"/>
    <mergeCell ref="L7:L8"/>
    <mergeCell ref="M7:M8"/>
    <mergeCell ref="N6:Q6"/>
    <mergeCell ref="R6:U6"/>
    <mergeCell ref="N7:O7"/>
    <mergeCell ref="P7:P8"/>
    <mergeCell ref="Q7:Q8"/>
    <mergeCell ref="R7:S7"/>
    <mergeCell ref="T7:T8"/>
    <mergeCell ref="U7:U8"/>
  </mergeCells>
  <printOptions horizontalCentered="1"/>
  <pageMargins left="0.3937007874015748" right="0.3937007874015748" top="1.5748031496062993" bottom="0.3937007874015748" header="0.1968503937007874" footer="0.3937007874015748"/>
  <pageSetup horizontalDpi="600" verticalDpi="600" orientation="landscape" paperSize="9" scale="61" r:id="rId1"/>
  <headerFooter alignWithMargins="0">
    <oddFooter>&amp;C&amp;"ＭＳ Ｐゴシック,太字"&amp;24 28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63"/>
  <sheetViews>
    <sheetView view="pageBreakPreview" zoomScale="200" zoomScaleNormal="200" zoomScaleSheetLayoutView="200" zoomScalePageLayoutView="0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3" width="7.625" style="0" customWidth="1"/>
    <col min="4" max="4" width="8.50390625" style="0" customWidth="1"/>
    <col min="5" max="5" width="8.125" style="0" customWidth="1"/>
    <col min="6" max="7" width="7.625" style="0" customWidth="1"/>
    <col min="8" max="8" width="8.50390625" style="0" customWidth="1"/>
    <col min="9" max="9" width="8.125" style="0" customWidth="1"/>
    <col min="10" max="11" width="7.625" style="0" customWidth="1"/>
    <col min="12" max="12" width="8.50390625" style="0" customWidth="1"/>
    <col min="13" max="13" width="8.125" style="0" customWidth="1"/>
    <col min="14" max="15" width="7.625" style="0" customWidth="1"/>
    <col min="16" max="16" width="8.50390625" style="0" customWidth="1"/>
    <col min="17" max="17" width="8.125" style="0" customWidth="1"/>
    <col min="18" max="19" width="7.625" style="0" customWidth="1"/>
    <col min="20" max="20" width="8.50390625" style="0" customWidth="1"/>
    <col min="21" max="21" width="8.125" style="0" customWidth="1"/>
    <col min="22" max="23" width="7.625" style="0" customWidth="1"/>
    <col min="24" max="24" width="8.50390625" style="0" customWidth="1"/>
    <col min="25" max="25" width="8.125" style="0" customWidth="1"/>
    <col min="26" max="26" width="14.125" style="0" customWidth="1"/>
    <col min="27" max="28" width="3.50390625" style="0" bestFit="1" customWidth="1"/>
  </cols>
  <sheetData>
    <row r="1" spans="1:34" ht="30" customHeight="1">
      <c r="A1" s="4"/>
      <c r="B1" s="9"/>
      <c r="C1" s="9"/>
      <c r="D1" s="10"/>
      <c r="E1" s="11"/>
      <c r="F1" s="9"/>
      <c r="G1" s="9"/>
      <c r="H1" s="12"/>
      <c r="I1" s="11"/>
      <c r="J1" s="9"/>
      <c r="K1" s="9"/>
      <c r="L1" s="12"/>
      <c r="M1" s="11"/>
      <c r="N1" s="9"/>
      <c r="O1" s="9"/>
      <c r="P1" s="13"/>
      <c r="Q1" s="14"/>
      <c r="R1" s="15"/>
      <c r="S1" s="15"/>
      <c r="T1" s="13"/>
      <c r="U1" s="14"/>
      <c r="V1" s="9"/>
      <c r="W1" s="9"/>
      <c r="X1" s="13"/>
      <c r="Y1" s="14"/>
      <c r="Z1" s="8"/>
      <c r="AA1" s="16"/>
      <c r="AB1" s="17"/>
      <c r="AC1" s="17"/>
      <c r="AD1" s="17"/>
      <c r="AE1" s="17"/>
      <c r="AF1" s="17"/>
      <c r="AG1" s="17"/>
      <c r="AH1" s="17"/>
    </row>
    <row r="2" ht="30" customHeight="1">
      <c r="A2" s="18" t="s">
        <v>40</v>
      </c>
    </row>
    <row r="3" spans="1:25" ht="21">
      <c r="A3" s="1"/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ht="28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30" customHeight="1">
      <c r="A5" s="69"/>
      <c r="B5" s="58" t="s">
        <v>24</v>
      </c>
      <c r="C5" s="59"/>
      <c r="D5" s="59"/>
      <c r="E5" s="66"/>
      <c r="F5" s="58" t="s">
        <v>25</v>
      </c>
      <c r="G5" s="59"/>
      <c r="H5" s="59"/>
      <c r="I5" s="66"/>
      <c r="J5" s="58" t="s">
        <v>26</v>
      </c>
      <c r="K5" s="59"/>
      <c r="L5" s="59"/>
      <c r="M5" s="66"/>
      <c r="N5" s="58" t="s">
        <v>27</v>
      </c>
      <c r="O5" s="59"/>
      <c r="P5" s="59"/>
      <c r="Q5" s="66"/>
      <c r="R5" s="58" t="s">
        <v>28</v>
      </c>
      <c r="S5" s="59"/>
      <c r="T5" s="59"/>
      <c r="U5" s="66"/>
      <c r="V5" s="58" t="s">
        <v>29</v>
      </c>
      <c r="W5" s="59"/>
      <c r="X5" s="59"/>
      <c r="Y5" s="66"/>
    </row>
    <row r="6" spans="1:25" ht="30" customHeight="1">
      <c r="A6" s="70"/>
      <c r="B6" s="60" t="s">
        <v>30</v>
      </c>
      <c r="C6" s="61"/>
      <c r="D6" s="62" t="s">
        <v>31</v>
      </c>
      <c r="E6" s="64" t="s">
        <v>32</v>
      </c>
      <c r="F6" s="60" t="s">
        <v>30</v>
      </c>
      <c r="G6" s="61"/>
      <c r="H6" s="62" t="s">
        <v>31</v>
      </c>
      <c r="I6" s="64" t="s">
        <v>32</v>
      </c>
      <c r="J6" s="60" t="s">
        <v>30</v>
      </c>
      <c r="K6" s="61"/>
      <c r="L6" s="62" t="s">
        <v>31</v>
      </c>
      <c r="M6" s="64" t="s">
        <v>32</v>
      </c>
      <c r="N6" s="60" t="s">
        <v>30</v>
      </c>
      <c r="O6" s="61"/>
      <c r="P6" s="62" t="s">
        <v>31</v>
      </c>
      <c r="Q6" s="64" t="s">
        <v>32</v>
      </c>
      <c r="R6" s="60" t="s">
        <v>30</v>
      </c>
      <c r="S6" s="61"/>
      <c r="T6" s="62" t="s">
        <v>31</v>
      </c>
      <c r="U6" s="64" t="s">
        <v>32</v>
      </c>
      <c r="V6" s="60" t="s">
        <v>30</v>
      </c>
      <c r="W6" s="61"/>
      <c r="X6" s="62" t="s">
        <v>31</v>
      </c>
      <c r="Y6" s="64" t="s">
        <v>32</v>
      </c>
    </row>
    <row r="7" spans="1:25" ht="30" customHeight="1">
      <c r="A7" s="70"/>
      <c r="B7" s="5" t="s">
        <v>33</v>
      </c>
      <c r="C7" s="6" t="s">
        <v>34</v>
      </c>
      <c r="D7" s="67"/>
      <c r="E7" s="76"/>
      <c r="F7" s="5" t="s">
        <v>33</v>
      </c>
      <c r="G7" s="6" t="s">
        <v>34</v>
      </c>
      <c r="H7" s="67"/>
      <c r="I7" s="76"/>
      <c r="J7" s="5" t="s">
        <v>33</v>
      </c>
      <c r="K7" s="6" t="s">
        <v>34</v>
      </c>
      <c r="L7" s="67"/>
      <c r="M7" s="76"/>
      <c r="N7" s="5" t="s">
        <v>33</v>
      </c>
      <c r="O7" s="6" t="s">
        <v>34</v>
      </c>
      <c r="P7" s="67"/>
      <c r="Q7" s="76"/>
      <c r="R7" s="5" t="s">
        <v>33</v>
      </c>
      <c r="S7" s="6" t="s">
        <v>34</v>
      </c>
      <c r="T7" s="67"/>
      <c r="U7" s="76"/>
      <c r="V7" s="5" t="s">
        <v>33</v>
      </c>
      <c r="W7" s="6" t="s">
        <v>34</v>
      </c>
      <c r="X7" s="67"/>
      <c r="Y7" s="76"/>
    </row>
    <row r="8" spans="1:26" ht="30" customHeight="1">
      <c r="A8" s="7"/>
      <c r="B8" s="49"/>
      <c r="C8" s="49"/>
      <c r="D8" s="50"/>
      <c r="E8" s="49"/>
      <c r="F8" s="49"/>
      <c r="G8" s="49"/>
      <c r="H8" s="51"/>
      <c r="I8" s="49"/>
      <c r="J8" s="49"/>
      <c r="K8" s="49"/>
      <c r="L8" s="50"/>
      <c r="M8" s="49"/>
      <c r="N8" s="49"/>
      <c r="O8" s="49"/>
      <c r="P8" s="51"/>
      <c r="Q8" s="49"/>
      <c r="R8" s="49"/>
      <c r="S8" s="49"/>
      <c r="T8" s="51"/>
      <c r="U8" s="49"/>
      <c r="V8" s="49"/>
      <c r="W8" s="49"/>
      <c r="X8" s="51"/>
      <c r="Y8" s="49"/>
      <c r="Z8" s="7"/>
    </row>
    <row r="9" spans="1:28" ht="13.5" customHeight="1">
      <c r="A9" s="67" t="s">
        <v>41</v>
      </c>
      <c r="B9" s="26">
        <f>SUM(B11,B13,B15,B17,B19,B21,B23)</f>
        <v>48</v>
      </c>
      <c r="C9" s="26">
        <f>SUM(C11,C13,C15,C17,C19,C21,C23)</f>
        <v>48</v>
      </c>
      <c r="D9" s="27">
        <v>27100</v>
      </c>
      <c r="E9" s="52">
        <v>-3.4</v>
      </c>
      <c r="F9" s="26"/>
      <c r="G9" s="26"/>
      <c r="H9" s="27"/>
      <c r="I9" s="53"/>
      <c r="J9" s="26">
        <f>SUM(J11,J13,J15,J17,J19,J21,J23)</f>
        <v>16</v>
      </c>
      <c r="K9" s="26">
        <f>SUM(K11,K13,K15,K17,K19,K21,K23)</f>
        <v>16</v>
      </c>
      <c r="L9" s="27">
        <v>42300</v>
      </c>
      <c r="M9" s="53">
        <v>-3.4</v>
      </c>
      <c r="N9" s="26">
        <v>2</v>
      </c>
      <c r="O9" s="26">
        <v>2</v>
      </c>
      <c r="P9" s="27">
        <v>73100</v>
      </c>
      <c r="Q9" s="53">
        <v>-1.8</v>
      </c>
      <c r="R9" s="26">
        <v>1</v>
      </c>
      <c r="S9" s="26">
        <v>1</v>
      </c>
      <c r="T9" s="27">
        <v>17100</v>
      </c>
      <c r="U9" s="53">
        <v>-3.9</v>
      </c>
      <c r="V9" s="26"/>
      <c r="W9" s="26"/>
      <c r="X9" s="29"/>
      <c r="Y9" s="28"/>
      <c r="Z9" s="67" t="s">
        <v>41</v>
      </c>
      <c r="AA9">
        <f aca="true" t="shared" si="0" ref="AA9:AB42">SUM(B9,F9,J9,N9,R9,V9)</f>
        <v>67</v>
      </c>
      <c r="AB9">
        <f t="shared" si="0"/>
        <v>67</v>
      </c>
    </row>
    <row r="10" spans="1:28" ht="13.5" customHeight="1">
      <c r="A10" s="68"/>
      <c r="B10" s="30">
        <v>50</v>
      </c>
      <c r="C10" s="30">
        <v>49</v>
      </c>
      <c r="D10" s="30">
        <v>28400</v>
      </c>
      <c r="E10" s="31">
        <v>-3.2</v>
      </c>
      <c r="F10" s="30"/>
      <c r="G10" s="30"/>
      <c r="H10" s="30"/>
      <c r="I10" s="31"/>
      <c r="J10" s="30">
        <v>20</v>
      </c>
      <c r="K10" s="30">
        <v>20</v>
      </c>
      <c r="L10" s="30">
        <v>41700</v>
      </c>
      <c r="M10" s="31">
        <v>-3.2</v>
      </c>
      <c r="N10" s="30">
        <v>2</v>
      </c>
      <c r="O10" s="30">
        <v>2</v>
      </c>
      <c r="P10" s="30">
        <v>74300</v>
      </c>
      <c r="Q10" s="31">
        <v>-2</v>
      </c>
      <c r="R10" s="30">
        <v>1</v>
      </c>
      <c r="S10" s="30">
        <v>1</v>
      </c>
      <c r="T10" s="30">
        <v>17800</v>
      </c>
      <c r="U10" s="31">
        <v>-2.2</v>
      </c>
      <c r="V10" s="30"/>
      <c r="W10" s="30"/>
      <c r="X10" s="30"/>
      <c r="Y10" s="31"/>
      <c r="Z10" s="68"/>
      <c r="AA10">
        <f t="shared" si="0"/>
        <v>73</v>
      </c>
      <c r="AB10">
        <f t="shared" si="0"/>
        <v>72</v>
      </c>
    </row>
    <row r="11" spans="1:28" ht="13.5" customHeight="1">
      <c r="A11" s="72" t="s">
        <v>15</v>
      </c>
      <c r="B11" s="23">
        <v>19</v>
      </c>
      <c r="C11" s="23">
        <v>19</v>
      </c>
      <c r="D11" s="40">
        <v>39000</v>
      </c>
      <c r="E11" s="41">
        <v>-3.6</v>
      </c>
      <c r="F11" s="23"/>
      <c r="G11" s="23"/>
      <c r="H11" s="40"/>
      <c r="I11" s="42"/>
      <c r="J11" s="23">
        <v>5</v>
      </c>
      <c r="K11" s="23">
        <v>5</v>
      </c>
      <c r="L11" s="40">
        <v>66800</v>
      </c>
      <c r="M11" s="42">
        <v>-2.1</v>
      </c>
      <c r="N11" s="23">
        <v>2</v>
      </c>
      <c r="O11" s="23">
        <v>2</v>
      </c>
      <c r="P11" s="40">
        <v>73100</v>
      </c>
      <c r="Q11" s="42">
        <v>-1.8</v>
      </c>
      <c r="R11" s="23">
        <v>1</v>
      </c>
      <c r="S11" s="23">
        <v>1</v>
      </c>
      <c r="T11" s="40">
        <v>17100</v>
      </c>
      <c r="U11" s="42">
        <v>-3.9</v>
      </c>
      <c r="V11" s="23"/>
      <c r="W11" s="23"/>
      <c r="X11" s="24"/>
      <c r="Y11" s="43"/>
      <c r="Z11" s="72" t="s">
        <v>15</v>
      </c>
      <c r="AA11">
        <f t="shared" si="0"/>
        <v>27</v>
      </c>
      <c r="AB11">
        <f t="shared" si="0"/>
        <v>27</v>
      </c>
    </row>
    <row r="12" spans="1:28" ht="17.25" customHeight="1">
      <c r="A12" s="73"/>
      <c r="B12" s="20">
        <v>20</v>
      </c>
      <c r="C12" s="20">
        <v>19</v>
      </c>
      <c r="D12" s="20">
        <v>41400</v>
      </c>
      <c r="E12" s="21">
        <v>-3.5</v>
      </c>
      <c r="F12" s="20"/>
      <c r="G12" s="20"/>
      <c r="H12" s="20"/>
      <c r="I12" s="21"/>
      <c r="J12" s="20">
        <v>6</v>
      </c>
      <c r="K12" s="20">
        <v>6</v>
      </c>
      <c r="L12" s="20">
        <v>64100</v>
      </c>
      <c r="M12" s="21">
        <v>-1.7</v>
      </c>
      <c r="N12" s="20">
        <v>2</v>
      </c>
      <c r="O12" s="20">
        <v>2</v>
      </c>
      <c r="P12" s="20">
        <v>74300</v>
      </c>
      <c r="Q12" s="21">
        <v>-2</v>
      </c>
      <c r="R12" s="20">
        <v>1</v>
      </c>
      <c r="S12" s="20">
        <v>1</v>
      </c>
      <c r="T12" s="20">
        <v>17800</v>
      </c>
      <c r="U12" s="21">
        <v>-2.2</v>
      </c>
      <c r="V12" s="20"/>
      <c r="W12" s="20"/>
      <c r="X12" s="20"/>
      <c r="Y12" s="21"/>
      <c r="Z12" s="73"/>
      <c r="AA12">
        <f t="shared" si="0"/>
        <v>29</v>
      </c>
      <c r="AB12">
        <f t="shared" si="0"/>
        <v>28</v>
      </c>
    </row>
    <row r="13" spans="1:28" ht="13.5" customHeight="1">
      <c r="A13" s="74" t="s">
        <v>16</v>
      </c>
      <c r="B13" s="32">
        <v>4</v>
      </c>
      <c r="C13" s="32">
        <v>4</v>
      </c>
      <c r="D13" s="33">
        <v>31200</v>
      </c>
      <c r="E13" s="34">
        <v>-4.3</v>
      </c>
      <c r="F13" s="32"/>
      <c r="G13" s="32"/>
      <c r="H13" s="33"/>
      <c r="I13" s="35"/>
      <c r="J13" s="32">
        <v>2</v>
      </c>
      <c r="K13" s="32">
        <v>2</v>
      </c>
      <c r="L13" s="33">
        <v>48800</v>
      </c>
      <c r="M13" s="35">
        <v>-6.2</v>
      </c>
      <c r="N13" s="32"/>
      <c r="O13" s="32"/>
      <c r="P13" s="33"/>
      <c r="Q13" s="35"/>
      <c r="R13" s="32"/>
      <c r="S13" s="32"/>
      <c r="T13" s="33"/>
      <c r="U13" s="35"/>
      <c r="V13" s="32"/>
      <c r="W13" s="32"/>
      <c r="X13" s="36"/>
      <c r="Y13" s="37"/>
      <c r="Z13" s="74" t="s">
        <v>16</v>
      </c>
      <c r="AA13">
        <f t="shared" si="0"/>
        <v>6</v>
      </c>
      <c r="AB13">
        <f t="shared" si="0"/>
        <v>6</v>
      </c>
    </row>
    <row r="14" spans="1:28" ht="17.25" customHeight="1">
      <c r="A14" s="73"/>
      <c r="B14" s="20">
        <v>4</v>
      </c>
      <c r="C14" s="20">
        <v>4</v>
      </c>
      <c r="D14" s="20">
        <v>32600</v>
      </c>
      <c r="E14" s="21">
        <v>-3.7</v>
      </c>
      <c r="F14" s="20"/>
      <c r="G14" s="20"/>
      <c r="H14" s="20"/>
      <c r="I14" s="21"/>
      <c r="J14" s="20">
        <v>2</v>
      </c>
      <c r="K14" s="20">
        <v>2</v>
      </c>
      <c r="L14" s="20">
        <v>51900</v>
      </c>
      <c r="M14" s="21">
        <v>-5.9</v>
      </c>
      <c r="N14" s="20"/>
      <c r="O14" s="20"/>
      <c r="P14" s="20"/>
      <c r="Q14" s="21"/>
      <c r="R14" s="20"/>
      <c r="S14" s="20"/>
      <c r="T14" s="20"/>
      <c r="U14" s="21"/>
      <c r="V14" s="20"/>
      <c r="W14" s="20"/>
      <c r="X14" s="20"/>
      <c r="Y14" s="21"/>
      <c r="Z14" s="73"/>
      <c r="AA14">
        <f t="shared" si="0"/>
        <v>6</v>
      </c>
      <c r="AB14">
        <f t="shared" si="0"/>
        <v>6</v>
      </c>
    </row>
    <row r="15" spans="1:28" ht="13.5" customHeight="1">
      <c r="A15" s="74" t="s">
        <v>42</v>
      </c>
      <c r="B15" s="32">
        <v>11</v>
      </c>
      <c r="C15" s="32">
        <v>11</v>
      </c>
      <c r="D15" s="33">
        <v>20900</v>
      </c>
      <c r="E15" s="34">
        <v>-4</v>
      </c>
      <c r="F15" s="32"/>
      <c r="G15" s="32"/>
      <c r="H15" s="33"/>
      <c r="I15" s="35"/>
      <c r="J15" s="32">
        <v>4</v>
      </c>
      <c r="K15" s="32">
        <v>4</v>
      </c>
      <c r="L15" s="33">
        <v>35200</v>
      </c>
      <c r="M15" s="35">
        <v>-4.2</v>
      </c>
      <c r="N15" s="32"/>
      <c r="O15" s="32"/>
      <c r="P15" s="33"/>
      <c r="Q15" s="35"/>
      <c r="R15" s="32"/>
      <c r="S15" s="32"/>
      <c r="T15" s="33"/>
      <c r="U15" s="35"/>
      <c r="V15" s="32"/>
      <c r="W15" s="32"/>
      <c r="X15" s="36"/>
      <c r="Y15" s="37"/>
      <c r="Z15" s="74" t="s">
        <v>42</v>
      </c>
      <c r="AA15">
        <f t="shared" si="0"/>
        <v>15</v>
      </c>
      <c r="AB15">
        <f t="shared" si="0"/>
        <v>15</v>
      </c>
    </row>
    <row r="16" spans="1:28" ht="13.5" customHeight="1">
      <c r="A16" s="73"/>
      <c r="B16" s="20">
        <v>12</v>
      </c>
      <c r="C16" s="20">
        <v>12</v>
      </c>
      <c r="D16" s="20">
        <v>21000</v>
      </c>
      <c r="E16" s="21">
        <v>-3.7</v>
      </c>
      <c r="F16" s="20"/>
      <c r="G16" s="20"/>
      <c r="H16" s="20"/>
      <c r="I16" s="21"/>
      <c r="J16" s="20">
        <v>6</v>
      </c>
      <c r="K16" s="20">
        <v>6</v>
      </c>
      <c r="L16" s="20">
        <v>36100</v>
      </c>
      <c r="M16" s="21">
        <v>-4.2</v>
      </c>
      <c r="N16" s="20"/>
      <c r="O16" s="20"/>
      <c r="P16" s="20"/>
      <c r="Q16" s="21"/>
      <c r="R16" s="20"/>
      <c r="S16" s="20"/>
      <c r="T16" s="20"/>
      <c r="U16" s="21"/>
      <c r="V16" s="20"/>
      <c r="W16" s="20"/>
      <c r="X16" s="20"/>
      <c r="Y16" s="21"/>
      <c r="Z16" s="73"/>
      <c r="AA16">
        <f t="shared" si="0"/>
        <v>18</v>
      </c>
      <c r="AB16">
        <f t="shared" si="0"/>
        <v>18</v>
      </c>
    </row>
    <row r="17" spans="1:28" ht="13.5" customHeight="1">
      <c r="A17" s="74" t="s">
        <v>43</v>
      </c>
      <c r="B17" s="32">
        <v>3</v>
      </c>
      <c r="C17" s="32">
        <v>3</v>
      </c>
      <c r="D17" s="33">
        <v>23700</v>
      </c>
      <c r="E17" s="34">
        <v>-2.3</v>
      </c>
      <c r="F17" s="32"/>
      <c r="G17" s="32"/>
      <c r="H17" s="33"/>
      <c r="I17" s="35"/>
      <c r="J17" s="32">
        <v>1</v>
      </c>
      <c r="K17" s="32">
        <v>1</v>
      </c>
      <c r="L17" s="33">
        <v>34500</v>
      </c>
      <c r="M17" s="35">
        <v>-1.4</v>
      </c>
      <c r="N17" s="32"/>
      <c r="O17" s="32"/>
      <c r="P17" s="33"/>
      <c r="Q17" s="35"/>
      <c r="R17" s="32"/>
      <c r="S17" s="32"/>
      <c r="T17" s="33"/>
      <c r="U17" s="35"/>
      <c r="V17" s="32"/>
      <c r="W17" s="32"/>
      <c r="X17" s="36"/>
      <c r="Y17" s="37"/>
      <c r="Z17" s="74" t="s">
        <v>43</v>
      </c>
      <c r="AA17">
        <f t="shared" si="0"/>
        <v>4</v>
      </c>
      <c r="AB17">
        <f t="shared" si="0"/>
        <v>4</v>
      </c>
    </row>
    <row r="18" spans="1:28" ht="13.5" customHeight="1">
      <c r="A18" s="73"/>
      <c r="B18" s="20">
        <v>3</v>
      </c>
      <c r="C18" s="20">
        <v>3</v>
      </c>
      <c r="D18" s="20">
        <v>24300</v>
      </c>
      <c r="E18" s="21">
        <v>-2.3</v>
      </c>
      <c r="F18" s="20"/>
      <c r="G18" s="20"/>
      <c r="H18" s="20"/>
      <c r="I18" s="21"/>
      <c r="J18" s="20">
        <v>1</v>
      </c>
      <c r="K18" s="20">
        <v>1</v>
      </c>
      <c r="L18" s="20">
        <v>35000</v>
      </c>
      <c r="M18" s="21">
        <v>-2.8</v>
      </c>
      <c r="N18" s="20"/>
      <c r="O18" s="20"/>
      <c r="P18" s="20"/>
      <c r="Q18" s="21"/>
      <c r="R18" s="20"/>
      <c r="S18" s="20"/>
      <c r="T18" s="20"/>
      <c r="U18" s="21"/>
      <c r="V18" s="20"/>
      <c r="W18" s="20"/>
      <c r="X18" s="20"/>
      <c r="Y18" s="21"/>
      <c r="Z18" s="73"/>
      <c r="AA18">
        <f t="shared" si="0"/>
        <v>4</v>
      </c>
      <c r="AB18">
        <f t="shared" si="0"/>
        <v>4</v>
      </c>
    </row>
    <row r="19" spans="1:28" ht="13.5" customHeight="1">
      <c r="A19" s="74" t="s">
        <v>17</v>
      </c>
      <c r="B19" s="32">
        <v>3</v>
      </c>
      <c r="C19" s="32">
        <v>3</v>
      </c>
      <c r="D19" s="33">
        <v>11500</v>
      </c>
      <c r="E19" s="34">
        <v>-1.4</v>
      </c>
      <c r="F19" s="32"/>
      <c r="G19" s="32"/>
      <c r="H19" s="33"/>
      <c r="I19" s="35"/>
      <c r="J19" s="32">
        <v>1</v>
      </c>
      <c r="K19" s="32">
        <v>1</v>
      </c>
      <c r="L19" s="33">
        <v>22000</v>
      </c>
      <c r="M19" s="35">
        <v>-1.8</v>
      </c>
      <c r="N19" s="32"/>
      <c r="O19" s="32"/>
      <c r="P19" s="33"/>
      <c r="Q19" s="35"/>
      <c r="R19" s="32"/>
      <c r="S19" s="32"/>
      <c r="T19" s="33"/>
      <c r="U19" s="35"/>
      <c r="V19" s="32"/>
      <c r="W19" s="32"/>
      <c r="X19" s="36"/>
      <c r="Y19" s="37"/>
      <c r="Z19" s="74" t="s">
        <v>17</v>
      </c>
      <c r="AA19">
        <f t="shared" si="0"/>
        <v>4</v>
      </c>
      <c r="AB19">
        <f t="shared" si="0"/>
        <v>4</v>
      </c>
    </row>
    <row r="20" spans="1:28" ht="13.5" customHeight="1">
      <c r="A20" s="73"/>
      <c r="B20" s="20">
        <v>3</v>
      </c>
      <c r="C20" s="20">
        <v>3</v>
      </c>
      <c r="D20" s="20">
        <v>11700</v>
      </c>
      <c r="E20" s="21">
        <v>-1.3</v>
      </c>
      <c r="F20" s="20"/>
      <c r="G20" s="20"/>
      <c r="H20" s="20"/>
      <c r="I20" s="21"/>
      <c r="J20" s="20">
        <v>1</v>
      </c>
      <c r="K20" s="20">
        <v>1</v>
      </c>
      <c r="L20" s="20">
        <v>22400</v>
      </c>
      <c r="M20" s="21">
        <v>-1.8</v>
      </c>
      <c r="N20" s="20"/>
      <c r="O20" s="20"/>
      <c r="P20" s="20"/>
      <c r="Q20" s="21"/>
      <c r="R20" s="20"/>
      <c r="S20" s="20"/>
      <c r="T20" s="20"/>
      <c r="U20" s="21"/>
      <c r="V20" s="20"/>
      <c r="W20" s="20"/>
      <c r="X20" s="20"/>
      <c r="Y20" s="21"/>
      <c r="Z20" s="73"/>
      <c r="AA20">
        <f t="shared" si="0"/>
        <v>4</v>
      </c>
      <c r="AB20">
        <f t="shared" si="0"/>
        <v>4</v>
      </c>
    </row>
    <row r="21" spans="1:28" ht="13.5" customHeight="1">
      <c r="A21" s="74" t="s">
        <v>44</v>
      </c>
      <c r="B21" s="32">
        <v>4</v>
      </c>
      <c r="C21" s="32">
        <v>4</v>
      </c>
      <c r="D21" s="33">
        <v>11100</v>
      </c>
      <c r="E21" s="34">
        <v>-2</v>
      </c>
      <c r="F21" s="32"/>
      <c r="G21" s="32"/>
      <c r="H21" s="33"/>
      <c r="I21" s="35"/>
      <c r="J21" s="32">
        <v>2</v>
      </c>
      <c r="K21" s="32">
        <v>2</v>
      </c>
      <c r="L21" s="33">
        <v>13400</v>
      </c>
      <c r="M21" s="35">
        <v>-3.8</v>
      </c>
      <c r="N21" s="32"/>
      <c r="O21" s="32"/>
      <c r="P21" s="33"/>
      <c r="Q21" s="35"/>
      <c r="R21" s="32"/>
      <c r="S21" s="32"/>
      <c r="T21" s="33"/>
      <c r="U21" s="35"/>
      <c r="V21" s="32"/>
      <c r="W21" s="32"/>
      <c r="X21" s="36"/>
      <c r="Y21" s="37"/>
      <c r="Z21" s="74" t="s">
        <v>44</v>
      </c>
      <c r="AA21">
        <f t="shared" si="0"/>
        <v>6</v>
      </c>
      <c r="AB21">
        <f t="shared" si="0"/>
        <v>6</v>
      </c>
    </row>
    <row r="22" spans="1:28" ht="13.5" customHeight="1">
      <c r="A22" s="73"/>
      <c r="B22" s="20">
        <v>4</v>
      </c>
      <c r="C22" s="20">
        <v>4</v>
      </c>
      <c r="D22" s="20">
        <v>11300</v>
      </c>
      <c r="E22" s="21">
        <v>-1.6</v>
      </c>
      <c r="F22" s="20"/>
      <c r="G22" s="20"/>
      <c r="H22" s="20"/>
      <c r="I22" s="21"/>
      <c r="J22" s="20">
        <v>2</v>
      </c>
      <c r="K22" s="20">
        <v>2</v>
      </c>
      <c r="L22" s="20">
        <v>13900</v>
      </c>
      <c r="M22" s="21">
        <v>-2.8</v>
      </c>
      <c r="N22" s="20"/>
      <c r="O22" s="20"/>
      <c r="P22" s="20"/>
      <c r="Q22" s="21"/>
      <c r="R22" s="20"/>
      <c r="S22" s="20"/>
      <c r="T22" s="20"/>
      <c r="U22" s="21"/>
      <c r="V22" s="20"/>
      <c r="W22" s="20"/>
      <c r="X22" s="20"/>
      <c r="Y22" s="21"/>
      <c r="Z22" s="73"/>
      <c r="AA22">
        <f t="shared" si="0"/>
        <v>6</v>
      </c>
      <c r="AB22">
        <f t="shared" si="0"/>
        <v>6</v>
      </c>
    </row>
    <row r="23" spans="1:28" ht="13.5" customHeight="1">
      <c r="A23" s="74" t="s">
        <v>45</v>
      </c>
      <c r="B23" s="32">
        <v>4</v>
      </c>
      <c r="C23" s="32">
        <v>4</v>
      </c>
      <c r="D23" s="33">
        <v>14000</v>
      </c>
      <c r="E23" s="34">
        <v>-3.2</v>
      </c>
      <c r="F23" s="32"/>
      <c r="G23" s="32"/>
      <c r="H23" s="33"/>
      <c r="I23" s="35"/>
      <c r="J23" s="32">
        <v>1</v>
      </c>
      <c r="K23" s="32">
        <v>1</v>
      </c>
      <c r="L23" s="33">
        <v>21800</v>
      </c>
      <c r="M23" s="35">
        <v>-3.5</v>
      </c>
      <c r="N23" s="32"/>
      <c r="O23" s="32"/>
      <c r="P23" s="33"/>
      <c r="Q23" s="35"/>
      <c r="R23" s="32"/>
      <c r="S23" s="32"/>
      <c r="T23" s="33"/>
      <c r="U23" s="35"/>
      <c r="V23" s="32"/>
      <c r="W23" s="32"/>
      <c r="X23" s="36"/>
      <c r="Y23" s="37"/>
      <c r="Z23" s="74" t="s">
        <v>45</v>
      </c>
      <c r="AA23">
        <f t="shared" si="0"/>
        <v>5</v>
      </c>
      <c r="AB23">
        <f t="shared" si="0"/>
        <v>5</v>
      </c>
    </row>
    <row r="24" spans="1:28" ht="13.5" customHeight="1">
      <c r="A24" s="72"/>
      <c r="B24" s="54">
        <v>4</v>
      </c>
      <c r="C24" s="54">
        <v>4</v>
      </c>
      <c r="D24" s="54">
        <v>14500</v>
      </c>
      <c r="E24" s="55">
        <v>-2.6</v>
      </c>
      <c r="F24" s="54"/>
      <c r="G24" s="54"/>
      <c r="H24" s="54"/>
      <c r="I24" s="55"/>
      <c r="J24" s="54">
        <v>2</v>
      </c>
      <c r="K24" s="54">
        <v>2</v>
      </c>
      <c r="L24" s="54">
        <v>22400</v>
      </c>
      <c r="M24" s="55">
        <v>-3.1</v>
      </c>
      <c r="N24" s="54"/>
      <c r="O24" s="54"/>
      <c r="P24" s="54"/>
      <c r="Q24" s="55"/>
      <c r="R24" s="54"/>
      <c r="S24" s="54"/>
      <c r="T24" s="54"/>
      <c r="U24" s="55"/>
      <c r="V24" s="54"/>
      <c r="W24" s="54"/>
      <c r="X24" s="54"/>
      <c r="Y24" s="55"/>
      <c r="Z24" s="72"/>
      <c r="AA24">
        <f t="shared" si="0"/>
        <v>6</v>
      </c>
      <c r="AB24">
        <f t="shared" si="0"/>
        <v>6</v>
      </c>
    </row>
    <row r="25" spans="1:28" ht="13.5" customHeight="1">
      <c r="A25" s="67" t="s">
        <v>46</v>
      </c>
      <c r="B25" s="26">
        <f>SUM(B27,B29)</f>
        <v>29</v>
      </c>
      <c r="C25" s="26">
        <f>SUM(C27,C29)</f>
        <v>29</v>
      </c>
      <c r="D25" s="27">
        <v>27600</v>
      </c>
      <c r="E25" s="52">
        <v>-2.4</v>
      </c>
      <c r="F25" s="26"/>
      <c r="G25" s="26"/>
      <c r="H25" s="27"/>
      <c r="I25" s="53"/>
      <c r="J25" s="26">
        <f>SUM(J27,J29)</f>
        <v>10</v>
      </c>
      <c r="K25" s="26">
        <f>SUM(K27,K29)</f>
        <v>10</v>
      </c>
      <c r="L25" s="27">
        <v>51000</v>
      </c>
      <c r="M25" s="53">
        <v>-3.5</v>
      </c>
      <c r="N25" s="26">
        <v>1</v>
      </c>
      <c r="O25" s="26">
        <v>1</v>
      </c>
      <c r="P25" s="27">
        <v>48700</v>
      </c>
      <c r="Q25" s="53">
        <v>-3.9</v>
      </c>
      <c r="R25" s="26">
        <v>2</v>
      </c>
      <c r="S25" s="26">
        <v>2</v>
      </c>
      <c r="T25" s="27">
        <v>16700</v>
      </c>
      <c r="U25" s="53">
        <v>-3.1</v>
      </c>
      <c r="V25" s="26">
        <v>2</v>
      </c>
      <c r="W25" s="26">
        <v>2</v>
      </c>
      <c r="X25" s="29">
        <v>12800</v>
      </c>
      <c r="Y25" s="28">
        <v>-3.7</v>
      </c>
      <c r="Z25" s="67" t="s">
        <v>46</v>
      </c>
      <c r="AA25">
        <f t="shared" si="0"/>
        <v>44</v>
      </c>
      <c r="AB25">
        <f t="shared" si="0"/>
        <v>44</v>
      </c>
    </row>
    <row r="26" spans="1:28" ht="13.5" customHeight="1">
      <c r="A26" s="68"/>
      <c r="B26" s="30">
        <v>34</v>
      </c>
      <c r="C26" s="30">
        <v>34</v>
      </c>
      <c r="D26" s="30">
        <v>27500</v>
      </c>
      <c r="E26" s="31">
        <v>-2.8</v>
      </c>
      <c r="F26" s="30"/>
      <c r="G26" s="30"/>
      <c r="H26" s="30"/>
      <c r="I26" s="31"/>
      <c r="J26" s="30">
        <v>10</v>
      </c>
      <c r="K26" s="30">
        <v>10</v>
      </c>
      <c r="L26" s="30">
        <v>52700</v>
      </c>
      <c r="M26" s="31">
        <v>-3.9</v>
      </c>
      <c r="N26" s="30">
        <v>1</v>
      </c>
      <c r="O26" s="30">
        <v>1</v>
      </c>
      <c r="P26" s="30">
        <v>50700</v>
      </c>
      <c r="Q26" s="31">
        <v>-4</v>
      </c>
      <c r="R26" s="30">
        <v>2</v>
      </c>
      <c r="S26" s="30">
        <v>2</v>
      </c>
      <c r="T26" s="30">
        <v>17200</v>
      </c>
      <c r="U26" s="31">
        <v>-3.2</v>
      </c>
      <c r="V26" s="30">
        <v>2</v>
      </c>
      <c r="W26" s="30">
        <v>2</v>
      </c>
      <c r="X26" s="30">
        <v>13300</v>
      </c>
      <c r="Y26" s="31">
        <v>-3.6</v>
      </c>
      <c r="Z26" s="68"/>
      <c r="AA26">
        <f t="shared" si="0"/>
        <v>49</v>
      </c>
      <c r="AB26">
        <f t="shared" si="0"/>
        <v>49</v>
      </c>
    </row>
    <row r="27" spans="1:28" ht="13.5" customHeight="1">
      <c r="A27" s="72" t="s">
        <v>18</v>
      </c>
      <c r="B27" s="23">
        <v>11</v>
      </c>
      <c r="C27" s="23">
        <v>11</v>
      </c>
      <c r="D27" s="40">
        <v>32000</v>
      </c>
      <c r="E27" s="41">
        <v>-1.8</v>
      </c>
      <c r="F27" s="23"/>
      <c r="G27" s="23"/>
      <c r="H27" s="40"/>
      <c r="I27" s="42"/>
      <c r="J27" s="23">
        <v>3</v>
      </c>
      <c r="K27" s="23">
        <v>3</v>
      </c>
      <c r="L27" s="40">
        <v>78700</v>
      </c>
      <c r="M27" s="42">
        <v>-2.5</v>
      </c>
      <c r="N27" s="23"/>
      <c r="O27" s="23"/>
      <c r="P27" s="40"/>
      <c r="Q27" s="42"/>
      <c r="R27" s="23">
        <v>1</v>
      </c>
      <c r="S27" s="23">
        <v>1</v>
      </c>
      <c r="T27" s="40">
        <v>19300</v>
      </c>
      <c r="U27" s="42">
        <v>-2</v>
      </c>
      <c r="V27" s="23"/>
      <c r="W27" s="23"/>
      <c r="X27" s="24"/>
      <c r="Y27" s="43"/>
      <c r="Z27" s="72" t="s">
        <v>18</v>
      </c>
      <c r="AA27">
        <f t="shared" si="0"/>
        <v>15</v>
      </c>
      <c r="AB27">
        <f t="shared" si="0"/>
        <v>15</v>
      </c>
    </row>
    <row r="28" spans="1:28" ht="13.5" customHeight="1">
      <c r="A28" s="73"/>
      <c r="B28" s="20">
        <v>13</v>
      </c>
      <c r="C28" s="20">
        <v>13</v>
      </c>
      <c r="D28" s="20">
        <v>31900</v>
      </c>
      <c r="E28" s="21">
        <v>-2.6</v>
      </c>
      <c r="F28" s="20"/>
      <c r="G28" s="20"/>
      <c r="H28" s="20"/>
      <c r="I28" s="21"/>
      <c r="J28" s="20">
        <v>3</v>
      </c>
      <c r="K28" s="20">
        <v>3</v>
      </c>
      <c r="L28" s="20">
        <v>80600</v>
      </c>
      <c r="M28" s="21">
        <v>-3</v>
      </c>
      <c r="N28" s="20"/>
      <c r="O28" s="20"/>
      <c r="P28" s="20"/>
      <c r="Q28" s="21"/>
      <c r="R28" s="20">
        <v>1</v>
      </c>
      <c r="S28" s="20">
        <v>1</v>
      </c>
      <c r="T28" s="20">
        <v>19700</v>
      </c>
      <c r="U28" s="21">
        <v>-2.5</v>
      </c>
      <c r="V28" s="20"/>
      <c r="W28" s="20"/>
      <c r="X28" s="20"/>
      <c r="Y28" s="21"/>
      <c r="Z28" s="73"/>
      <c r="AA28">
        <f t="shared" si="0"/>
        <v>17</v>
      </c>
      <c r="AB28">
        <f t="shared" si="0"/>
        <v>17</v>
      </c>
    </row>
    <row r="29" spans="1:28" ht="13.5" customHeight="1">
      <c r="A29" s="74" t="s">
        <v>47</v>
      </c>
      <c r="B29" s="32">
        <v>18</v>
      </c>
      <c r="C29" s="32">
        <v>18</v>
      </c>
      <c r="D29" s="33">
        <v>24900</v>
      </c>
      <c r="E29" s="34">
        <v>-2.8</v>
      </c>
      <c r="F29" s="32"/>
      <c r="G29" s="32"/>
      <c r="H29" s="33"/>
      <c r="I29" s="35"/>
      <c r="J29" s="32">
        <v>7</v>
      </c>
      <c r="K29" s="32">
        <v>7</v>
      </c>
      <c r="L29" s="33">
        <v>39100</v>
      </c>
      <c r="M29" s="35">
        <v>-4</v>
      </c>
      <c r="N29" s="32">
        <v>1</v>
      </c>
      <c r="O29" s="32">
        <v>1</v>
      </c>
      <c r="P29" s="33">
        <v>48700</v>
      </c>
      <c r="Q29" s="35">
        <v>-3.9</v>
      </c>
      <c r="R29" s="32">
        <v>1</v>
      </c>
      <c r="S29" s="32">
        <v>1</v>
      </c>
      <c r="T29" s="33">
        <v>14000</v>
      </c>
      <c r="U29" s="35">
        <v>-4.1</v>
      </c>
      <c r="V29" s="32">
        <v>2</v>
      </c>
      <c r="W29" s="32">
        <v>2</v>
      </c>
      <c r="X29" s="36">
        <v>12800</v>
      </c>
      <c r="Y29" s="37">
        <v>-3.7</v>
      </c>
      <c r="Z29" s="74" t="s">
        <v>47</v>
      </c>
      <c r="AA29">
        <f t="shared" si="0"/>
        <v>29</v>
      </c>
      <c r="AB29">
        <f t="shared" si="0"/>
        <v>29</v>
      </c>
    </row>
    <row r="30" spans="1:28" ht="13.5" customHeight="1">
      <c r="A30" s="72"/>
      <c r="B30" s="54">
        <v>21</v>
      </c>
      <c r="C30" s="54">
        <v>21</v>
      </c>
      <c r="D30" s="54">
        <v>24700</v>
      </c>
      <c r="E30" s="55">
        <v>-2.9</v>
      </c>
      <c r="F30" s="54"/>
      <c r="G30" s="54"/>
      <c r="H30" s="54"/>
      <c r="I30" s="55"/>
      <c r="J30" s="54">
        <v>7</v>
      </c>
      <c r="K30" s="54">
        <v>7</v>
      </c>
      <c r="L30" s="54">
        <v>40800</v>
      </c>
      <c r="M30" s="55">
        <v>-4.2</v>
      </c>
      <c r="N30" s="54">
        <v>1</v>
      </c>
      <c r="O30" s="54">
        <v>1</v>
      </c>
      <c r="P30" s="54">
        <v>50700</v>
      </c>
      <c r="Q30" s="55">
        <v>-4</v>
      </c>
      <c r="R30" s="54">
        <v>1</v>
      </c>
      <c r="S30" s="54">
        <v>1</v>
      </c>
      <c r="T30" s="54">
        <v>14600</v>
      </c>
      <c r="U30" s="55">
        <v>-3.9</v>
      </c>
      <c r="V30" s="54">
        <v>2</v>
      </c>
      <c r="W30" s="54">
        <v>2</v>
      </c>
      <c r="X30" s="54">
        <v>13300</v>
      </c>
      <c r="Y30" s="55">
        <v>-3.6</v>
      </c>
      <c r="Z30" s="72"/>
      <c r="AA30">
        <f t="shared" si="0"/>
        <v>32</v>
      </c>
      <c r="AB30">
        <f t="shared" si="0"/>
        <v>32</v>
      </c>
    </row>
    <row r="31" spans="1:28" ht="13.5" customHeight="1">
      <c r="A31" s="67" t="s">
        <v>48</v>
      </c>
      <c r="B31" s="26">
        <f>SUM(B33,B35,B37,B39,B41)</f>
        <v>19</v>
      </c>
      <c r="C31" s="26">
        <f>SUM(C33,C35,C37,C39,C41)</f>
        <v>18</v>
      </c>
      <c r="D31" s="27">
        <v>27100</v>
      </c>
      <c r="E31" s="52">
        <v>-3.6</v>
      </c>
      <c r="F31" s="26"/>
      <c r="G31" s="26"/>
      <c r="H31" s="27"/>
      <c r="I31" s="53"/>
      <c r="J31" s="26">
        <f>SUM(J33,J35,J37,J39,J41)</f>
        <v>7</v>
      </c>
      <c r="K31" s="26">
        <f>SUM(K33,K35,K37,K39,K41)</f>
        <v>7</v>
      </c>
      <c r="L31" s="27">
        <v>48200</v>
      </c>
      <c r="M31" s="53">
        <v>-3.9</v>
      </c>
      <c r="N31" s="26"/>
      <c r="O31" s="26"/>
      <c r="P31" s="27"/>
      <c r="Q31" s="53"/>
      <c r="R31" s="26"/>
      <c r="S31" s="26"/>
      <c r="T31" s="27"/>
      <c r="U31" s="53"/>
      <c r="V31" s="26"/>
      <c r="W31" s="26"/>
      <c r="X31" s="29"/>
      <c r="Y31" s="28"/>
      <c r="Z31" s="67" t="s">
        <v>48</v>
      </c>
      <c r="AA31">
        <f t="shared" si="0"/>
        <v>26</v>
      </c>
      <c r="AB31">
        <f t="shared" si="0"/>
        <v>25</v>
      </c>
    </row>
    <row r="32" spans="1:28" ht="13.5" customHeight="1">
      <c r="A32" s="68"/>
      <c r="B32" s="30">
        <v>21</v>
      </c>
      <c r="C32" s="30">
        <v>21</v>
      </c>
      <c r="D32" s="30">
        <v>27600</v>
      </c>
      <c r="E32" s="31">
        <v>-2.9</v>
      </c>
      <c r="F32" s="30"/>
      <c r="G32" s="30"/>
      <c r="H32" s="30"/>
      <c r="I32" s="31"/>
      <c r="J32" s="30">
        <v>8</v>
      </c>
      <c r="K32" s="30">
        <v>8</v>
      </c>
      <c r="L32" s="30">
        <v>48600</v>
      </c>
      <c r="M32" s="31">
        <v>-3.2</v>
      </c>
      <c r="N32" s="30"/>
      <c r="O32" s="30"/>
      <c r="P32" s="30"/>
      <c r="Q32" s="31"/>
      <c r="R32" s="30"/>
      <c r="S32" s="30"/>
      <c r="T32" s="30"/>
      <c r="U32" s="31"/>
      <c r="V32" s="30"/>
      <c r="W32" s="30"/>
      <c r="X32" s="30"/>
      <c r="Y32" s="31"/>
      <c r="Z32" s="68"/>
      <c r="AA32">
        <f t="shared" si="0"/>
        <v>29</v>
      </c>
      <c r="AB32">
        <f t="shared" si="0"/>
        <v>29</v>
      </c>
    </row>
    <row r="33" spans="1:28" ht="13.5" customHeight="1">
      <c r="A33" s="72" t="s">
        <v>19</v>
      </c>
      <c r="B33" s="23">
        <v>3</v>
      </c>
      <c r="C33" s="23">
        <v>3</v>
      </c>
      <c r="D33" s="40">
        <v>22600</v>
      </c>
      <c r="E33" s="41">
        <v>-5.7</v>
      </c>
      <c r="F33" s="23"/>
      <c r="G33" s="23"/>
      <c r="H33" s="40"/>
      <c r="I33" s="42"/>
      <c r="J33" s="23">
        <v>2</v>
      </c>
      <c r="K33" s="23">
        <v>2</v>
      </c>
      <c r="L33" s="40">
        <v>51500</v>
      </c>
      <c r="M33" s="42">
        <v>-4.5</v>
      </c>
      <c r="N33" s="23"/>
      <c r="O33" s="23"/>
      <c r="P33" s="40"/>
      <c r="Q33" s="42"/>
      <c r="R33" s="23"/>
      <c r="S33" s="23"/>
      <c r="T33" s="40"/>
      <c r="U33" s="42"/>
      <c r="V33" s="23"/>
      <c r="W33" s="23"/>
      <c r="X33" s="24"/>
      <c r="Y33" s="43"/>
      <c r="Z33" s="72" t="s">
        <v>19</v>
      </c>
      <c r="AA33">
        <f t="shared" si="0"/>
        <v>5</v>
      </c>
      <c r="AB33">
        <f t="shared" si="0"/>
        <v>5</v>
      </c>
    </row>
    <row r="34" spans="1:28" ht="13.5" customHeight="1">
      <c r="A34" s="73"/>
      <c r="B34" s="20">
        <v>4</v>
      </c>
      <c r="C34" s="20">
        <v>4</v>
      </c>
      <c r="D34" s="20">
        <v>27500</v>
      </c>
      <c r="E34" s="21">
        <v>-5</v>
      </c>
      <c r="F34" s="20"/>
      <c r="G34" s="20"/>
      <c r="H34" s="20"/>
      <c r="I34" s="21"/>
      <c r="J34" s="20">
        <v>2</v>
      </c>
      <c r="K34" s="20">
        <v>2</v>
      </c>
      <c r="L34" s="20">
        <v>53800</v>
      </c>
      <c r="M34" s="21">
        <v>-5.1</v>
      </c>
      <c r="N34" s="20"/>
      <c r="O34" s="20"/>
      <c r="P34" s="20"/>
      <c r="Q34" s="21"/>
      <c r="R34" s="20"/>
      <c r="S34" s="20"/>
      <c r="T34" s="20"/>
      <c r="U34" s="21"/>
      <c r="V34" s="20"/>
      <c r="W34" s="20"/>
      <c r="X34" s="20"/>
      <c r="Y34" s="21"/>
      <c r="Z34" s="73"/>
      <c r="AA34">
        <f t="shared" si="0"/>
        <v>6</v>
      </c>
      <c r="AB34">
        <f t="shared" si="0"/>
        <v>6</v>
      </c>
    </row>
    <row r="35" spans="1:28" ht="13.5" customHeight="1">
      <c r="A35" s="74" t="s">
        <v>20</v>
      </c>
      <c r="B35" s="32">
        <v>4</v>
      </c>
      <c r="C35" s="32">
        <v>4</v>
      </c>
      <c r="D35" s="33">
        <v>33200</v>
      </c>
      <c r="E35" s="34">
        <v>-2.7</v>
      </c>
      <c r="F35" s="32"/>
      <c r="G35" s="32"/>
      <c r="H35" s="33"/>
      <c r="I35" s="35"/>
      <c r="J35" s="32">
        <v>2</v>
      </c>
      <c r="K35" s="32">
        <v>2</v>
      </c>
      <c r="L35" s="33">
        <v>52800</v>
      </c>
      <c r="M35" s="35">
        <v>-3.1</v>
      </c>
      <c r="N35" s="32"/>
      <c r="O35" s="32"/>
      <c r="P35" s="33"/>
      <c r="Q35" s="35"/>
      <c r="R35" s="32"/>
      <c r="S35" s="32"/>
      <c r="T35" s="33"/>
      <c r="U35" s="35"/>
      <c r="V35" s="32"/>
      <c r="W35" s="32"/>
      <c r="X35" s="36"/>
      <c r="Y35" s="37"/>
      <c r="Z35" s="74" t="s">
        <v>20</v>
      </c>
      <c r="AA35">
        <f t="shared" si="0"/>
        <v>6</v>
      </c>
      <c r="AB35">
        <f t="shared" si="0"/>
        <v>6</v>
      </c>
    </row>
    <row r="36" spans="1:28" ht="13.5" customHeight="1">
      <c r="A36" s="73"/>
      <c r="B36" s="20">
        <v>5</v>
      </c>
      <c r="C36" s="20">
        <v>5</v>
      </c>
      <c r="D36" s="20">
        <v>27600</v>
      </c>
      <c r="E36" s="21">
        <v>-1.9</v>
      </c>
      <c r="F36" s="20"/>
      <c r="G36" s="20"/>
      <c r="H36" s="20"/>
      <c r="I36" s="21"/>
      <c r="J36" s="20">
        <v>2</v>
      </c>
      <c r="K36" s="20">
        <v>2</v>
      </c>
      <c r="L36" s="20">
        <v>54400</v>
      </c>
      <c r="M36" s="21">
        <v>-2.2</v>
      </c>
      <c r="N36" s="20"/>
      <c r="O36" s="20"/>
      <c r="P36" s="20"/>
      <c r="Q36" s="21"/>
      <c r="R36" s="20"/>
      <c r="S36" s="20"/>
      <c r="T36" s="20"/>
      <c r="U36" s="21"/>
      <c r="V36" s="20"/>
      <c r="W36" s="20"/>
      <c r="X36" s="20"/>
      <c r="Y36" s="21"/>
      <c r="Z36" s="73"/>
      <c r="AA36">
        <f t="shared" si="0"/>
        <v>7</v>
      </c>
      <c r="AB36">
        <f t="shared" si="0"/>
        <v>7</v>
      </c>
    </row>
    <row r="37" spans="1:28" ht="13.5" customHeight="1">
      <c r="A37" s="74" t="s">
        <v>49</v>
      </c>
      <c r="B37" s="32">
        <v>5</v>
      </c>
      <c r="C37" s="32">
        <v>4</v>
      </c>
      <c r="D37" s="33">
        <v>25000</v>
      </c>
      <c r="E37" s="34">
        <v>-3.7</v>
      </c>
      <c r="F37" s="32"/>
      <c r="G37" s="32"/>
      <c r="H37" s="33"/>
      <c r="I37" s="35"/>
      <c r="J37" s="32">
        <v>1</v>
      </c>
      <c r="K37" s="32">
        <v>1</v>
      </c>
      <c r="L37" s="33">
        <v>45000</v>
      </c>
      <c r="M37" s="35">
        <v>-5.1</v>
      </c>
      <c r="N37" s="32"/>
      <c r="O37" s="32"/>
      <c r="P37" s="33"/>
      <c r="Q37" s="35"/>
      <c r="R37" s="32"/>
      <c r="S37" s="32"/>
      <c r="T37" s="33"/>
      <c r="U37" s="35"/>
      <c r="V37" s="32"/>
      <c r="W37" s="32"/>
      <c r="X37" s="36"/>
      <c r="Y37" s="37"/>
      <c r="Z37" s="74" t="s">
        <v>49</v>
      </c>
      <c r="AA37">
        <f t="shared" si="0"/>
        <v>6</v>
      </c>
      <c r="AB37">
        <f t="shared" si="0"/>
        <v>5</v>
      </c>
    </row>
    <row r="38" spans="1:28" ht="13.5" customHeight="1">
      <c r="A38" s="73"/>
      <c r="B38" s="20">
        <v>5</v>
      </c>
      <c r="C38" s="20">
        <v>5</v>
      </c>
      <c r="D38" s="20">
        <v>26900</v>
      </c>
      <c r="E38" s="21">
        <v>-2.6</v>
      </c>
      <c r="F38" s="20"/>
      <c r="G38" s="20"/>
      <c r="H38" s="20"/>
      <c r="I38" s="21"/>
      <c r="J38" s="20">
        <v>2</v>
      </c>
      <c r="K38" s="20">
        <v>2</v>
      </c>
      <c r="L38" s="20">
        <v>43000</v>
      </c>
      <c r="M38" s="21">
        <v>-2.6</v>
      </c>
      <c r="N38" s="20"/>
      <c r="O38" s="20"/>
      <c r="P38" s="20"/>
      <c r="Q38" s="21"/>
      <c r="R38" s="20"/>
      <c r="S38" s="20"/>
      <c r="T38" s="20"/>
      <c r="U38" s="21"/>
      <c r="V38" s="20"/>
      <c r="W38" s="20"/>
      <c r="X38" s="20"/>
      <c r="Y38" s="21"/>
      <c r="Z38" s="73"/>
      <c r="AA38">
        <f t="shared" si="0"/>
        <v>7</v>
      </c>
      <c r="AB38">
        <f t="shared" si="0"/>
        <v>7</v>
      </c>
    </row>
    <row r="39" spans="1:28" ht="13.5" customHeight="1">
      <c r="A39" s="74" t="s">
        <v>21</v>
      </c>
      <c r="B39" s="32">
        <v>3</v>
      </c>
      <c r="C39" s="32">
        <v>3</v>
      </c>
      <c r="D39" s="33">
        <v>25200</v>
      </c>
      <c r="E39" s="34">
        <v>-2.1</v>
      </c>
      <c r="F39" s="32"/>
      <c r="G39" s="32"/>
      <c r="H39" s="33"/>
      <c r="I39" s="35"/>
      <c r="J39" s="32">
        <v>1</v>
      </c>
      <c r="K39" s="32">
        <v>1</v>
      </c>
      <c r="L39" s="33">
        <v>37800</v>
      </c>
      <c r="M39" s="35">
        <v>-3.1</v>
      </c>
      <c r="N39" s="32"/>
      <c r="O39" s="32"/>
      <c r="P39" s="33"/>
      <c r="Q39" s="35"/>
      <c r="R39" s="32"/>
      <c r="S39" s="32"/>
      <c r="T39" s="33"/>
      <c r="U39" s="35"/>
      <c r="V39" s="32"/>
      <c r="W39" s="32"/>
      <c r="X39" s="36"/>
      <c r="Y39" s="37"/>
      <c r="Z39" s="74" t="s">
        <v>21</v>
      </c>
      <c r="AA39">
        <f t="shared" si="0"/>
        <v>4</v>
      </c>
      <c r="AB39">
        <f t="shared" si="0"/>
        <v>4</v>
      </c>
    </row>
    <row r="40" spans="1:28" ht="13.5" customHeight="1">
      <c r="A40" s="73"/>
      <c r="B40" s="20">
        <v>3</v>
      </c>
      <c r="C40" s="20">
        <v>3</v>
      </c>
      <c r="D40" s="20">
        <v>25800</v>
      </c>
      <c r="E40" s="21">
        <v>-2.5</v>
      </c>
      <c r="F40" s="20"/>
      <c r="G40" s="20"/>
      <c r="H40" s="20"/>
      <c r="I40" s="21"/>
      <c r="J40" s="20">
        <v>1</v>
      </c>
      <c r="K40" s="20">
        <v>1</v>
      </c>
      <c r="L40" s="20">
        <v>39000</v>
      </c>
      <c r="M40" s="21">
        <v>-3.7</v>
      </c>
      <c r="N40" s="20"/>
      <c r="O40" s="20"/>
      <c r="P40" s="20"/>
      <c r="Q40" s="21"/>
      <c r="R40" s="20"/>
      <c r="S40" s="20"/>
      <c r="T40" s="20"/>
      <c r="U40" s="21"/>
      <c r="V40" s="20"/>
      <c r="W40" s="20"/>
      <c r="X40" s="20"/>
      <c r="Y40" s="21"/>
      <c r="Z40" s="73"/>
      <c r="AA40">
        <f t="shared" si="0"/>
        <v>4</v>
      </c>
      <c r="AB40">
        <f t="shared" si="0"/>
        <v>4</v>
      </c>
    </row>
    <row r="41" spans="1:28" ht="13.5" customHeight="1">
      <c r="A41" s="74" t="s">
        <v>22</v>
      </c>
      <c r="B41" s="32">
        <v>4</v>
      </c>
      <c r="C41" s="32">
        <v>4</v>
      </c>
      <c r="D41" s="33">
        <v>28500</v>
      </c>
      <c r="E41" s="34">
        <v>-4.1</v>
      </c>
      <c r="F41" s="32"/>
      <c r="G41" s="32"/>
      <c r="H41" s="33"/>
      <c r="I41" s="35"/>
      <c r="J41" s="32">
        <v>1</v>
      </c>
      <c r="K41" s="32">
        <v>1</v>
      </c>
      <c r="L41" s="33">
        <v>46000</v>
      </c>
      <c r="M41" s="35">
        <v>-4</v>
      </c>
      <c r="N41" s="32"/>
      <c r="O41" s="32"/>
      <c r="P41" s="33"/>
      <c r="Q41" s="35"/>
      <c r="R41" s="32"/>
      <c r="S41" s="32"/>
      <c r="T41" s="33"/>
      <c r="U41" s="35"/>
      <c r="V41" s="32"/>
      <c r="W41" s="32"/>
      <c r="X41" s="36"/>
      <c r="Y41" s="37"/>
      <c r="Z41" s="74" t="s">
        <v>22</v>
      </c>
      <c r="AA41">
        <f t="shared" si="0"/>
        <v>5</v>
      </c>
      <c r="AB41">
        <f t="shared" si="0"/>
        <v>5</v>
      </c>
    </row>
    <row r="42" spans="1:28" ht="13.5" customHeight="1">
      <c r="A42" s="68"/>
      <c r="B42" s="30">
        <v>4</v>
      </c>
      <c r="C42" s="30">
        <v>4</v>
      </c>
      <c r="D42" s="30">
        <v>29700</v>
      </c>
      <c r="E42" s="31">
        <v>-2.6</v>
      </c>
      <c r="F42" s="30"/>
      <c r="G42" s="30"/>
      <c r="H42" s="30"/>
      <c r="I42" s="31"/>
      <c r="J42" s="30">
        <v>1</v>
      </c>
      <c r="K42" s="30">
        <v>1</v>
      </c>
      <c r="L42" s="30">
        <v>47900</v>
      </c>
      <c r="M42" s="31">
        <v>-2.6</v>
      </c>
      <c r="N42" s="30"/>
      <c r="O42" s="30"/>
      <c r="P42" s="30"/>
      <c r="Q42" s="31"/>
      <c r="R42" s="30"/>
      <c r="S42" s="30"/>
      <c r="T42" s="30"/>
      <c r="U42" s="31"/>
      <c r="V42" s="30"/>
      <c r="W42" s="30"/>
      <c r="X42" s="30"/>
      <c r="Y42" s="31"/>
      <c r="Z42" s="73"/>
      <c r="AA42">
        <f t="shared" si="0"/>
        <v>5</v>
      </c>
      <c r="AB42">
        <f t="shared" si="0"/>
        <v>5</v>
      </c>
    </row>
    <row r="43" spans="4:24" ht="13.5">
      <c r="D43" s="19"/>
      <c r="H43" s="19"/>
      <c r="L43" s="19"/>
      <c r="P43" s="19"/>
      <c r="T43" s="19"/>
      <c r="X43" s="19"/>
    </row>
    <row r="44" spans="4:24" ht="13.5">
      <c r="D44" s="19"/>
      <c r="H44" s="19"/>
      <c r="L44" s="19"/>
      <c r="P44" s="19"/>
      <c r="T44" s="19"/>
      <c r="X44" s="19"/>
    </row>
    <row r="45" spans="4:24" ht="13.5">
      <c r="D45" s="19"/>
      <c r="H45" s="19"/>
      <c r="L45" s="19"/>
      <c r="P45" s="19"/>
      <c r="T45" s="19"/>
      <c r="X45" s="19"/>
    </row>
    <row r="46" spans="4:24" ht="13.5">
      <c r="D46" s="19"/>
      <c r="H46" s="19"/>
      <c r="L46" s="19"/>
      <c r="P46" s="19"/>
      <c r="T46" s="19"/>
      <c r="X46" s="19"/>
    </row>
    <row r="47" spans="4:24" ht="13.5">
      <c r="D47" s="19"/>
      <c r="H47" s="19"/>
      <c r="L47" s="19"/>
      <c r="P47" s="19"/>
      <c r="T47" s="19"/>
      <c r="X47" s="19"/>
    </row>
    <row r="48" spans="4:24" ht="13.5">
      <c r="D48" s="19"/>
      <c r="H48" s="19"/>
      <c r="L48" s="19"/>
      <c r="P48" s="19"/>
      <c r="T48" s="19"/>
      <c r="X48" s="19"/>
    </row>
    <row r="49" spans="4:24" ht="13.5">
      <c r="D49" s="19"/>
      <c r="H49" s="19"/>
      <c r="L49" s="19"/>
      <c r="P49" s="19"/>
      <c r="T49" s="19"/>
      <c r="X49" s="19"/>
    </row>
    <row r="50" spans="4:24" ht="13.5">
      <c r="D50" s="19"/>
      <c r="H50" s="19"/>
      <c r="L50" s="19"/>
      <c r="P50" s="19"/>
      <c r="T50" s="19"/>
      <c r="X50" s="19"/>
    </row>
    <row r="51" spans="4:24" ht="13.5">
      <c r="D51" s="19"/>
      <c r="H51" s="19"/>
      <c r="L51" s="19"/>
      <c r="P51" s="19"/>
      <c r="T51" s="19"/>
      <c r="X51" s="19"/>
    </row>
    <row r="52" spans="4:24" ht="13.5">
      <c r="D52" s="19"/>
      <c r="H52" s="19"/>
      <c r="L52" s="19"/>
      <c r="P52" s="19"/>
      <c r="T52" s="19"/>
      <c r="X52" s="19"/>
    </row>
    <row r="53" spans="4:24" ht="25.5" customHeight="1">
      <c r="D53" s="19"/>
      <c r="H53" s="19"/>
      <c r="J53" s="1"/>
      <c r="K53" s="1"/>
      <c r="L53" s="19"/>
      <c r="N53" s="1"/>
      <c r="O53" s="1"/>
      <c r="P53" s="19"/>
      <c r="R53" s="1"/>
      <c r="S53" s="1"/>
      <c r="T53" s="19"/>
      <c r="V53" s="1"/>
      <c r="W53" s="1"/>
      <c r="X53" s="19"/>
    </row>
    <row r="54" spans="4:24" ht="25.5" customHeight="1">
      <c r="D54" s="19"/>
      <c r="H54" s="19"/>
      <c r="J54" s="1"/>
      <c r="K54" s="1"/>
      <c r="L54" s="19"/>
      <c r="N54" s="1"/>
      <c r="O54" s="1"/>
      <c r="P54" s="19"/>
      <c r="R54" s="1"/>
      <c r="S54" s="1"/>
      <c r="T54" s="19"/>
      <c r="V54" s="1"/>
      <c r="W54" s="1"/>
      <c r="X54" s="19"/>
    </row>
    <row r="55" spans="4:24" ht="25.5" customHeight="1">
      <c r="D55" s="19"/>
      <c r="H55" s="19"/>
      <c r="J55" s="1"/>
      <c r="K55" s="1"/>
      <c r="L55" s="19"/>
      <c r="N55" s="1"/>
      <c r="O55" s="1"/>
      <c r="P55" s="19"/>
      <c r="R55" s="1"/>
      <c r="S55" s="1"/>
      <c r="T55" s="19"/>
      <c r="V55" s="1"/>
      <c r="W55" s="1"/>
      <c r="X55" s="19"/>
    </row>
    <row r="56" spans="4:24" ht="13.5">
      <c r="D56" s="19"/>
      <c r="H56" s="19"/>
      <c r="J56" s="1"/>
      <c r="K56" s="1"/>
      <c r="L56" s="19"/>
      <c r="N56" s="1"/>
      <c r="O56" s="1"/>
      <c r="P56" s="19"/>
      <c r="R56" s="1"/>
      <c r="S56" s="1"/>
      <c r="T56" s="19"/>
      <c r="V56" s="1"/>
      <c r="W56" s="1"/>
      <c r="X56" s="19"/>
    </row>
    <row r="57" spans="4:24" ht="13.5">
      <c r="D57" s="19"/>
      <c r="H57" s="19"/>
      <c r="J57" s="1"/>
      <c r="K57" s="1"/>
      <c r="L57" s="19"/>
      <c r="N57" s="1"/>
      <c r="O57" s="1"/>
      <c r="P57" s="19"/>
      <c r="R57" s="1"/>
      <c r="S57" s="1"/>
      <c r="T57" s="19"/>
      <c r="V57" s="1"/>
      <c r="W57" s="1"/>
      <c r="X57" s="19"/>
    </row>
    <row r="58" spans="4:24" ht="13.5">
      <c r="D58" s="19"/>
      <c r="H58" s="19"/>
      <c r="J58" s="1"/>
      <c r="K58" s="1"/>
      <c r="L58" s="19"/>
      <c r="P58" s="19"/>
      <c r="R58" s="1"/>
      <c r="S58" s="1"/>
      <c r="T58" s="19"/>
      <c r="V58" s="1"/>
      <c r="W58" s="1"/>
      <c r="X58" s="19"/>
    </row>
    <row r="59" spans="4:24" ht="13.5">
      <c r="D59" s="19"/>
      <c r="H59" s="19"/>
      <c r="J59" s="1"/>
      <c r="K59" s="1"/>
      <c r="L59" s="19"/>
      <c r="P59" s="19"/>
      <c r="R59" s="1"/>
      <c r="S59" s="1"/>
      <c r="T59" s="19"/>
      <c r="V59" s="1"/>
      <c r="W59" s="1"/>
      <c r="X59" s="19"/>
    </row>
    <row r="60" spans="4:24" ht="13.5">
      <c r="D60" s="19"/>
      <c r="H60" s="19"/>
      <c r="J60" s="1"/>
      <c r="K60" s="1"/>
      <c r="L60" s="19"/>
      <c r="P60" s="19"/>
      <c r="R60" s="1"/>
      <c r="S60" s="1"/>
      <c r="T60" s="19"/>
      <c r="V60" s="1"/>
      <c r="W60" s="1"/>
      <c r="X60" s="19"/>
    </row>
    <row r="61" spans="4:24" ht="13.5">
      <c r="D61" s="19"/>
      <c r="H61" s="19"/>
      <c r="J61" s="1"/>
      <c r="K61" s="1"/>
      <c r="L61" s="19"/>
      <c r="P61" s="19"/>
      <c r="R61" s="1"/>
      <c r="S61" s="1"/>
      <c r="T61" s="19"/>
      <c r="V61" s="1"/>
      <c r="W61" s="1"/>
      <c r="X61" s="19"/>
    </row>
    <row r="62" spans="4:24" ht="13.5">
      <c r="D62" s="19"/>
      <c r="H62" s="19"/>
      <c r="J62" s="1"/>
      <c r="K62" s="1"/>
      <c r="L62" s="19"/>
      <c r="P62" s="19"/>
      <c r="R62" s="1"/>
      <c r="S62" s="1"/>
      <c r="T62" s="19"/>
      <c r="V62" s="1"/>
      <c r="W62" s="1"/>
      <c r="X62" s="19"/>
    </row>
    <row r="63" spans="4:24" ht="13.5">
      <c r="D63" s="19"/>
      <c r="H63" s="19"/>
      <c r="J63" s="1"/>
      <c r="K63" s="1"/>
      <c r="L63" s="19"/>
      <c r="P63" s="19"/>
      <c r="R63" s="1"/>
      <c r="S63" s="1"/>
      <c r="T63" s="19"/>
      <c r="V63" s="1"/>
      <c r="W63" s="1"/>
      <c r="X63" s="19"/>
    </row>
    <row r="64" spans="4:24" ht="13.5">
      <c r="D64" s="19"/>
      <c r="H64" s="19"/>
      <c r="J64" s="1"/>
      <c r="K64" s="1"/>
      <c r="L64" s="19"/>
      <c r="P64" s="19"/>
      <c r="R64" s="1"/>
      <c r="S64" s="1"/>
      <c r="T64" s="19"/>
      <c r="V64" s="1"/>
      <c r="W64" s="1"/>
      <c r="X64" s="19"/>
    </row>
    <row r="65" spans="4:24" ht="13.5">
      <c r="D65" s="19"/>
      <c r="H65" s="19"/>
      <c r="L65" s="19"/>
      <c r="P65" s="19"/>
      <c r="R65" s="1"/>
      <c r="S65" s="1"/>
      <c r="T65" s="19"/>
      <c r="V65" s="1"/>
      <c r="W65" s="1"/>
      <c r="X65" s="19"/>
    </row>
    <row r="66" spans="4:24" ht="13.5">
      <c r="D66" s="19"/>
      <c r="H66" s="19"/>
      <c r="L66" s="19"/>
      <c r="P66" s="19"/>
      <c r="R66" s="1"/>
      <c r="S66" s="1"/>
      <c r="T66" s="19"/>
      <c r="V66" s="1"/>
      <c r="W66" s="1"/>
      <c r="X66" s="19"/>
    </row>
    <row r="67" spans="4:24" ht="13.5">
      <c r="D67" s="19"/>
      <c r="H67" s="19"/>
      <c r="L67" s="19"/>
      <c r="P67" s="19"/>
      <c r="R67" s="1"/>
      <c r="S67" s="1"/>
      <c r="T67" s="19"/>
      <c r="V67" s="1"/>
      <c r="W67" s="1"/>
      <c r="X67" s="19"/>
    </row>
    <row r="68" spans="4:24" ht="13.5">
      <c r="D68" s="19"/>
      <c r="H68" s="19"/>
      <c r="L68" s="19"/>
      <c r="P68" s="19"/>
      <c r="R68" s="1"/>
      <c r="S68" s="1"/>
      <c r="T68" s="19"/>
      <c r="V68" s="1"/>
      <c r="W68" s="1"/>
      <c r="X68" s="19"/>
    </row>
    <row r="69" spans="4:24" ht="13.5">
      <c r="D69" s="19"/>
      <c r="H69" s="19"/>
      <c r="L69" s="19"/>
      <c r="P69" s="19"/>
      <c r="R69" s="1"/>
      <c r="S69" s="1"/>
      <c r="T69" s="19"/>
      <c r="V69" s="1"/>
      <c r="W69" s="1"/>
      <c r="X69" s="19"/>
    </row>
    <row r="70" spans="4:24" ht="13.5">
      <c r="D70" s="19"/>
      <c r="H70" s="19"/>
      <c r="L70" s="19"/>
      <c r="P70" s="19"/>
      <c r="R70" s="1"/>
      <c r="S70" s="1"/>
      <c r="T70" s="19"/>
      <c r="V70" s="1"/>
      <c r="W70" s="1"/>
      <c r="X70" s="19"/>
    </row>
    <row r="71" spans="4:24" ht="13.5">
      <c r="D71" s="19"/>
      <c r="H71" s="19"/>
      <c r="L71" s="19"/>
      <c r="P71" s="19"/>
      <c r="R71" s="1"/>
      <c r="S71" s="1"/>
      <c r="T71" s="19"/>
      <c r="V71" s="1"/>
      <c r="W71" s="1"/>
      <c r="X71" s="19"/>
    </row>
    <row r="72" spans="4:24" ht="13.5">
      <c r="D72" s="19"/>
      <c r="H72" s="19"/>
      <c r="L72" s="19"/>
      <c r="P72" s="19"/>
      <c r="R72" s="1"/>
      <c r="S72" s="1"/>
      <c r="T72" s="19"/>
      <c r="V72" s="1"/>
      <c r="W72" s="1"/>
      <c r="X72" s="19"/>
    </row>
    <row r="73" spans="4:24" ht="13.5">
      <c r="D73" s="19"/>
      <c r="H73" s="19"/>
      <c r="L73" s="19"/>
      <c r="P73" s="19"/>
      <c r="R73" s="1"/>
      <c r="S73" s="1"/>
      <c r="T73" s="19"/>
      <c r="V73" s="1"/>
      <c r="W73" s="1"/>
      <c r="X73" s="19"/>
    </row>
    <row r="74" spans="4:24" ht="13.5">
      <c r="D74" s="19"/>
      <c r="H74" s="19"/>
      <c r="L74" s="19"/>
      <c r="P74" s="19"/>
      <c r="R74" s="1"/>
      <c r="S74" s="1"/>
      <c r="T74" s="19"/>
      <c r="V74" s="1"/>
      <c r="W74" s="1"/>
      <c r="X74" s="19"/>
    </row>
    <row r="75" spans="4:24" ht="13.5">
      <c r="D75" s="19"/>
      <c r="H75" s="19"/>
      <c r="L75" s="19"/>
      <c r="P75" s="19"/>
      <c r="R75" s="1"/>
      <c r="S75" s="1"/>
      <c r="T75" s="19"/>
      <c r="X75" s="19"/>
    </row>
    <row r="76" spans="4:24" ht="13.5">
      <c r="D76" s="19"/>
      <c r="H76" s="19"/>
      <c r="L76" s="19"/>
      <c r="P76" s="19"/>
      <c r="R76" s="1"/>
      <c r="S76" s="1"/>
      <c r="T76" s="19"/>
      <c r="X76" s="19"/>
    </row>
    <row r="77" spans="4:24" ht="13.5">
      <c r="D77" s="19"/>
      <c r="H77" s="19"/>
      <c r="L77" s="19"/>
      <c r="P77" s="19"/>
      <c r="R77" s="1"/>
      <c r="S77" s="1"/>
      <c r="T77" s="19"/>
      <c r="X77" s="19"/>
    </row>
    <row r="78" spans="4:24" ht="13.5">
      <c r="D78" s="19"/>
      <c r="H78" s="19"/>
      <c r="L78" s="19"/>
      <c r="P78" s="19"/>
      <c r="R78" s="1"/>
      <c r="S78" s="1"/>
      <c r="T78" s="19"/>
      <c r="X78" s="19"/>
    </row>
    <row r="79" spans="4:24" ht="13.5">
      <c r="D79" s="19"/>
      <c r="H79" s="19"/>
      <c r="L79" s="19"/>
      <c r="P79" s="19"/>
      <c r="R79" s="1"/>
      <c r="S79" s="1"/>
      <c r="T79" s="19"/>
      <c r="X79" s="19"/>
    </row>
    <row r="80" spans="4:24" ht="13.5">
      <c r="D80" s="19"/>
      <c r="H80" s="19"/>
      <c r="L80" s="19"/>
      <c r="P80" s="19"/>
      <c r="R80" s="1"/>
      <c r="S80" s="1"/>
      <c r="T80" s="19"/>
      <c r="X80" s="19"/>
    </row>
    <row r="81" spans="4:24" ht="13.5">
      <c r="D81" s="19"/>
      <c r="H81" s="19"/>
      <c r="L81" s="19"/>
      <c r="P81" s="19"/>
      <c r="R81" s="1"/>
      <c r="S81" s="1"/>
      <c r="T81" s="19"/>
      <c r="X81" s="19"/>
    </row>
    <row r="82" spans="4:24" ht="13.5">
      <c r="D82" s="19"/>
      <c r="H82" s="19"/>
      <c r="L82" s="19"/>
      <c r="P82" s="19"/>
      <c r="R82" s="1"/>
      <c r="S82" s="1"/>
      <c r="T82" s="19"/>
      <c r="X82" s="19"/>
    </row>
    <row r="83" spans="4:24" ht="13.5">
      <c r="D83" s="19"/>
      <c r="H83" s="19"/>
      <c r="L83" s="19"/>
      <c r="P83" s="19"/>
      <c r="R83" s="1"/>
      <c r="S83" s="1"/>
      <c r="T83" s="19"/>
      <c r="X83" s="19"/>
    </row>
    <row r="84" spans="4:24" ht="13.5">
      <c r="D84" s="19"/>
      <c r="H84" s="19"/>
      <c r="L84" s="19"/>
      <c r="P84" s="19"/>
      <c r="R84" s="1"/>
      <c r="S84" s="1"/>
      <c r="T84" s="19"/>
      <c r="X84" s="19"/>
    </row>
    <row r="85" spans="4:24" ht="13.5">
      <c r="D85" s="19"/>
      <c r="H85" s="19"/>
      <c r="L85" s="19"/>
      <c r="P85" s="19"/>
      <c r="R85" s="1"/>
      <c r="S85" s="1"/>
      <c r="T85" s="19"/>
      <c r="X85" s="19"/>
    </row>
    <row r="86" spans="4:24" ht="13.5">
      <c r="D86" s="19"/>
      <c r="H86" s="19"/>
      <c r="L86" s="19"/>
      <c r="P86" s="19"/>
      <c r="R86" s="1"/>
      <c r="S86" s="1"/>
      <c r="T86" s="19"/>
      <c r="X86" s="19"/>
    </row>
    <row r="87" spans="4:24" ht="13.5">
      <c r="D87" s="19"/>
      <c r="H87" s="19"/>
      <c r="L87" s="19"/>
      <c r="P87" s="19"/>
      <c r="R87" s="1"/>
      <c r="S87" s="1"/>
      <c r="T87" s="19"/>
      <c r="X87" s="19"/>
    </row>
    <row r="88" spans="4:24" ht="13.5">
      <c r="D88" s="19"/>
      <c r="H88" s="19"/>
      <c r="L88" s="19"/>
      <c r="P88" s="19"/>
      <c r="T88" s="19"/>
      <c r="X88" s="19"/>
    </row>
    <row r="89" spans="4:24" ht="13.5">
      <c r="D89" s="19"/>
      <c r="H89" s="19"/>
      <c r="L89" s="19"/>
      <c r="P89" s="19"/>
      <c r="T89" s="19"/>
      <c r="X89" s="19"/>
    </row>
    <row r="90" spans="4:24" ht="13.5">
      <c r="D90" s="19"/>
      <c r="H90" s="19"/>
      <c r="L90" s="19"/>
      <c r="P90" s="19"/>
      <c r="T90" s="19"/>
      <c r="X90" s="19"/>
    </row>
    <row r="91" spans="4:24" ht="13.5">
      <c r="D91" s="19"/>
      <c r="H91" s="19"/>
      <c r="P91" s="19"/>
      <c r="T91" s="19"/>
      <c r="X91" s="19"/>
    </row>
    <row r="92" spans="4:24" ht="13.5">
      <c r="D92" s="19"/>
      <c r="H92" s="19"/>
      <c r="P92" s="19"/>
      <c r="T92" s="19"/>
      <c r="X92" s="19"/>
    </row>
    <row r="93" spans="4:24" ht="13.5">
      <c r="D93" s="19"/>
      <c r="H93" s="19"/>
      <c r="P93" s="19"/>
      <c r="T93" s="19"/>
      <c r="X93" s="19"/>
    </row>
    <row r="94" spans="4:24" ht="13.5">
      <c r="D94" s="19"/>
      <c r="H94" s="19"/>
      <c r="T94" s="19"/>
      <c r="X94" s="19"/>
    </row>
    <row r="95" spans="4:24" ht="13.5">
      <c r="D95" s="19"/>
      <c r="H95" s="19"/>
      <c r="T95" s="19"/>
      <c r="X95" s="19"/>
    </row>
    <row r="96" spans="4:24" ht="13.5">
      <c r="D96" s="19"/>
      <c r="H96" s="19"/>
      <c r="T96" s="19"/>
      <c r="X96" s="19"/>
    </row>
    <row r="97" spans="4:24" ht="13.5">
      <c r="D97" s="19"/>
      <c r="H97" s="19"/>
      <c r="T97" s="19"/>
      <c r="X97" s="19"/>
    </row>
    <row r="98" spans="4:24" ht="13.5">
      <c r="D98" s="19"/>
      <c r="H98" s="19"/>
      <c r="T98" s="19"/>
      <c r="X98" s="19"/>
    </row>
    <row r="99" spans="4:24" ht="13.5">
      <c r="D99" s="19"/>
      <c r="H99" s="19"/>
      <c r="T99" s="19"/>
      <c r="X99" s="19"/>
    </row>
    <row r="100" spans="4:24" ht="13.5">
      <c r="D100" s="19"/>
      <c r="H100" s="19"/>
      <c r="T100" s="19"/>
      <c r="X100" s="19"/>
    </row>
    <row r="101" spans="4:24" ht="13.5">
      <c r="D101" s="19"/>
      <c r="H101" s="19"/>
      <c r="T101" s="19"/>
      <c r="X101" s="19"/>
    </row>
    <row r="102" spans="4:24" ht="13.5">
      <c r="D102" s="19"/>
      <c r="H102" s="19"/>
      <c r="T102" s="19"/>
      <c r="X102" s="19"/>
    </row>
    <row r="103" spans="4:24" ht="13.5">
      <c r="D103" s="19"/>
      <c r="H103" s="19"/>
      <c r="T103" s="19"/>
      <c r="X103" s="19"/>
    </row>
    <row r="104" spans="4:24" ht="13.5">
      <c r="D104" s="19"/>
      <c r="H104" s="19"/>
      <c r="T104" s="19"/>
      <c r="X104" s="19"/>
    </row>
    <row r="105" spans="4:24" ht="13.5">
      <c r="D105" s="19"/>
      <c r="H105" s="19"/>
      <c r="T105" s="19"/>
      <c r="X105" s="19"/>
    </row>
    <row r="106" spans="4:24" ht="13.5">
      <c r="D106" s="19"/>
      <c r="H106" s="19"/>
      <c r="T106" s="19"/>
      <c r="X106" s="19"/>
    </row>
    <row r="107" spans="4:24" ht="13.5">
      <c r="D107" s="19"/>
      <c r="H107" s="19"/>
      <c r="T107" s="19"/>
      <c r="X107" s="19"/>
    </row>
    <row r="108" spans="4:24" ht="13.5">
      <c r="D108" s="19"/>
      <c r="H108" s="19"/>
      <c r="T108" s="19"/>
      <c r="X108" s="19"/>
    </row>
    <row r="109" spans="4:24" ht="13.5">
      <c r="D109" s="19"/>
      <c r="H109" s="19"/>
      <c r="T109" s="19"/>
      <c r="X109" s="19"/>
    </row>
    <row r="110" spans="4:24" ht="13.5">
      <c r="D110" s="19"/>
      <c r="H110" s="19"/>
      <c r="T110" s="19"/>
      <c r="X110" s="19"/>
    </row>
    <row r="111" spans="4:24" ht="13.5">
      <c r="D111" s="19"/>
      <c r="H111" s="19"/>
      <c r="T111" s="19"/>
      <c r="X111" s="19"/>
    </row>
    <row r="112" spans="4:24" ht="13.5">
      <c r="D112" s="19"/>
      <c r="H112" s="19"/>
      <c r="T112" s="19"/>
      <c r="X112" s="19"/>
    </row>
    <row r="113" spans="4:24" ht="13.5">
      <c r="D113" s="19"/>
      <c r="H113" s="19"/>
      <c r="T113" s="19"/>
      <c r="X113" s="19"/>
    </row>
    <row r="114" spans="4:24" ht="13.5">
      <c r="D114" s="19"/>
      <c r="H114" s="19"/>
      <c r="T114" s="19"/>
      <c r="X114" s="19"/>
    </row>
    <row r="115" spans="4:24" ht="13.5">
      <c r="D115" s="19"/>
      <c r="H115" s="19"/>
      <c r="X115" s="19"/>
    </row>
    <row r="116" spans="4:24" ht="13.5">
      <c r="D116" s="19"/>
      <c r="H116" s="19"/>
      <c r="X116" s="19"/>
    </row>
    <row r="117" spans="4:24" ht="13.5">
      <c r="D117" s="19"/>
      <c r="H117" s="19"/>
      <c r="X117" s="19"/>
    </row>
    <row r="118" spans="4:24" ht="13.5">
      <c r="D118" s="19"/>
      <c r="H118" s="19"/>
      <c r="X118" s="19"/>
    </row>
    <row r="119" spans="4:24" ht="13.5">
      <c r="D119" s="19"/>
      <c r="H119" s="19"/>
      <c r="X119" s="19"/>
    </row>
    <row r="120" spans="4:24" ht="13.5">
      <c r="D120" s="19"/>
      <c r="H120" s="19"/>
      <c r="X120" s="19"/>
    </row>
    <row r="121" spans="4:24" ht="13.5">
      <c r="D121" s="19"/>
      <c r="H121" s="19"/>
      <c r="X121" s="19"/>
    </row>
    <row r="122" spans="4:24" ht="13.5">
      <c r="D122" s="19"/>
      <c r="H122" s="19"/>
      <c r="X122" s="19"/>
    </row>
    <row r="123" spans="4:24" ht="13.5">
      <c r="D123" s="19"/>
      <c r="H123" s="19"/>
      <c r="X123" s="19"/>
    </row>
    <row r="124" spans="4:24" ht="13.5">
      <c r="D124" s="19"/>
      <c r="H124" s="19"/>
      <c r="X124" s="19"/>
    </row>
    <row r="125" spans="4:24" ht="13.5">
      <c r="D125" s="19"/>
      <c r="H125" s="19"/>
      <c r="X125" s="19"/>
    </row>
    <row r="126" spans="4:24" ht="13.5">
      <c r="D126" s="19"/>
      <c r="H126" s="19"/>
      <c r="X126" s="19"/>
    </row>
    <row r="127" spans="4:24" ht="13.5">
      <c r="D127" s="19"/>
      <c r="H127" s="19"/>
      <c r="X127" s="19"/>
    </row>
    <row r="128" spans="4:24" ht="13.5">
      <c r="D128" s="19"/>
      <c r="H128" s="19"/>
      <c r="X128" s="19"/>
    </row>
    <row r="129" spans="4:24" ht="13.5">
      <c r="D129" s="19"/>
      <c r="H129" s="19"/>
      <c r="X129" s="19"/>
    </row>
    <row r="130" spans="4:24" ht="13.5">
      <c r="D130" s="19"/>
      <c r="H130" s="19"/>
      <c r="X130" s="19"/>
    </row>
    <row r="131" spans="4:24" ht="13.5">
      <c r="D131" s="19"/>
      <c r="H131" s="19"/>
      <c r="X131" s="19"/>
    </row>
    <row r="132" spans="4:24" ht="13.5">
      <c r="D132" s="19"/>
      <c r="H132" s="19"/>
      <c r="X132" s="19"/>
    </row>
    <row r="133" spans="4:24" ht="13.5">
      <c r="D133" s="19"/>
      <c r="H133" s="19"/>
      <c r="X133" s="19"/>
    </row>
    <row r="134" spans="4:24" ht="13.5">
      <c r="D134" s="19"/>
      <c r="H134" s="19"/>
      <c r="X134" s="19"/>
    </row>
    <row r="135" spans="4:24" ht="13.5">
      <c r="D135" s="19"/>
      <c r="H135" s="19"/>
      <c r="X135" s="19"/>
    </row>
    <row r="136" spans="4:24" ht="13.5">
      <c r="D136" s="19"/>
      <c r="H136" s="19"/>
      <c r="X136" s="19"/>
    </row>
    <row r="137" spans="4:24" ht="13.5">
      <c r="D137" s="19"/>
      <c r="H137" s="19"/>
      <c r="X137" s="19"/>
    </row>
    <row r="138" spans="4:24" ht="13.5">
      <c r="D138" s="19"/>
      <c r="H138" s="19"/>
      <c r="X138" s="19"/>
    </row>
    <row r="139" spans="4:24" ht="13.5">
      <c r="D139" s="19"/>
      <c r="H139" s="19"/>
      <c r="X139" s="19"/>
    </row>
    <row r="140" spans="4:24" ht="13.5">
      <c r="D140" s="19"/>
      <c r="H140" s="19"/>
      <c r="X140" s="19"/>
    </row>
    <row r="141" spans="4:24" ht="13.5">
      <c r="D141" s="19"/>
      <c r="H141" s="19"/>
      <c r="X141" s="19"/>
    </row>
    <row r="142" spans="4:24" ht="13.5">
      <c r="D142" s="19"/>
      <c r="H142" s="19"/>
      <c r="X142" s="19"/>
    </row>
    <row r="143" spans="4:24" ht="13.5">
      <c r="D143" s="19"/>
      <c r="H143" s="19"/>
      <c r="X143" s="19"/>
    </row>
    <row r="144" spans="4:24" ht="13.5">
      <c r="D144" s="19"/>
      <c r="H144" s="19"/>
      <c r="X144" s="19"/>
    </row>
    <row r="145" spans="4:24" ht="13.5">
      <c r="D145" s="19"/>
      <c r="H145" s="19"/>
      <c r="X145" s="19"/>
    </row>
    <row r="146" spans="4:24" ht="13.5">
      <c r="D146" s="19"/>
      <c r="H146" s="19"/>
      <c r="X146" s="19"/>
    </row>
    <row r="147" spans="4:24" ht="13.5">
      <c r="D147" s="19"/>
      <c r="H147" s="19"/>
      <c r="X147" s="19"/>
    </row>
    <row r="148" spans="4:24" ht="13.5">
      <c r="D148" s="19"/>
      <c r="H148" s="19"/>
      <c r="X148" s="19"/>
    </row>
    <row r="149" spans="8:24" ht="13.5">
      <c r="H149" s="19"/>
      <c r="X149" s="19"/>
    </row>
    <row r="150" spans="8:24" ht="13.5">
      <c r="H150" s="19"/>
      <c r="X150" s="19"/>
    </row>
    <row r="151" spans="8:24" ht="13.5">
      <c r="H151" s="19"/>
      <c r="X151" s="19"/>
    </row>
    <row r="152" spans="8:24" ht="13.5">
      <c r="H152" s="19"/>
      <c r="X152" s="19"/>
    </row>
    <row r="153" spans="8:24" ht="13.5">
      <c r="H153" s="19"/>
      <c r="X153" s="19"/>
    </row>
    <row r="154" ht="13.5">
      <c r="X154" s="19"/>
    </row>
    <row r="155" ht="13.5">
      <c r="X155" s="19"/>
    </row>
    <row r="156" ht="13.5">
      <c r="X156" s="19"/>
    </row>
    <row r="157" ht="13.5">
      <c r="X157" s="19"/>
    </row>
    <row r="158" ht="13.5">
      <c r="X158" s="19"/>
    </row>
    <row r="159" ht="13.5">
      <c r="X159" s="19"/>
    </row>
    <row r="160" ht="13.5">
      <c r="X160" s="19"/>
    </row>
    <row r="161" ht="13.5">
      <c r="X161" s="19"/>
    </row>
    <row r="162" ht="13.5">
      <c r="X162" s="19"/>
    </row>
    <row r="163" ht="13.5">
      <c r="X163" s="19"/>
    </row>
  </sheetData>
  <sheetProtection/>
  <mergeCells count="59">
    <mergeCell ref="A41:A42"/>
    <mergeCell ref="Z41:Z42"/>
    <mergeCell ref="A35:A36"/>
    <mergeCell ref="Z35:Z36"/>
    <mergeCell ref="A37:A38"/>
    <mergeCell ref="Z37:Z38"/>
    <mergeCell ref="A39:A40"/>
    <mergeCell ref="Z39:Z40"/>
    <mergeCell ref="A29:A30"/>
    <mergeCell ref="Z29:Z30"/>
    <mergeCell ref="A31:A32"/>
    <mergeCell ref="Z31:Z32"/>
    <mergeCell ref="A33:A34"/>
    <mergeCell ref="Z33:Z34"/>
    <mergeCell ref="A23:A24"/>
    <mergeCell ref="Z23:Z24"/>
    <mergeCell ref="A25:A26"/>
    <mergeCell ref="Z25:Z26"/>
    <mergeCell ref="A27:A28"/>
    <mergeCell ref="Z27:Z28"/>
    <mergeCell ref="A17:A18"/>
    <mergeCell ref="Z17:Z18"/>
    <mergeCell ref="A19:A20"/>
    <mergeCell ref="Z19:Z20"/>
    <mergeCell ref="A21:A22"/>
    <mergeCell ref="Z21:Z22"/>
    <mergeCell ref="Z9:Z10"/>
    <mergeCell ref="A11:A12"/>
    <mergeCell ref="Z11:Z12"/>
    <mergeCell ref="A13:A14"/>
    <mergeCell ref="Z13:Z14"/>
    <mergeCell ref="A15:A16"/>
    <mergeCell ref="Z15:Z16"/>
    <mergeCell ref="V6:W6"/>
    <mergeCell ref="X6:X7"/>
    <mergeCell ref="Y6:Y7"/>
    <mergeCell ref="A9:A10"/>
    <mergeCell ref="A5:A7"/>
    <mergeCell ref="B5:E5"/>
    <mergeCell ref="F5:I5"/>
    <mergeCell ref="J5:M5"/>
    <mergeCell ref="V5:Y5"/>
    <mergeCell ref="B6:C6"/>
    <mergeCell ref="D6:D7"/>
    <mergeCell ref="E6:E7"/>
    <mergeCell ref="F6:G6"/>
    <mergeCell ref="H6:H7"/>
    <mergeCell ref="I6:I7"/>
    <mergeCell ref="J6:K6"/>
    <mergeCell ref="L6:L7"/>
    <mergeCell ref="M6:M7"/>
    <mergeCell ref="N5:Q5"/>
    <mergeCell ref="R5:U5"/>
    <mergeCell ref="N6:O6"/>
    <mergeCell ref="P6:P7"/>
    <mergeCell ref="Q6:Q7"/>
    <mergeCell ref="R6:S6"/>
    <mergeCell ref="T6:T7"/>
    <mergeCell ref="U6:U7"/>
  </mergeCells>
  <printOptions horizontalCentered="1"/>
  <pageMargins left="0.3937007874015748" right="0.3937007874015748" top="1.5748031496062993" bottom="0.3937007874015748" header="0.1968503937007874" footer="0.3937007874015748"/>
  <pageSetup horizontalDpi="600" verticalDpi="600" orientation="landscape" paperSize="9" scale="61" r:id="rId1"/>
  <headerFooter alignWithMargins="0">
    <oddFooter>&amp;C&amp;"ＭＳ Ｐゴシック,太字"&amp;24 29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前川 哲也(水資源・地域プロジェクト課)</cp:lastModifiedBy>
  <cp:lastPrinted>2012-09-18T02:07:44Z</cp:lastPrinted>
  <dcterms:created xsi:type="dcterms:W3CDTF">2011-09-16T05:00:37Z</dcterms:created>
  <dcterms:modified xsi:type="dcterms:W3CDTF">2012-09-18T02:08:18Z</dcterms:modified>
  <cp:category/>
  <cp:version/>
  <cp:contentType/>
  <cp:contentStatus/>
</cp:coreProperties>
</file>