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4910" windowHeight="8760" activeTab="5"/>
  </bookViews>
  <sheets>
    <sheet name="325-1-1" sheetId="1" r:id="rId1"/>
    <sheet name="325-1-2" sheetId="2" r:id="rId2"/>
    <sheet name="325-2" sheetId="3" r:id="rId3"/>
    <sheet name="32502" sheetId="4" r:id="rId4"/>
    <sheet name="32502-2" sheetId="5" r:id="rId5"/>
    <sheet name="32502-3" sheetId="6" r:id="rId6"/>
  </sheets>
  <externalReferences>
    <externalReference r:id="rId9"/>
  </externalReferences>
  <definedNames>
    <definedName name="_xlnm.Print_Area" localSheetId="3">'32502'!$A$1:$V$40</definedName>
    <definedName name="_xlnm.Print_Area" localSheetId="4">'32502-2'!$A$1:$M$39</definedName>
    <definedName name="_xlnm.Print_Area" localSheetId="5">'32502-3'!$A$1:$N$71</definedName>
    <definedName name="_xlnm.Print_Area" localSheetId="0">'325-1-1'!$A$1:$K$47</definedName>
    <definedName name="_xlnm.Print_Area" localSheetId="2">'325-2'!$A$1:$K$41</definedName>
  </definedNames>
  <calcPr fullCalcOnLoad="1"/>
</workbook>
</file>

<file path=xl/sharedStrings.xml><?xml version="1.0" encoding="utf-8"?>
<sst xmlns="http://schemas.openxmlformats.org/spreadsheetml/2006/main" count="837" uniqueCount="406">
  <si>
    <t>主な取組内容</t>
  </si>
  <si>
    <t>計</t>
  </si>
  <si>
    <t>1　感染症の予防事業</t>
  </si>
  <si>
    <t>腸チフス</t>
  </si>
  <si>
    <t>３類感染症発生状況</t>
  </si>
  <si>
    <t xml:space="preserve">エイズに対する正しい知識の普及啓発を図るとともに、相談及び抗体検査を実施しています。 </t>
  </si>
  <si>
    <t>エイズ相談、検査</t>
  </si>
  <si>
    <t>男</t>
  </si>
  <si>
    <t>女</t>
  </si>
  <si>
    <t>計</t>
  </si>
  <si>
    <t>エイズ相談件数</t>
  </si>
  <si>
    <t>相談</t>
  </si>
  <si>
    <t>検査</t>
  </si>
  <si>
    <t>相談・検査件数の推移</t>
  </si>
  <si>
    <t>Ｂ型肝炎</t>
  </si>
  <si>
    <t>Ｃ型肝炎</t>
  </si>
  <si>
    <t>32502　感染症予防および治療体制の充実</t>
  </si>
  <si>
    <t>１　結核予防事業</t>
  </si>
  <si>
    <t>区分</t>
  </si>
  <si>
    <t>不活動性結核</t>
  </si>
  <si>
    <t>喀痰塗抹陽性</t>
  </si>
  <si>
    <t>325　感染症対策の推進</t>
  </si>
  <si>
    <t>腸チフス</t>
  </si>
  <si>
    <t>（主担当：保健衛生室　健康増進課）</t>
  </si>
  <si>
    <t>平成17年度</t>
  </si>
  <si>
    <t>平成18年度</t>
  </si>
  <si>
    <t>感染症発生時において、患者調査と家族、接触者検診の実施および感染拡大防止のための措置を講じた。</t>
  </si>
  <si>
    <t>二類感染症</t>
  </si>
  <si>
    <t>三類感染症</t>
  </si>
  <si>
    <t>－</t>
  </si>
  <si>
    <t>種別年度</t>
  </si>
  <si>
    <t>急性灰白髄炎</t>
  </si>
  <si>
    <t>ジフテリア</t>
  </si>
  <si>
    <t>コレラ</t>
  </si>
  <si>
    <t>細菌性赤痢</t>
  </si>
  <si>
    <t>パラチフス</t>
  </si>
  <si>
    <t>重症急性製呼吸器症候群候群　　　　　　　　　　　　　　　　　　</t>
  </si>
  <si>
    <t>腸管出血性大腸菌感染症</t>
  </si>
  <si>
    <t>年度</t>
  </si>
  <si>
    <t>H17</t>
  </si>
  <si>
    <t>H18</t>
  </si>
  <si>
    <t>H19</t>
  </si>
  <si>
    <t>H20</t>
  </si>
  <si>
    <t>コレラ</t>
  </si>
  <si>
    <t xml:space="preserve">細菌性赤痢 </t>
  </si>
  <si>
    <t>パラチフス</t>
  </si>
  <si>
    <t>平成19年度</t>
  </si>
  <si>
    <t>平成20年度</t>
  </si>
  <si>
    <t>三類感染症の発生状況推移</t>
  </si>
  <si>
    <t>家族及び接触者</t>
  </si>
  <si>
    <t>（３）二類・三類感染症対策検査実施状況（結核を除く）</t>
  </si>
  <si>
    <t>実検体数</t>
  </si>
  <si>
    <t>（レッドリボン）</t>
  </si>
  <si>
    <t>（１）エイズ対策促進事業</t>
  </si>
  <si>
    <t>実施年月日</t>
  </si>
  <si>
    <t>実施場所</t>
  </si>
  <si>
    <t>実施者</t>
  </si>
  <si>
    <t>実施内容</t>
  </si>
  <si>
    <t>実施年月日・場所</t>
  </si>
  <si>
    <t>（４）緊急肝炎ウイルス医療機関委託検査事業</t>
  </si>
  <si>
    <t>毎週火曜日　午後1時～午後2時30分</t>
  </si>
  <si>
    <t>内容</t>
  </si>
  <si>
    <t>参加人数</t>
  </si>
  <si>
    <t>対象者</t>
  </si>
  <si>
    <t>　平成１9年4月からは感染症法２類として結核が位置づけられた。対策としては引き続き、結核が個人的にも社会的にも健康被害を及ぼすことのないよう、結核患者に対する適正な医療を普及し、確実な治療への支援に努めるとともに、地域の実情に応じた結核対策を講じ、結核予防の推進を図った。</t>
  </si>
  <si>
    <t>（１）管内結核登録患者の状況</t>
  </si>
  <si>
    <t>　結核患者の登録は結核対策の重要な施策の一つで、活動性分類、受療状況を調査し、患者の管理と生活指導に努めた。</t>
  </si>
  <si>
    <t>病型別</t>
  </si>
  <si>
    <t>年齢区分</t>
  </si>
  <si>
    <t>活動性結核</t>
  </si>
  <si>
    <t>（別掲）</t>
  </si>
  <si>
    <t>肺結核活動性</t>
  </si>
  <si>
    <t>肺外結核</t>
  </si>
  <si>
    <t>活動性</t>
  </si>
  <si>
    <t>潜在性</t>
  </si>
  <si>
    <t>その他</t>
  </si>
  <si>
    <t>結核感染症</t>
  </si>
  <si>
    <t>男</t>
  </si>
  <si>
    <t>女</t>
  </si>
  <si>
    <t>喀痰塗抹
陽性</t>
  </si>
  <si>
    <t>その他
結核菌陽性</t>
  </si>
  <si>
    <t>菌陰性・
その他</t>
  </si>
  <si>
    <t>ア　新登録患者数（活動性分類、性別､年齢階級別）</t>
  </si>
  <si>
    <t>活動性　不明</t>
  </si>
  <si>
    <t>肺外結核活動性</t>
  </si>
  <si>
    <t>入院中</t>
  </si>
  <si>
    <t>外来治療中</t>
  </si>
  <si>
    <t>治療なし</t>
  </si>
  <si>
    <t>不明</t>
  </si>
  <si>
    <t>ウ　市町別結核登録患者の状況</t>
  </si>
  <si>
    <t>市町別</t>
  </si>
  <si>
    <t>人口１０万対</t>
  </si>
  <si>
    <t>管内　計</t>
  </si>
  <si>
    <t>桑名市</t>
  </si>
  <si>
    <t>いなべ市</t>
  </si>
  <si>
    <t>木曽岬町</t>
  </si>
  <si>
    <t>東員町</t>
  </si>
  <si>
    <t>菰野町</t>
  </si>
  <si>
    <t>朝日町</t>
  </si>
  <si>
    <t>川越町</t>
  </si>
  <si>
    <t>肺外結核活動性</t>
  </si>
  <si>
    <t>活動性結核の有病率</t>
  </si>
  <si>
    <t>喀痰塗抹
陽性</t>
  </si>
  <si>
    <t>その他結
核菌陽性</t>
  </si>
  <si>
    <t>菌陰性・
その他</t>
  </si>
  <si>
    <t>罹患率</t>
  </si>
  <si>
    <t>活動性
不  明</t>
  </si>
  <si>
    <t>不活動
性結核</t>
  </si>
  <si>
    <t>エ　市町別結核新登録患者の状況</t>
  </si>
  <si>
    <t>(別掲)
潜在性
結核
感染症</t>
  </si>
  <si>
    <t>項目</t>
  </si>
  <si>
    <t>対象別</t>
  </si>
  <si>
    <t>予防接種</t>
  </si>
  <si>
    <t>胸部エックス線撮影</t>
  </si>
  <si>
    <t>対象者数</t>
  </si>
  <si>
    <t>陽性者数</t>
  </si>
  <si>
    <t>受診者数</t>
  </si>
  <si>
    <t>定期</t>
  </si>
  <si>
    <t>事業者</t>
  </si>
  <si>
    <t>学校長</t>
  </si>
  <si>
    <t>施設の長</t>
  </si>
  <si>
    <t>市町長</t>
  </si>
  <si>
    <t>定期外</t>
  </si>
  <si>
    <t>接触者</t>
  </si>
  <si>
    <t>患者家族</t>
  </si>
  <si>
    <t>患者管理</t>
  </si>
  <si>
    <t>（２）結核検診実施状況</t>
  </si>
  <si>
    <t>喀痰検査者数</t>
  </si>
  <si>
    <t>結核患者発見者数</t>
  </si>
  <si>
    <t>ＢＣＧ接
種者数</t>
  </si>
  <si>
    <t>ツ反応
検査者数</t>
  </si>
  <si>
    <t>ＱＦＴ
検査</t>
  </si>
  <si>
    <t>結核患者発見数（Ｇ）</t>
  </si>
  <si>
    <t>間接撮影数</t>
  </si>
  <si>
    <t>保険別</t>
  </si>
  <si>
    <t>被用者保険</t>
  </si>
  <si>
    <t>国保</t>
  </si>
  <si>
    <t>後高</t>
  </si>
  <si>
    <t>生保</t>
  </si>
  <si>
    <t>本人</t>
  </si>
  <si>
    <t>家族</t>
  </si>
  <si>
    <t>申請件数</t>
  </si>
  <si>
    <t>承認件数</t>
  </si>
  <si>
    <t>氏　　名</t>
  </si>
  <si>
    <t>役　　　職　　　名</t>
  </si>
  <si>
    <t>北川　良子</t>
  </si>
  <si>
    <t>桑名市民病院　内科</t>
  </si>
  <si>
    <t>笠井　寛司</t>
  </si>
  <si>
    <t>笠井内科　院長</t>
  </si>
  <si>
    <t>山口　順</t>
  </si>
  <si>
    <t>項目</t>
  </si>
  <si>
    <t>市町別</t>
  </si>
  <si>
    <t>受診人員</t>
  </si>
  <si>
    <t>直接撮影数</t>
  </si>
  <si>
    <r>
      <t>（Ｃ）／（Ｂ）</t>
    </r>
    <r>
      <rPr>
        <sz val="10.5"/>
        <rFont val="ＭＳ Ｐ明朝"/>
        <family val="1"/>
      </rPr>
      <t xml:space="preserve">
％</t>
    </r>
  </si>
  <si>
    <t>住民健診対象者数
（Ａ）</t>
  </si>
  <si>
    <t>ＢＣＧ対象者数
（Ｂ）</t>
  </si>
  <si>
    <t>ＢＣＧ接種人員
（Ｃ）</t>
  </si>
  <si>
    <r>
      <t xml:space="preserve">（G)/（D)
</t>
    </r>
    <r>
      <rPr>
        <sz val="10.5"/>
        <rFont val="ＭＳ Ｐ明朝"/>
        <family val="1"/>
      </rPr>
      <t>％</t>
    </r>
  </si>
  <si>
    <r>
      <t xml:space="preserve">（D）／（A）
 </t>
    </r>
    <r>
      <rPr>
        <sz val="10.5"/>
        <rFont val="ＭＳ Ｐ明朝"/>
        <family val="1"/>
      </rPr>
      <t xml:space="preserve"> ％</t>
    </r>
  </si>
  <si>
    <t>計（D）</t>
  </si>
  <si>
    <t>（３）市町別一般住民結核健康診断実施状況</t>
  </si>
  <si>
    <t>（４）感染症診査協議会における結核医療診査状況</t>
  </si>
  <si>
    <t>（５）感染症診査協議会委員名簿（順不同）</t>
  </si>
  <si>
    <t>（６）結核健康相談開催</t>
  </si>
  <si>
    <t>毎月第１、３週の木曜日　午後2時30分から午後3時　受付</t>
  </si>
  <si>
    <t>ウ 「結核患者服薬支援（DOTS）」</t>
  </si>
  <si>
    <t>（７）結核対策特別促進事業</t>
  </si>
  <si>
    <t>ア　目的</t>
  </si>
  <si>
    <t>イ　事業内容</t>
  </si>
  <si>
    <t>新規申請</t>
  </si>
  <si>
    <t>継続申請</t>
  </si>
  <si>
    <t>解除申請</t>
  </si>
  <si>
    <t>申請別</t>
  </si>
  <si>
    <t>　予防接種法に基づき円滑に予防接種の実施ができるよう、市町、医師会等と連携を図るとともに、予防接種による健康被害に関する救済事務を行っています。</t>
  </si>
  <si>
    <t>32501　感染症危機管理体制の確保</t>
  </si>
  <si>
    <t>（１）一類感染症発生状況　　　　　　　　　　　　　 　 件　</t>
  </si>
  <si>
    <t>H21</t>
  </si>
  <si>
    <t>平成21年度</t>
  </si>
  <si>
    <t>平成21年1月1日～平成21年12月31日</t>
  </si>
  <si>
    <t>平成21年12月31日現在</t>
  </si>
  <si>
    <t>20年</t>
  </si>
  <si>
    <t>21年</t>
  </si>
  <si>
    <t>平成22年4月1日現在</t>
  </si>
  <si>
    <t>埜村　智之</t>
  </si>
  <si>
    <t>郡　なな子</t>
  </si>
  <si>
    <t>件</t>
  </si>
  <si>
    <t>医療機関からの依頼</t>
  </si>
  <si>
    <t>菌陰性化検査</t>
  </si>
  <si>
    <t>その他</t>
  </si>
  <si>
    <t>計</t>
  </si>
  <si>
    <t>二類</t>
  </si>
  <si>
    <t>三類</t>
  </si>
  <si>
    <t>桑員地区の勤労者</t>
  </si>
  <si>
    <t>６８名</t>
  </si>
  <si>
    <t>講演
「HIV/AIDSについて」
講師
保健所保健師</t>
  </si>
  <si>
    <t>桑名駅東口ロータリー周辺</t>
  </si>
  <si>
    <t>保健所職員
5名</t>
  </si>
  <si>
    <t>啓発ティッシュ１，０００個配布</t>
  </si>
  <si>
    <t>イ　エイズ講演会</t>
  </si>
  <si>
    <t>-</t>
  </si>
  <si>
    <t>-</t>
  </si>
  <si>
    <t>　居宅サービス事業所の中で、訪問介護と通所介護を実施している事業所の管理者を対象にアンケート調査を実施することにより、結核についてどのように認識され、どの程度知識を持っているかの確認を行う。そのうえで居宅サービスを実施する事業所の方に結核について正しい知識を持ち、服薬の重要性、継続治療の必要性について理解していただくことを目的とする。</t>
  </si>
  <si>
    <t>接触者健診及び管理検診</t>
  </si>
  <si>
    <t>対象者　：２３名（延べ１０１回）</t>
  </si>
  <si>
    <t>対象者　：　４名（延べ３３回）</t>
  </si>
  <si>
    <t>検討実人数　　　　　　１８名（延べ３３名）</t>
  </si>
  <si>
    <t>地域DOTS報告人数　　　２２名（延べ９９名）</t>
  </si>
  <si>
    <t>地域DOTS終了報告人数　１５名</t>
  </si>
  <si>
    <t>検討実人数　　　　　　　２名（延べ　２名）</t>
  </si>
  <si>
    <t>【三重中央医療センター】  １回　</t>
  </si>
  <si>
    <t>3)連絡確認ＤＯＴＳ支援</t>
  </si>
  <si>
    <t>イ　感染症法第37条の2申請診査件数(継続申請除く）</t>
  </si>
  <si>
    <t>いなべ総合病院　副院長</t>
  </si>
  <si>
    <t>桑名人権擁護委員協議会（人権擁護委員）</t>
  </si>
  <si>
    <t>三重県社会保険労務士会（社会保険労務士）</t>
  </si>
  <si>
    <t>第5週</t>
  </si>
  <si>
    <t>第6週</t>
  </si>
  <si>
    <t>第7週</t>
  </si>
  <si>
    <t>第8週</t>
  </si>
  <si>
    <t>第9週</t>
  </si>
  <si>
    <t>第10週</t>
  </si>
  <si>
    <t>第11週</t>
  </si>
  <si>
    <t>第12週</t>
  </si>
  <si>
    <t>第13週</t>
  </si>
  <si>
    <t>10月</t>
  </si>
  <si>
    <t>11月</t>
  </si>
  <si>
    <t>12月</t>
  </si>
  <si>
    <t>1月</t>
  </si>
  <si>
    <t>2月</t>
  </si>
  <si>
    <t>3月</t>
  </si>
  <si>
    <t>合計</t>
  </si>
  <si>
    <t>4月</t>
  </si>
  <si>
    <t>5月</t>
  </si>
  <si>
    <t>6月</t>
  </si>
  <si>
    <t>7月</t>
  </si>
  <si>
    <t>8月</t>
  </si>
  <si>
    <t>9月</t>
  </si>
  <si>
    <t>　</t>
  </si>
  <si>
    <t>小学校</t>
  </si>
  <si>
    <t>中学校</t>
  </si>
  <si>
    <t>〔0〕</t>
  </si>
  <si>
    <t>高等学校</t>
  </si>
  <si>
    <t>合計</t>
  </si>
  <si>
    <t>参加人数</t>
  </si>
  <si>
    <t>発生宣言、発熱外来・入院体制の整備</t>
  </si>
  <si>
    <t>現在の取り組みと対策</t>
  </si>
  <si>
    <t>発熱外来の設置に向けて</t>
  </si>
  <si>
    <t>三重県の対応方針、住民への周知方法</t>
  </si>
  <si>
    <t>これまでの経過と集団発生報告</t>
  </si>
  <si>
    <t>情報提供・情報共有</t>
  </si>
  <si>
    <t>（対象内訳）</t>
  </si>
  <si>
    <t>一般住民</t>
  </si>
  <si>
    <t>１回</t>
  </si>
  <si>
    <t>８回</t>
  </si>
  <si>
    <t>市町等関係機関</t>
  </si>
  <si>
    <t>事業所関係</t>
  </si>
  <si>
    <t>３回</t>
  </si>
  <si>
    <t>〔７２人〕</t>
  </si>
  <si>
    <t>〔３０４人〕</t>
  </si>
  <si>
    <t>〔１３６人〕</t>
  </si>
  <si>
    <t>相談件数</t>
  </si>
  <si>
    <t>桑名市</t>
  </si>
  <si>
    <t>いなべ市</t>
  </si>
  <si>
    <t>木曽岬町</t>
  </si>
  <si>
    <t>東員町</t>
  </si>
  <si>
    <t>菰野町</t>
  </si>
  <si>
    <t>朝日町</t>
  </si>
  <si>
    <t>川越町</t>
  </si>
  <si>
    <t>4月</t>
  </si>
  <si>
    <t>行政検査</t>
  </si>
  <si>
    <t>入院</t>
  </si>
  <si>
    <t>定点</t>
  </si>
  <si>
    <t>その他</t>
  </si>
  <si>
    <t>（うちインフルエンザ陽性）</t>
  </si>
  <si>
    <t>（うち新型インフルエンザ陽性）</t>
  </si>
  <si>
    <t>振り返り・次年度事業計画</t>
  </si>
  <si>
    <t>　</t>
  </si>
  <si>
    <t>幼稚園</t>
  </si>
  <si>
    <t>〔0〕</t>
  </si>
  <si>
    <t>〔0〕</t>
  </si>
  <si>
    <t>〔0〕</t>
  </si>
  <si>
    <t>〔0〕</t>
  </si>
  <si>
    <t>〔0〕</t>
  </si>
  <si>
    <t>〔0〕</t>
  </si>
  <si>
    <t>〔0〕</t>
  </si>
  <si>
    <t>サーベイランス</t>
  </si>
  <si>
    <t>クラスター</t>
  </si>
  <si>
    <t>月　　日</t>
  </si>
  <si>
    <t>内　　容</t>
  </si>
  <si>
    <t>参加団体</t>
  </si>
  <si>
    <t>医師会、薬剤師会、市町、消防、警察</t>
  </si>
  <si>
    <t>月　　日</t>
  </si>
  <si>
    <t>内　　容</t>
  </si>
  <si>
    <t>参加団体</t>
  </si>
  <si>
    <t>市町、消防</t>
  </si>
  <si>
    <t>新型インフルエンザサーベイランス体制</t>
  </si>
  <si>
    <t>市町、市町教育委員会</t>
  </si>
  <si>
    <t>ＨＩＶ抗体検査件数</t>
  </si>
  <si>
    <t>（３）エイズ相談・検査実施日時　　</t>
  </si>
  <si>
    <t>２　新型インフルエンザ対策</t>
  </si>
  <si>
    <t>（１）管内での発生状況</t>
  </si>
  <si>
    <t>週別患者届出数 （10定点）</t>
  </si>
  <si>
    <t>（２）活動報告</t>
  </si>
  <si>
    <t>ア．インフルエンザPCR実施状況</t>
  </si>
  <si>
    <t>1)桑員地域感染症危機管理ネットワーク会議</t>
  </si>
  <si>
    <t>カ．医療機関発生状況調査</t>
  </si>
  <si>
    <t>開催回数：</t>
  </si>
  <si>
    <t>１２回〔参加人数：５１２人〕</t>
  </si>
  <si>
    <t>目的</t>
  </si>
  <si>
    <t>　7月10日、新型インフルエンザ集団感染事例を認めたため、本集団感染事例における患者の発生状況、受診状況を調査し、秋冬季に向けた感染予防及び感染拡大時の対策に資する。</t>
  </si>
  <si>
    <t>対象者</t>
  </si>
  <si>
    <t>　一方、受診状況では、小学校の存在する団地内、若しくは近隣の小児科医に患者が集積していた。今回の報告患者の92.6%が中学生以下であったこと、患者が集中して発生した土曜日に団地内の小児科医が在宅当番であったことなどの要因が考えられた。
　このように一定地域での患者の急激な増加に対する医療体制の確保として、地域全体で応援体制の整備、また、インフルエンザ患者集団発生に備えて、迅速診断キットや抗インフルエンザ薬の供給体制を検討しておくことが望まれる。</t>
  </si>
  <si>
    <t>医療機関名</t>
  </si>
  <si>
    <t>設置期間</t>
  </si>
  <si>
    <t>受診数</t>
  </si>
  <si>
    <t>桑名市民病院</t>
  </si>
  <si>
    <t>6/4～7/7</t>
  </si>
  <si>
    <t>青木記念病院</t>
  </si>
  <si>
    <t>5/19～7/7</t>
  </si>
  <si>
    <t>いなべ総合病院</t>
  </si>
  <si>
    <t>イ．発熱相談センター(7/8以降インフルエンザ相談窓口）相談件数</t>
  </si>
  <si>
    <t>ウ．発熱外来受診件数（三重県から発熱外来設置を要請した機関を計上）</t>
  </si>
  <si>
    <t>腸管出血性大腸菌感染症</t>
  </si>
  <si>
    <t>（２）ＨＩＶ抗体検査、電話相談者数</t>
  </si>
  <si>
    <t>　平成21年4月28日、WHOによって新型インフルエンザの発生が宣言され防疫体制が強化される中、5月16日神戸市で国内初の新型インフルエンザ患者が確認された。その後の感染拡大に伴い、当管内においても、6月末から7月初旬に渡航歴のある2例の新型インフルエンザ患者を確認、さらに7月中旬には集団感染事例を認める状況に至った。</t>
  </si>
  <si>
    <t>1.　法に規定されている感染症の患者が発生した場合、患者や家族等の接触者に対して調査や
    検査を実施し､まん延を防止します。</t>
  </si>
  <si>
    <t>2.　エイズを含む性感染症ののまん延防止を図るため、知識の普及、啓発を図るとともに、相談や
    検査を実施します。</t>
  </si>
  <si>
    <t>※（　）内は陽性者数を再掲（内数）</t>
  </si>
  <si>
    <t>ア．定点医療機関報告　※平成21年 36週～平成22年13週</t>
  </si>
  <si>
    <t xml:space="preserve">週別定点当たり患者届出数 </t>
  </si>
  <si>
    <t>第36週</t>
  </si>
  <si>
    <t>第47週</t>
  </si>
  <si>
    <t>第37週</t>
  </si>
  <si>
    <t>第48週</t>
  </si>
  <si>
    <t>第38週</t>
  </si>
  <si>
    <t>第49週</t>
  </si>
  <si>
    <t>第39週</t>
  </si>
  <si>
    <t>第50週</t>
  </si>
  <si>
    <t>第40週</t>
  </si>
  <si>
    <t>第51週</t>
  </si>
  <si>
    <t>第41週</t>
  </si>
  <si>
    <t>第52週</t>
  </si>
  <si>
    <t>第42週</t>
  </si>
  <si>
    <t>第53週</t>
  </si>
  <si>
    <t>第43週</t>
  </si>
  <si>
    <t>第1週</t>
  </si>
  <si>
    <t>第44週</t>
  </si>
  <si>
    <t>第2週</t>
  </si>
  <si>
    <t>第45週</t>
  </si>
  <si>
    <t>第3週</t>
  </si>
  <si>
    <t>第46週</t>
  </si>
  <si>
    <t>第4週</t>
  </si>
  <si>
    <t>イ．学校集団かぜ患者〔欠席者〕報告数</t>
  </si>
  <si>
    <t>５０ 〔７〕</t>
  </si>
  <si>
    <t>２０ 〔１２〕</t>
  </si>
  <si>
    <t>５ 〔１〕</t>
  </si>
  <si>
    <t>〔　〕は発熱相談センター経由を再掲</t>
  </si>
  <si>
    <t>エ．健康教育</t>
  </si>
  <si>
    <t>オ．関係機関会議</t>
  </si>
  <si>
    <t>2)新型インフルエンザ対策連絡会議</t>
  </si>
  <si>
    <t>対象日：　平成２１年７月６日（月）から７月１８日（土）までの受診状況</t>
  </si>
  <si>
    <t>　上記調査対象日に受診した患者のうち、迅速診断キットでA陽性者で、A型と診断された患者、及び迅速診断キットでA陽性者と診断された患者の濃厚接触者（家族等）であり、臨床所見からA型が疑われる患者。</t>
  </si>
  <si>
    <t>方法：　郵送により、桑名医師会員・いなべ医師会員へ調査用紙配付。</t>
  </si>
  <si>
    <t>結果：　回答率84.6％（110/130機関）。 ※〔表１〕〔表２〕参照</t>
  </si>
  <si>
    <t>考察</t>
  </si>
  <si>
    <t>・23医療機関から152名の報告患者があった。うち重複患者及び調査期間外等を除く135名(15機関)を分析。</t>
  </si>
  <si>
    <t>　調査の結果から、今回の集団感染事例は、F小学校6年生の間で、感染暴露があり、その後、家庭・塾などでの接触により感染伝播したと考えられる。T町内学校施設においては、A型インフルエンザが発生した初期の段階で、学校閉鎖等の対策が講じられており、さらに、学校職員が児童宅に連絡を取り、健康状況の把握を行うとともに感染拡大防止についての注意事項を周知している。2日目以降には6年生での発生は急激に減少しており、土日を含め早期の学校閉鎖の効果が示唆される。</t>
  </si>
  <si>
    <t>　また、患者や濃厚接触者の体調確認や行動の自粛について当時は現在よりも厳密な対策が行われていた。これらの対策の結果、二次感染が小規模に止まり、地域への感染拡大が抑制されたと考えられる。F小学校には、6年生は2クラス存在するが、初発患者が確認された前日、英会話の合同授業が行われている。当日は気温が高く冷房が使用されていた。新型インフルエンザの基本再生産数Ro=1.4～1.6（WHO）と言われ麻疹や水痘ほどの感染力はないとされているが、このような条件下で、飛沫が飛散しやすい授業内容であったことが、今回6年生の爆発的な感染暴露の要因とも推察される。</t>
  </si>
  <si>
    <t>ア　桑名駅前キャンペーン</t>
  </si>
  <si>
    <t>1.　結核患者の早期発見・早期治療のため、定期及び定期外健診・結核対策等を実施し、まん延の
    防止を図ります。</t>
  </si>
  <si>
    <t>0～4</t>
  </si>
  <si>
    <t>5～9</t>
  </si>
  <si>
    <t>10～14</t>
  </si>
  <si>
    <t>15～19</t>
  </si>
  <si>
    <t>20～29</t>
  </si>
  <si>
    <t>30～39</t>
  </si>
  <si>
    <t>40～49</t>
  </si>
  <si>
    <t>50～59</t>
  </si>
  <si>
    <t>60～69</t>
  </si>
  <si>
    <t xml:space="preserve"> 70～</t>
  </si>
  <si>
    <t>イ　年末現在登録者数(活動性分類､受療状況別)　</t>
  </si>
  <si>
    <t>その他
結核菌陽性</t>
  </si>
  <si>
    <t>菌陰性、
その他</t>
  </si>
  <si>
    <t>計</t>
  </si>
  <si>
    <t>-</t>
  </si>
  <si>
    <t>-</t>
  </si>
  <si>
    <t>ア　感染症法第37条申請診査件数</t>
  </si>
  <si>
    <t>1)医療機関とのDOTSカンファレンス</t>
  </si>
  <si>
    <t>【四日市社会保険病院】　１２回　</t>
  </si>
  <si>
    <t>エ　成果</t>
  </si>
  <si>
    <t>オ　今後の課題と22年度の計画</t>
  </si>
  <si>
    <t>2)医療機関と地域との連携のもと、ＤＯＴＳを推進し服薬支援体制を整備する。</t>
  </si>
  <si>
    <t>-</t>
  </si>
  <si>
    <t>-</t>
  </si>
  <si>
    <r>
      <t>　事業所の管理者の多くは、保健所が結核対策を行っていることを知っており、研修やインターネット等を通じて結核について学習はしているが、支援を行った事業所のうち、サービス開始にあたっては職員への感染を心配していた。また</t>
    </r>
    <r>
      <rPr>
        <sz val="11"/>
        <color indexed="12"/>
        <rFont val="ＭＳ 明朝"/>
        <family val="1"/>
      </rPr>
      <t>、</t>
    </r>
    <r>
      <rPr>
        <sz val="11"/>
        <rFont val="ＭＳ 明朝"/>
        <family val="1"/>
      </rPr>
      <t>服薬支援者として役割が期待されるＤＯＴＳについては、ほとんど普及していない実態がわかった。
　このことから、結核について学んではいるが、今後も感染予防を含め、正確な情報と知識についても啓発していくこと、また</t>
    </r>
    <r>
      <rPr>
        <sz val="11"/>
        <color indexed="12"/>
        <rFont val="ＭＳ 明朝"/>
        <family val="1"/>
      </rPr>
      <t>、</t>
    </r>
    <r>
      <rPr>
        <sz val="11"/>
        <rFont val="ＭＳ 明朝"/>
        <family val="1"/>
      </rPr>
      <t xml:space="preserve">ＤＯＴＳ支援において介護職員に期待する部分は大きく、今後さらに普及啓発を行っていく必要がある。
</t>
    </r>
  </si>
  <si>
    <t>平成２１年１２月１日
7:40～8:20</t>
  </si>
  <si>
    <t>平成２１年１０月２４日
11:00～12:00
桑名市総合福祉会館</t>
  </si>
  <si>
    <t>３　エイズ対策事業</t>
  </si>
  <si>
    <t>4 予防接種</t>
  </si>
  <si>
    <t>1) 「通所介護及び訪問介護を実施する事業所管理者に対する結核に関するアンケート
     調査」</t>
  </si>
  <si>
    <t>　管内の通所介護（９３ヶ所）及び訪問介護（３８ヶ所）サービスを実施している事業所に対しアンケート用紙を郵送し、通所介護５６事業所、訪問介護２５事業所より回答を得た。</t>
  </si>
  <si>
    <t>　ＤＯＴＳ支援については、入院時から本人に面接を行うことで信頼関係を築くことができ、また、定期的にＤＯＴＳカンファレンスを開催することにより、医療機関と保健所間の連携強化が図られた。</t>
  </si>
  <si>
    <t>1)平成21年度にアンケート調査を実施した居宅サービス事業所管理者及び職員に対して
　研修会等を行うことにより、結核対策の強化を図る。</t>
  </si>
  <si>
    <t>2)訪問及び面接ＤＯＴＳ支援</t>
  </si>
  <si>
    <t>（２）二類・三類感染症発生状況（結核を除く）  　 4    件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</si>
</sst>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quot;〔&quot;###&quot;〕&quot;"/>
    <numFmt numFmtId="202" formatCode="&quot;〔&quot;#.##0&quot;〕&quot;"/>
    <numFmt numFmtId="203" formatCode="&quot;〔&quot;###0&quot;〕&quot;"/>
    <numFmt numFmtId="204" formatCode="\(###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11"/>
      <color indexed="8"/>
      <name val="ＭＳ 明朝"/>
      <family val="1"/>
    </font>
    <font>
      <sz val="8"/>
      <name val="ＭＳ 明朝"/>
      <family val="1"/>
    </font>
    <font>
      <b/>
      <sz val="10.5"/>
      <name val="ＭＳ 明朝"/>
      <family val="1"/>
    </font>
    <font>
      <sz val="9"/>
      <name val="ＭＳ 明朝"/>
      <family val="1"/>
    </font>
    <font>
      <sz val="10"/>
      <name val="ＭＳ 明朝"/>
      <family val="1"/>
    </font>
    <font>
      <sz val="10.5"/>
      <color indexed="8"/>
      <name val="ＭＳ 明朝"/>
      <family val="1"/>
    </font>
    <font>
      <sz val="10"/>
      <name val="ＭＳ Ｐゴシック"/>
      <family val="3"/>
    </font>
    <font>
      <sz val="9"/>
      <name val="ＭＳ Ｐゴシック"/>
      <family val="3"/>
    </font>
    <font>
      <sz val="8"/>
      <name val="ＭＳ Ｐゴシック"/>
      <family val="3"/>
    </font>
    <font>
      <sz val="3.75"/>
      <name val="ＭＳ Ｐゴシック"/>
      <family val="3"/>
    </font>
    <font>
      <sz val="2.75"/>
      <name val="ＭＳ Ｐゴシック"/>
      <family val="3"/>
    </font>
    <font>
      <sz val="10.5"/>
      <name val="ＭＳ Ｐゴシック"/>
      <family val="3"/>
    </font>
    <font>
      <sz val="3.5"/>
      <name val="ＭＳ Ｐゴシック"/>
      <family val="3"/>
    </font>
    <font>
      <sz val="4"/>
      <name val="ＭＳ Ｐゴシック"/>
      <family val="3"/>
    </font>
    <font>
      <sz val="10"/>
      <name val="Times New Roman"/>
      <family val="1"/>
    </font>
    <font>
      <sz val="9"/>
      <name val="ＭＳ Ｐ明朝"/>
      <family val="1"/>
    </font>
    <font>
      <sz val="11"/>
      <color indexed="10"/>
      <name val="ＭＳ 明朝"/>
      <family val="1"/>
    </font>
    <font>
      <sz val="10"/>
      <name val="Century"/>
      <family val="1"/>
    </font>
    <font>
      <sz val="10.5"/>
      <name val="ＭＳ Ｐ明朝"/>
      <family val="1"/>
    </font>
    <font>
      <sz val="8"/>
      <name val="ＭＳ Ｐ明朝"/>
      <family val="1"/>
    </font>
    <font>
      <sz val="10.5"/>
      <color indexed="10"/>
      <name val="ＭＳ 明朝"/>
      <family val="1"/>
    </font>
    <font>
      <sz val="9"/>
      <color indexed="10"/>
      <name val="ＭＳ Ｐ明朝"/>
      <family val="1"/>
    </font>
    <font>
      <sz val="11"/>
      <color indexed="10"/>
      <name val="ＭＳ Ｐゴシック"/>
      <family val="3"/>
    </font>
    <font>
      <sz val="11"/>
      <color indexed="10"/>
      <name val="ＭＳ Ｐ明朝"/>
      <family val="1"/>
    </font>
    <font>
      <sz val="10"/>
      <color indexed="10"/>
      <name val="ＭＳ Ｐ明朝"/>
      <family val="1"/>
    </font>
    <font>
      <b/>
      <sz val="11"/>
      <name val="ＭＳ Ｐ明朝"/>
      <family val="1"/>
    </font>
    <font>
      <sz val="11"/>
      <name val="ＭＳ Ｐ明朝"/>
      <family val="1"/>
    </font>
    <font>
      <sz val="10"/>
      <name val="ＭＳ Ｐ明朝"/>
      <family val="1"/>
    </font>
    <font>
      <sz val="11"/>
      <color indexed="12"/>
      <name val="ＭＳ 明朝"/>
      <family val="1"/>
    </font>
  </fonts>
  <fills count="6">
    <fill>
      <patternFill/>
    </fill>
    <fill>
      <patternFill patternType="gray125"/>
    </fill>
    <fill>
      <patternFill patternType="solid">
        <fgColor indexed="26"/>
        <bgColor indexed="64"/>
      </patternFill>
    </fill>
    <fill>
      <patternFill patternType="lightGray">
        <fgColor indexed="14"/>
      </patternFill>
    </fill>
    <fill>
      <patternFill patternType="solid">
        <fgColor indexed="43"/>
        <bgColor indexed="64"/>
      </patternFill>
    </fill>
    <fill>
      <patternFill patternType="solid">
        <fgColor indexed="50"/>
        <bgColor indexed="64"/>
      </patternFill>
    </fill>
  </fills>
  <borders count="169">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dotted"/>
      <bottom style="dotted"/>
    </border>
    <border>
      <left style="thin"/>
      <right style="thin"/>
      <top style="thin"/>
      <bottom style="double"/>
    </border>
    <border>
      <left style="thin"/>
      <right style="dashed"/>
      <top style="thin"/>
      <bottom style="double"/>
    </border>
    <border>
      <left style="dashed"/>
      <right style="thin"/>
      <top style="thin"/>
      <bottom style="double"/>
    </border>
    <border>
      <left style="thin"/>
      <right>
        <color indexed="63"/>
      </right>
      <top style="thin"/>
      <bottom style="double"/>
    </border>
    <border>
      <left style="dashed"/>
      <right style="medium"/>
      <top style="thin"/>
      <bottom style="double"/>
    </border>
    <border>
      <left style="medium"/>
      <right style="thin"/>
      <top style="thin"/>
      <bottom style="double"/>
    </border>
    <border>
      <left style="medium"/>
      <right>
        <color indexed="63"/>
      </right>
      <top style="medium"/>
      <bottom>
        <color indexed="63"/>
      </bottom>
    </border>
    <border>
      <left style="double"/>
      <right style="thin"/>
      <top style="thin"/>
      <bottom style="double"/>
    </border>
    <border>
      <left style="medium"/>
      <right>
        <color indexed="63"/>
      </right>
      <top style="dashed"/>
      <bottom style="dashed"/>
    </border>
    <border>
      <left style="thin"/>
      <right style="thin"/>
      <top>
        <color indexed="63"/>
      </top>
      <bottom style="thin"/>
    </border>
    <border>
      <left style="thin"/>
      <right style="medium"/>
      <top style="thin"/>
      <bottom style="double"/>
    </border>
    <border>
      <left style="medium"/>
      <right>
        <color indexed="63"/>
      </right>
      <top>
        <color indexed="63"/>
      </top>
      <bottom style="double"/>
    </border>
    <border>
      <left style="thin"/>
      <right style="thin"/>
      <top style="thin"/>
      <bottom>
        <color indexed="63"/>
      </bottom>
    </border>
    <border>
      <left style="thin"/>
      <right style="thin"/>
      <top style="dashed"/>
      <bottom style="dashed"/>
    </border>
    <border>
      <left>
        <color indexed="63"/>
      </left>
      <right style="thin"/>
      <top style="thin"/>
      <bottom style="double"/>
    </border>
    <border>
      <left style="thin"/>
      <right style="double"/>
      <top>
        <color indexed="63"/>
      </top>
      <bottom style="thin"/>
    </border>
    <border>
      <left style="thin"/>
      <right style="double"/>
      <top style="double"/>
      <bottom style="thin"/>
    </border>
    <border diagonalUp="1">
      <left style="double"/>
      <right style="thin"/>
      <top style="double"/>
      <bottom style="thin"/>
      <diagonal style="thin"/>
    </border>
    <border>
      <left style="thin"/>
      <right style="double"/>
      <top style="thin"/>
      <bottom>
        <color indexed="63"/>
      </bottom>
    </border>
    <border>
      <left style="thin"/>
      <right style="double"/>
      <top>
        <color indexed="63"/>
      </top>
      <bottom style="double"/>
    </border>
    <border>
      <left style="thin"/>
      <right style="double"/>
      <top style="dashed"/>
      <bottom style="dashed"/>
    </border>
    <border diagonalUp="1">
      <left style="double"/>
      <right style="thin"/>
      <top style="thin"/>
      <bottom>
        <color indexed="63"/>
      </bottom>
      <diagonal style="thin"/>
    </border>
    <border diagonalUp="1">
      <left style="double"/>
      <right style="thin"/>
      <top style="dashed"/>
      <bottom style="dashed"/>
      <diagonal style="thin"/>
    </border>
    <border>
      <left>
        <color indexed="63"/>
      </left>
      <right>
        <color indexed="63"/>
      </right>
      <top>
        <color indexed="63"/>
      </top>
      <bottom style="medium"/>
    </border>
    <border>
      <left style="thin"/>
      <right style="double"/>
      <top style="dashed"/>
      <bottom style="medium"/>
    </border>
    <border diagonalUp="1">
      <left style="double"/>
      <right style="thin"/>
      <top style="dashed"/>
      <bottom style="medium"/>
      <diagonal style="thin"/>
    </border>
    <border>
      <left style="thin"/>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hair"/>
      <top style="thin"/>
      <bottom style="thin"/>
    </border>
    <border>
      <left>
        <color indexed="63"/>
      </left>
      <right style="double"/>
      <top style="thin"/>
      <bottom style="thin"/>
    </border>
    <border>
      <left style="double"/>
      <right style="hair"/>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color indexed="63"/>
      </left>
      <right style="medium"/>
      <top style="thin"/>
      <bottom style="thin"/>
    </border>
    <border>
      <left>
        <color indexed="63"/>
      </left>
      <right style="double"/>
      <top style="thin"/>
      <bottom style="double"/>
    </border>
    <border>
      <left style="double"/>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thin"/>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double"/>
      <bottom>
        <color indexed="63"/>
      </bottom>
    </border>
    <border>
      <left style="thin"/>
      <right style="thin"/>
      <top style="thin"/>
      <bottom style="medium"/>
    </border>
    <border>
      <left>
        <color indexed="63"/>
      </left>
      <right style="medium"/>
      <top style="thin"/>
      <bottom style="medium"/>
    </border>
    <border>
      <left style="thin"/>
      <right>
        <color indexed="63"/>
      </right>
      <top style="medium"/>
      <bottom style="thin"/>
    </border>
    <border>
      <left style="double"/>
      <right style="medium"/>
      <top style="medium"/>
      <bottom style="thin"/>
    </border>
    <border>
      <left style="double"/>
      <right style="medium"/>
      <top style="thin"/>
      <bottom style="thin"/>
    </border>
    <border>
      <left style="thin"/>
      <right>
        <color indexed="63"/>
      </right>
      <top style="thin"/>
      <bottom style="medium"/>
    </border>
    <border>
      <left style="double"/>
      <right style="medium"/>
      <top style="thin"/>
      <bottom style="medium"/>
    </border>
    <border>
      <left style="double"/>
      <right style="thin"/>
      <top>
        <color indexed="63"/>
      </top>
      <bottom style="thin"/>
    </border>
    <border>
      <left style="thin"/>
      <right style="dashed"/>
      <top>
        <color indexed="63"/>
      </top>
      <bottom style="thin"/>
    </border>
    <border>
      <left style="dashed"/>
      <right style="thin"/>
      <top>
        <color indexed="63"/>
      </top>
      <bottom style="thin"/>
    </border>
    <border>
      <left style="thin"/>
      <right>
        <color indexed="63"/>
      </right>
      <top>
        <color indexed="63"/>
      </top>
      <bottom style="thin"/>
    </border>
    <border>
      <left style="dashed"/>
      <right style="medium"/>
      <top>
        <color indexed="63"/>
      </top>
      <bottom style="thin"/>
    </border>
    <border>
      <left style="medium"/>
      <right style="thin"/>
      <top>
        <color indexed="63"/>
      </top>
      <bottom style="thin"/>
    </border>
    <border>
      <left style="double"/>
      <right style="thin"/>
      <top style="thin"/>
      <bottom>
        <color indexed="63"/>
      </bottom>
    </border>
    <border>
      <left style="thin"/>
      <right style="dashed"/>
      <top style="thin"/>
      <bottom>
        <color indexed="63"/>
      </bottom>
    </border>
    <border>
      <left style="medium"/>
      <right style="thin"/>
      <top style="thin"/>
      <bottom>
        <color indexed="63"/>
      </bottom>
    </border>
    <border>
      <left style="thin"/>
      <right>
        <color indexed="63"/>
      </right>
      <top style="thin"/>
      <bottom>
        <color indexed="63"/>
      </bottom>
    </border>
    <border>
      <left style="dashed"/>
      <right style="medium"/>
      <top style="thin"/>
      <bottom>
        <color indexed="63"/>
      </bottom>
    </border>
    <border>
      <left style="double"/>
      <right style="thin"/>
      <top style="dotted"/>
      <bottom style="dotted"/>
    </border>
    <border>
      <left style="thin"/>
      <right style="dashed"/>
      <top style="dotted"/>
      <bottom style="dotted"/>
    </border>
    <border>
      <left style="dashed"/>
      <right style="medium"/>
      <top style="dotted"/>
      <bottom style="dotted"/>
    </border>
    <border>
      <left style="medium"/>
      <right style="thin"/>
      <top style="dashed"/>
      <bottom style="dashed"/>
    </border>
    <border>
      <left style="thin"/>
      <right>
        <color indexed="63"/>
      </right>
      <top style="dashed"/>
      <bottom style="dashed"/>
    </border>
    <border>
      <left style="dashed"/>
      <right style="medium"/>
      <top style="dashed"/>
      <bottom style="dashed"/>
    </border>
    <border>
      <left style="dashed"/>
      <right style="thin"/>
      <top style="dotted"/>
      <bottom style="dotted"/>
    </border>
    <border>
      <left style="thin"/>
      <right style="thin"/>
      <top style="dotted"/>
      <bottom style="dotted"/>
    </border>
    <border>
      <left style="thin"/>
      <right>
        <color indexed="63"/>
      </right>
      <top style="dotted"/>
      <bottom style="dotted"/>
    </border>
    <border>
      <left style="double"/>
      <right style="thin"/>
      <top>
        <color indexed="63"/>
      </top>
      <bottom style="medium"/>
    </border>
    <border>
      <left style="thin"/>
      <right style="dashed"/>
      <top>
        <color indexed="63"/>
      </top>
      <bottom style="medium"/>
    </border>
    <border>
      <left style="dashed"/>
      <right style="thin"/>
      <top>
        <color indexed="63"/>
      </top>
      <bottom style="medium"/>
    </border>
    <border>
      <left style="dashed"/>
      <right style="medium"/>
      <top>
        <color indexed="63"/>
      </top>
      <bottom style="medium"/>
    </border>
    <border>
      <left style="medium"/>
      <right style="thin"/>
      <top>
        <color indexed="63"/>
      </top>
      <bottom style="medium"/>
    </border>
    <border>
      <left style="double"/>
      <right style="thin"/>
      <top style="double"/>
      <bottom style="thin"/>
    </border>
    <border>
      <left style="thin"/>
      <right style="thin"/>
      <top style="double"/>
      <bottom style="thin"/>
    </border>
    <border>
      <left style="double"/>
      <right style="thin"/>
      <top style="dashed"/>
      <bottom style="dashed"/>
    </border>
    <border>
      <left style="thin"/>
      <right style="medium"/>
      <top style="dashed"/>
      <bottom style="dashed"/>
    </border>
    <border>
      <left style="medium"/>
      <right style="medium"/>
      <top style="thin"/>
      <bottom style="thin"/>
    </border>
    <border>
      <left style="medium"/>
      <right style="medium"/>
      <top style="thin"/>
      <bottom>
        <color indexed="63"/>
      </bottom>
    </border>
    <border>
      <left style="medium"/>
      <right style="medium"/>
      <top style="dashed"/>
      <bottom style="dashed"/>
    </border>
    <border>
      <left style="medium"/>
      <right style="medium"/>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dashed"/>
      <bottom style="dashed"/>
    </border>
    <border>
      <left style="thin"/>
      <right style="double"/>
      <top>
        <color indexed="63"/>
      </top>
      <bottom style="medium"/>
    </border>
    <border>
      <left>
        <color indexed="63"/>
      </left>
      <right style="thin"/>
      <top style="double"/>
      <bottom style="thin"/>
    </border>
    <border>
      <left style="thin"/>
      <right style="medium"/>
      <top style="double"/>
      <bottom style="thin"/>
    </border>
    <border>
      <left>
        <color indexed="63"/>
      </left>
      <right style="thin"/>
      <top>
        <color indexed="63"/>
      </top>
      <bottom style="double"/>
    </border>
    <border>
      <left style="thin"/>
      <right style="thin"/>
      <top>
        <color indexed="63"/>
      </top>
      <bottom style="double"/>
    </border>
    <border>
      <left style="thin"/>
      <right style="medium"/>
      <top>
        <color indexed="63"/>
      </top>
      <bottom style="double"/>
    </border>
    <border diagonalUp="1">
      <left style="thin"/>
      <right style="thin"/>
      <top style="double"/>
      <bottom style="thin"/>
      <diagonal style="thin"/>
    </border>
    <border diagonalUp="1">
      <left style="thin"/>
      <right style="thin"/>
      <top style="thin"/>
      <bottom>
        <color indexed="63"/>
      </bottom>
      <diagonal style="thin"/>
    </border>
    <border diagonalUp="1">
      <left style="thin"/>
      <right style="thin"/>
      <top style="dashed"/>
      <bottom style="dashed"/>
      <diagonal style="thin"/>
    </border>
    <border>
      <left style="thin"/>
      <right style="thin"/>
      <top style="dashed"/>
      <bottom style="medium"/>
    </border>
    <border diagonalUp="1">
      <left style="thin"/>
      <right style="thin"/>
      <top style="dashed"/>
      <bottom style="medium"/>
      <diagonal style="thin"/>
    </border>
    <border>
      <left style="thin"/>
      <right style="medium"/>
      <top style="dashed"/>
      <bottom style="medium"/>
    </border>
    <border>
      <left style="double"/>
      <right style="medium"/>
      <top style="double"/>
      <bottom style="thin"/>
    </border>
    <border>
      <left style="double"/>
      <right style="thin"/>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medium"/>
      <bottom style="thin"/>
    </border>
    <border>
      <left>
        <color indexed="63"/>
      </left>
      <right style="medium"/>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double"/>
      <top style="medium"/>
      <bottom style="thin"/>
    </border>
    <border>
      <left style="double"/>
      <right>
        <color indexed="63"/>
      </right>
      <top style="medium"/>
      <bottom style="thin"/>
    </border>
    <border>
      <left style="medium"/>
      <right style="thin"/>
      <top style="medium"/>
      <bottom style="thin"/>
    </border>
    <border>
      <left style="medium"/>
      <right style="thin"/>
      <top style="double"/>
      <bottom style="thin"/>
    </border>
    <border>
      <left style="medium"/>
      <right style="thin"/>
      <top style="thin"/>
      <bottom style="medium"/>
    </border>
    <border>
      <left style="thin"/>
      <right>
        <color indexed="63"/>
      </right>
      <top>
        <color indexed="63"/>
      </top>
      <bottom>
        <color indexed="63"/>
      </bottom>
    </border>
    <border>
      <left style="thin"/>
      <right style="medium"/>
      <top style="thin"/>
      <bottom style="medium"/>
    </border>
    <border>
      <left style="medium"/>
      <right>
        <color indexed="63"/>
      </right>
      <top style="double"/>
      <bottom style="medium"/>
    </border>
    <border>
      <left>
        <color indexed="63"/>
      </left>
      <right style="thin"/>
      <top style="double"/>
      <bottom style="medium"/>
    </border>
    <border>
      <left style="medium"/>
      <right>
        <color indexed="63"/>
      </right>
      <top style="medium"/>
      <bottom style="thin"/>
    </border>
    <border>
      <left style="medium"/>
      <right>
        <color indexed="63"/>
      </right>
      <top style="thin"/>
      <bottom style="double"/>
    </border>
    <border>
      <left style="medium"/>
      <right>
        <color indexed="63"/>
      </right>
      <top style="thin"/>
      <bottom style="medium"/>
    </border>
    <border diagonalDown="1">
      <left style="medium"/>
      <right style="thin"/>
      <top style="medium"/>
      <bottom style="thin"/>
      <diagonal style="thin"/>
    </border>
    <border diagonalDown="1">
      <left style="thin"/>
      <right style="thin"/>
      <top style="medium"/>
      <bottom style="thin"/>
      <diagonal style="thin"/>
    </border>
    <border>
      <left style="thin"/>
      <right>
        <color indexed="63"/>
      </right>
      <top style="double"/>
      <bottom style="thin"/>
    </border>
    <border>
      <left style="double"/>
      <right style="thin"/>
      <top style="medium"/>
      <bottom style="thin"/>
    </border>
    <border>
      <left style="double"/>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double"/>
      <top style="thin"/>
      <bottom style="thin"/>
    </border>
    <border>
      <left style="thin"/>
      <right style="double"/>
      <top style="thin"/>
      <bottom style="double"/>
    </border>
    <border>
      <left style="thin"/>
      <right style="double"/>
      <top style="medium"/>
      <bottom style="thin"/>
    </border>
    <border>
      <left style="medium"/>
      <right style="thin"/>
      <top style="medium"/>
      <bottom style="double"/>
    </border>
    <border>
      <left style="thin"/>
      <right style="thin"/>
      <top style="medium"/>
      <bottom style="double"/>
    </border>
    <border>
      <left style="double"/>
      <right>
        <color indexed="63"/>
      </right>
      <top style="medium"/>
      <bottom>
        <color indexed="63"/>
      </bottom>
    </border>
    <border>
      <left style="double"/>
      <right>
        <color indexed="63"/>
      </right>
      <top>
        <color indexed="63"/>
      </top>
      <bottom>
        <color indexed="63"/>
      </bottom>
    </border>
    <border>
      <left style="double"/>
      <right style="medium"/>
      <top style="thin"/>
      <bottom>
        <color indexed="63"/>
      </bottom>
    </border>
    <border>
      <left style="thin"/>
      <right>
        <color indexed="63"/>
      </right>
      <top style="medium"/>
      <bottom>
        <color indexed="63"/>
      </bottom>
    </border>
    <border>
      <left style="thin"/>
      <right>
        <color indexed="63"/>
      </right>
      <top>
        <color indexed="63"/>
      </top>
      <bottom style="double"/>
    </border>
    <border>
      <left style="thin"/>
      <right style="thin"/>
      <top style="medium"/>
      <bottom>
        <color indexed="63"/>
      </bottom>
    </border>
    <border>
      <left style="thin"/>
      <right style="thin"/>
      <top>
        <color indexed="63"/>
      </top>
      <bottom>
        <color indexed="63"/>
      </bottom>
    </border>
    <border>
      <left style="thin"/>
      <right style="medium"/>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59">
    <xf numFmtId="0" fontId="0" fillId="0" borderId="0" xfId="0"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left"/>
    </xf>
    <xf numFmtId="0" fontId="7" fillId="0" borderId="0" xfId="0" applyFont="1" applyAlignment="1">
      <alignment/>
    </xf>
    <xf numFmtId="0" fontId="0" fillId="0" borderId="0" xfId="0" applyBorder="1" applyAlignment="1">
      <alignment/>
    </xf>
    <xf numFmtId="0" fontId="13" fillId="0" borderId="0" xfId="0" applyFont="1" applyAlignment="1">
      <alignment/>
    </xf>
    <xf numFmtId="0" fontId="13" fillId="0" borderId="0" xfId="0" applyFont="1" applyAlignment="1">
      <alignment vertical="center"/>
    </xf>
    <xf numFmtId="0" fontId="7" fillId="0" borderId="0" xfId="0" applyFont="1" applyAlignment="1">
      <alignment horizontal="left" vertical="top" wrapText="1"/>
    </xf>
    <xf numFmtId="0" fontId="0" fillId="0" borderId="0" xfId="0" applyFill="1" applyAlignment="1">
      <alignment/>
    </xf>
    <xf numFmtId="0" fontId="0" fillId="0" borderId="1" xfId="0" applyBorder="1" applyAlignment="1">
      <alignment/>
    </xf>
    <xf numFmtId="0" fontId="7" fillId="0" borderId="0" xfId="0" applyFont="1" applyBorder="1"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6" fillId="0" borderId="1" xfId="0" applyFont="1" applyBorder="1" applyAlignment="1">
      <alignment/>
    </xf>
    <xf numFmtId="0" fontId="9" fillId="0" borderId="0" xfId="0" applyFont="1" applyBorder="1" applyAlignment="1">
      <alignment horizontal="center" vertical="center"/>
    </xf>
    <xf numFmtId="179" fontId="7" fillId="0" borderId="0" xfId="0" applyNumberFormat="1" applyFont="1" applyBorder="1" applyAlignment="1">
      <alignment vertical="center"/>
    </xf>
    <xf numFmtId="0" fontId="9" fillId="0" borderId="0" xfId="0" applyFont="1" applyBorder="1" applyAlignment="1">
      <alignment horizontal="center"/>
    </xf>
    <xf numFmtId="0" fontId="12" fillId="0" borderId="0" xfId="0" applyFont="1" applyAlignment="1">
      <alignment horizontal="left"/>
    </xf>
    <xf numFmtId="0" fontId="15" fillId="0" borderId="0" xfId="0" applyFont="1" applyAlignment="1">
      <alignment horizontal="left"/>
    </xf>
    <xf numFmtId="0" fontId="10" fillId="0" borderId="0" xfId="0" applyFont="1" applyAlignment="1">
      <alignment horizontal="left" vertical="center"/>
    </xf>
    <xf numFmtId="0" fontId="7" fillId="0" borderId="0" xfId="0" applyFont="1" applyAlignment="1">
      <alignment horizontal="left" vertical="top"/>
    </xf>
    <xf numFmtId="179" fontId="7" fillId="0" borderId="1" xfId="0" applyNumberFormat="1" applyFont="1" applyBorder="1" applyAlignment="1">
      <alignment horizontal="right" vertical="center"/>
    </xf>
    <xf numFmtId="0" fontId="24" fillId="0" borderId="0" xfId="0" applyFont="1" applyAlignment="1">
      <alignment wrapText="1"/>
    </xf>
    <xf numFmtId="179" fontId="7" fillId="0" borderId="4" xfId="0" applyNumberFormat="1" applyFont="1" applyBorder="1" applyAlignment="1">
      <alignment horizontal="right" vertical="center"/>
    </xf>
    <xf numFmtId="0" fontId="9" fillId="0" borderId="0" xfId="0" applyFont="1" applyAlignment="1">
      <alignment horizontal="left" vertical="center"/>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179" fontId="0" fillId="0" borderId="1" xfId="0" applyNumberFormat="1" applyBorder="1" applyAlignment="1">
      <alignment/>
    </xf>
    <xf numFmtId="0" fontId="9" fillId="0" borderId="0" xfId="0" applyFont="1" applyAlignment="1">
      <alignment horizontal="left" vertical="center" wrapText="1"/>
    </xf>
    <xf numFmtId="0" fontId="7" fillId="0" borderId="0" xfId="0" applyFont="1" applyAlignment="1">
      <alignment vertical="center"/>
    </xf>
    <xf numFmtId="0" fontId="25" fillId="0" borderId="1" xfId="0" applyFont="1" applyBorder="1" applyAlignment="1">
      <alignment horizontal="center" vertical="center" wrapText="1"/>
    </xf>
    <xf numFmtId="0" fontId="26" fillId="0" borderId="0" xfId="0" applyFont="1" applyBorder="1" applyAlignment="1">
      <alignment horizontal="center" wrapText="1"/>
    </xf>
    <xf numFmtId="0" fontId="9" fillId="0" borderId="0" xfId="0" applyFont="1" applyAlignment="1">
      <alignment/>
    </xf>
    <xf numFmtId="0" fontId="7" fillId="0" borderId="0" xfId="0" applyFont="1" applyAlignment="1">
      <alignment horizontal="right"/>
    </xf>
    <xf numFmtId="0" fontId="7" fillId="0" borderId="0" xfId="0" applyFont="1" applyAlignment="1">
      <alignment horizontal="left" indent="2"/>
    </xf>
    <xf numFmtId="0" fontId="7" fillId="0" borderId="0" xfId="0" applyFont="1" applyAlignment="1">
      <alignment horizontal="left"/>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184" fontId="7" fillId="0" borderId="0" xfId="0" applyNumberFormat="1" applyFont="1" applyBorder="1" applyAlignment="1">
      <alignment horizontal="center" vertical="center" wrapText="1"/>
    </xf>
    <xf numFmtId="185" fontId="7" fillId="0" borderId="0" xfId="0" applyNumberFormat="1" applyFont="1" applyBorder="1" applyAlignment="1">
      <alignment horizontal="center" vertical="center" wrapText="1"/>
    </xf>
    <xf numFmtId="0" fontId="28" fillId="0" borderId="0"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179" fontId="7" fillId="0" borderId="9" xfId="0" applyNumberFormat="1" applyFont="1" applyBorder="1" applyAlignment="1">
      <alignment horizontal="right" vertical="center"/>
    </xf>
    <xf numFmtId="0" fontId="28" fillId="0" borderId="10" xfId="0" applyFont="1" applyBorder="1" applyAlignment="1">
      <alignment horizontal="center" vertical="center" wrapText="1"/>
    </xf>
    <xf numFmtId="0" fontId="7" fillId="0" borderId="0" xfId="0" applyFont="1" applyBorder="1" applyAlignment="1">
      <alignment horizontal="right" vertical="center"/>
    </xf>
    <xf numFmtId="0" fontId="9" fillId="0" borderId="0" xfId="0" applyFont="1" applyBorder="1" applyAlignment="1">
      <alignment horizontal="right"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right" vertical="center" wrapText="1"/>
    </xf>
    <xf numFmtId="0" fontId="28" fillId="0" borderId="6" xfId="0" applyFont="1" applyBorder="1" applyAlignment="1">
      <alignment/>
    </xf>
    <xf numFmtId="0" fontId="28" fillId="0" borderId="18" xfId="0" applyFont="1" applyBorder="1" applyAlignment="1">
      <alignment horizontal="center" vertical="center" wrapText="1"/>
    </xf>
    <xf numFmtId="0" fontId="7" fillId="0" borderId="0" xfId="0" applyFont="1" applyBorder="1" applyAlignment="1">
      <alignment horizontal="left" vertical="center"/>
    </xf>
    <xf numFmtId="0" fontId="7" fillId="0" borderId="6" xfId="0" applyFont="1" applyBorder="1" applyAlignment="1">
      <alignment horizontal="center" vertical="center" wrapText="1"/>
    </xf>
    <xf numFmtId="0" fontId="0" fillId="0" borderId="0" xfId="0" applyBorder="1" applyAlignment="1">
      <alignment vertical="top" wrapText="1"/>
    </xf>
    <xf numFmtId="0" fontId="27" fillId="0" borderId="0" xfId="0" applyFont="1" applyAlignment="1">
      <alignment wrapText="1"/>
    </xf>
    <xf numFmtId="0" fontId="28"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25" fillId="0" borderId="11" xfId="0" applyFont="1" applyBorder="1" applyAlignment="1">
      <alignment horizontal="center" vertical="center" wrapText="1"/>
    </xf>
    <xf numFmtId="186" fontId="7" fillId="0" borderId="20" xfId="0" applyNumberFormat="1" applyFont="1" applyBorder="1" applyAlignment="1">
      <alignment horizontal="right" vertical="center"/>
    </xf>
    <xf numFmtId="0" fontId="28" fillId="0" borderId="21" xfId="0" applyFont="1" applyBorder="1" applyAlignment="1">
      <alignment horizontal="center" vertical="center" wrapText="1"/>
    </xf>
    <xf numFmtId="0" fontId="28" fillId="0" borderId="22" xfId="0" applyFont="1" applyBorder="1" applyAlignment="1">
      <alignment horizontal="left" vertical="center" wrapText="1"/>
    </xf>
    <xf numFmtId="0" fontId="15" fillId="0" borderId="0" xfId="0" applyFont="1" applyAlignment="1">
      <alignment horizontal="left" vertical="center"/>
    </xf>
    <xf numFmtId="186" fontId="7" fillId="0" borderId="23" xfId="0" applyNumberFormat="1" applyFont="1" applyBorder="1" applyAlignment="1">
      <alignment horizontal="right" vertical="center"/>
    </xf>
    <xf numFmtId="186" fontId="7" fillId="0" borderId="9" xfId="0" applyNumberFormat="1" applyFont="1" applyBorder="1" applyAlignment="1">
      <alignment horizontal="right" vertical="center"/>
    </xf>
    <xf numFmtId="186" fontId="7" fillId="0" borderId="24" xfId="0" applyNumberFormat="1" applyFont="1" applyBorder="1" applyAlignment="1">
      <alignment horizontal="right" vertical="center"/>
    </xf>
    <xf numFmtId="0" fontId="13" fillId="0" borderId="0" xfId="0" applyFont="1" applyBorder="1" applyAlignment="1">
      <alignment horizontal="justify" vertical="top" wrapText="1"/>
    </xf>
    <xf numFmtId="0" fontId="25"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184" fontId="7" fillId="0" borderId="28" xfId="0" applyNumberFormat="1" applyFont="1" applyBorder="1" applyAlignment="1">
      <alignment horizontal="right" vertical="center"/>
    </xf>
    <xf numFmtId="0" fontId="13" fillId="0" borderId="0" xfId="0" applyFont="1" applyBorder="1" applyAlignment="1">
      <alignment vertical="top" wrapText="1"/>
    </xf>
    <xf numFmtId="0" fontId="13" fillId="0" borderId="0" xfId="0" applyFont="1" applyBorder="1" applyAlignment="1">
      <alignment textRotation="255" wrapText="1"/>
    </xf>
    <xf numFmtId="0" fontId="0" fillId="0" borderId="0" xfId="0" applyBorder="1" applyAlignment="1">
      <alignment textRotation="255" wrapText="1"/>
    </xf>
    <xf numFmtId="0" fontId="13" fillId="0" borderId="0" xfId="0" applyFont="1" applyBorder="1" applyAlignment="1">
      <alignment vertical="top" textRotation="255" wrapText="1"/>
    </xf>
    <xf numFmtId="0" fontId="29" fillId="0" borderId="11" xfId="0" applyFont="1" applyBorder="1" applyAlignment="1">
      <alignment horizontal="center" vertical="center" wrapText="1"/>
    </xf>
    <xf numFmtId="0" fontId="9" fillId="0" borderId="5" xfId="0" applyFont="1" applyFill="1" applyBorder="1" applyAlignment="1">
      <alignment horizontal="center" vertical="center" wrapText="1"/>
    </xf>
    <xf numFmtId="0" fontId="29" fillId="0" borderId="18" xfId="0" applyFont="1" applyBorder="1" applyAlignment="1">
      <alignment horizontal="center" vertical="center" wrapText="1"/>
    </xf>
    <xf numFmtId="0" fontId="9"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184" fontId="7" fillId="0" borderId="32" xfId="0" applyNumberFormat="1" applyFont="1" applyBorder="1" applyAlignment="1">
      <alignment horizontal="right" vertical="center"/>
    </xf>
    <xf numFmtId="184" fontId="7" fillId="0" borderId="33" xfId="0" applyNumberFormat="1" applyFont="1" applyBorder="1" applyAlignment="1">
      <alignment horizontal="right" vertical="center"/>
    </xf>
    <xf numFmtId="179" fontId="7" fillId="0" borderId="0" xfId="0" applyNumberFormat="1" applyFont="1" applyBorder="1" applyAlignment="1">
      <alignment horizontal="right" vertical="center"/>
    </xf>
    <xf numFmtId="0" fontId="7" fillId="0" borderId="34" xfId="0" applyFont="1" applyBorder="1" applyAlignment="1">
      <alignment vertical="center"/>
    </xf>
    <xf numFmtId="0" fontId="0" fillId="0" borderId="0" xfId="0" applyFill="1" applyAlignment="1">
      <alignment horizontal="center" wrapText="1"/>
    </xf>
    <xf numFmtId="0" fontId="29" fillId="0" borderId="22" xfId="0" applyFont="1" applyBorder="1" applyAlignment="1">
      <alignment horizontal="left" vertical="center" wrapText="1"/>
    </xf>
    <xf numFmtId="0" fontId="25" fillId="0" borderId="17" xfId="0" applyFont="1" applyBorder="1" applyAlignment="1">
      <alignment horizontal="right" vertical="center" wrapText="1"/>
    </xf>
    <xf numFmtId="0" fontId="4" fillId="2" borderId="0" xfId="0" applyFont="1" applyFill="1" applyAlignment="1">
      <alignment vertical="top" wrapText="1"/>
    </xf>
    <xf numFmtId="0" fontId="4" fillId="2" borderId="0" xfId="0" applyFont="1" applyFill="1" applyAlignment="1">
      <alignment vertical="center"/>
    </xf>
    <xf numFmtId="0" fontId="0" fillId="0" borderId="0" xfId="0" applyFill="1" applyAlignment="1">
      <alignment horizontal="left" vertical="top" wrapText="1"/>
    </xf>
    <xf numFmtId="0" fontId="7" fillId="0" borderId="0" xfId="0" applyFont="1" applyAlignment="1">
      <alignment horizontal="center"/>
    </xf>
    <xf numFmtId="0" fontId="30" fillId="0" borderId="0" xfId="0" applyFont="1" applyAlignment="1">
      <alignment/>
    </xf>
    <xf numFmtId="0" fontId="26" fillId="0" borderId="0" xfId="0" applyFont="1" applyAlignment="1">
      <alignment vertical="center"/>
    </xf>
    <xf numFmtId="0" fontId="26" fillId="0" borderId="0" xfId="0" applyFont="1" applyAlignment="1">
      <alignment horizontal="left" vertical="center"/>
    </xf>
    <xf numFmtId="0" fontId="32" fillId="0" borderId="0" xfId="0" applyFont="1" applyAlignment="1">
      <alignment vertical="center"/>
    </xf>
    <xf numFmtId="0" fontId="32" fillId="0" borderId="0" xfId="0" applyFont="1" applyAlignment="1">
      <alignment/>
    </xf>
    <xf numFmtId="0" fontId="30" fillId="0" borderId="0" xfId="0" applyFont="1" applyAlignment="1">
      <alignment horizontal="left" vertical="center" wrapText="1"/>
    </xf>
    <xf numFmtId="0" fontId="7" fillId="0" borderId="0" xfId="0" applyFont="1" applyAlignment="1">
      <alignment horizontal="left" vertical="center" wrapText="1"/>
    </xf>
    <xf numFmtId="0" fontId="33" fillId="0" borderId="0" xfId="0" applyFont="1" applyAlignment="1">
      <alignment/>
    </xf>
    <xf numFmtId="0" fontId="33" fillId="0" borderId="0" xfId="0" applyFont="1" applyAlignment="1">
      <alignment horizontal="left" vertical="center"/>
    </xf>
    <xf numFmtId="0" fontId="31" fillId="0" borderId="0" xfId="0" applyFont="1" applyAlignment="1">
      <alignment horizontal="right" vertical="center"/>
    </xf>
    <xf numFmtId="0" fontId="33" fillId="0" borderId="0" xfId="0" applyFont="1" applyAlignment="1">
      <alignment vertical="top" wrapText="1"/>
    </xf>
    <xf numFmtId="58" fontId="34" fillId="0" borderId="0" xfId="0" applyNumberFormat="1" applyFont="1" applyBorder="1" applyAlignment="1">
      <alignment/>
    </xf>
    <xf numFmtId="0" fontId="33" fillId="0" borderId="0" xfId="0" applyFont="1" applyBorder="1" applyAlignment="1">
      <alignment vertical="center"/>
    </xf>
    <xf numFmtId="0" fontId="33" fillId="0" borderId="0" xfId="0" applyFont="1" applyBorder="1" applyAlignment="1">
      <alignment/>
    </xf>
    <xf numFmtId="0" fontId="33" fillId="0" borderId="0" xfId="0" applyFont="1" applyAlignment="1">
      <alignment horizontal="center" vertical="top" wrapText="1"/>
    </xf>
    <xf numFmtId="0" fontId="33" fillId="0" borderId="0" xfId="0" applyFont="1" applyAlignment="1">
      <alignment vertical="center"/>
    </xf>
    <xf numFmtId="0" fontId="28" fillId="0" borderId="35" xfId="0" applyFont="1" applyBorder="1" applyAlignment="1">
      <alignment horizontal="center" vertical="center" wrapText="1"/>
    </xf>
    <xf numFmtId="184" fontId="7" fillId="0" borderId="36" xfId="0" applyNumberFormat="1" applyFont="1" applyBorder="1" applyAlignment="1">
      <alignment horizontal="right" vertical="center"/>
    </xf>
    <xf numFmtId="0" fontId="28" fillId="0" borderId="2" xfId="0" applyFont="1" applyBorder="1" applyAlignment="1">
      <alignment horizontal="center" vertical="center" wrapText="1"/>
    </xf>
    <xf numFmtId="179" fontId="7" fillId="0" borderId="37" xfId="0" applyNumberFormat="1" applyFont="1" applyBorder="1" applyAlignment="1">
      <alignment horizontal="right" vertical="center"/>
    </xf>
    <xf numFmtId="0" fontId="2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193" fontId="7" fillId="0" borderId="23" xfId="0" applyNumberFormat="1" applyFont="1" applyBorder="1" applyAlignment="1">
      <alignment horizontal="right" vertical="center"/>
    </xf>
    <xf numFmtId="193" fontId="7" fillId="0" borderId="38" xfId="0" applyNumberFormat="1" applyFont="1" applyBorder="1" applyAlignment="1">
      <alignment horizontal="right" vertical="center"/>
    </xf>
    <xf numFmtId="179" fontId="7" fillId="0" borderId="20" xfId="0" applyNumberFormat="1" applyFont="1" applyBorder="1" applyAlignment="1">
      <alignment horizontal="right" vertical="center"/>
    </xf>
    <xf numFmtId="179" fontId="7" fillId="0" borderId="39" xfId="0" applyNumberFormat="1" applyFont="1" applyBorder="1" applyAlignment="1">
      <alignment horizontal="right" vertical="center"/>
    </xf>
    <xf numFmtId="0" fontId="11" fillId="0" borderId="0" xfId="0" applyFont="1" applyAlignment="1">
      <alignment/>
    </xf>
    <xf numFmtId="0" fontId="9" fillId="0" borderId="7" xfId="0" applyFont="1" applyBorder="1" applyAlignment="1">
      <alignment/>
    </xf>
    <xf numFmtId="0" fontId="9" fillId="0" borderId="5" xfId="0" applyFont="1" applyBorder="1" applyAlignment="1">
      <alignment/>
    </xf>
    <xf numFmtId="0" fontId="36" fillId="0" borderId="0" xfId="0" applyFont="1" applyAlignment="1">
      <alignment/>
    </xf>
    <xf numFmtId="0" fontId="36" fillId="0" borderId="0" xfId="0" applyFont="1" applyAlignment="1">
      <alignment vertical="center" wrapText="1"/>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left" vertical="center"/>
    </xf>
    <xf numFmtId="0" fontId="25" fillId="0" borderId="0" xfId="0" applyFont="1" applyAlignment="1">
      <alignment horizontal="right" vertical="center"/>
    </xf>
    <xf numFmtId="0" fontId="36" fillId="0" borderId="40" xfId="0" applyFont="1" applyBorder="1" applyAlignment="1">
      <alignment vertical="center" shrinkToFit="1"/>
    </xf>
    <xf numFmtId="0" fontId="36" fillId="0" borderId="41" xfId="0" applyFont="1" applyBorder="1" applyAlignment="1">
      <alignment horizontal="right" vertical="center" shrinkToFit="1"/>
    </xf>
    <xf numFmtId="0" fontId="36" fillId="3" borderId="40" xfId="0" applyFont="1" applyFill="1" applyBorder="1" applyAlignment="1">
      <alignment vertical="center" shrinkToFit="1"/>
    </xf>
    <xf numFmtId="0" fontId="36" fillId="3" borderId="41" xfId="0" applyFont="1" applyFill="1" applyBorder="1" applyAlignment="1">
      <alignment horizontal="right" vertical="center" shrinkToFit="1"/>
    </xf>
    <xf numFmtId="0" fontId="36" fillId="0" borderId="42" xfId="0" applyFont="1" applyBorder="1" applyAlignment="1">
      <alignment vertical="center" shrinkToFit="1"/>
    </xf>
    <xf numFmtId="0" fontId="36" fillId="0" borderId="43" xfId="0" applyFont="1" applyBorder="1" applyAlignment="1">
      <alignment vertical="center" shrinkToFit="1"/>
    </xf>
    <xf numFmtId="0" fontId="36" fillId="3" borderId="43" xfId="0" applyFont="1" applyFill="1" applyBorder="1" applyAlignment="1">
      <alignment horizontal="right" vertical="center" shrinkToFit="1"/>
    </xf>
    <xf numFmtId="0" fontId="36" fillId="4" borderId="40" xfId="0" applyFont="1" applyFill="1" applyBorder="1" applyAlignment="1">
      <alignment vertical="center" shrinkToFit="1"/>
    </xf>
    <xf numFmtId="0" fontId="36" fillId="4" borderId="41" xfId="0" applyFont="1" applyFill="1" applyBorder="1" applyAlignment="1">
      <alignment horizontal="right" vertical="center" shrinkToFit="1"/>
    </xf>
    <xf numFmtId="0" fontId="36" fillId="3" borderId="42" xfId="0" applyFont="1" applyFill="1" applyBorder="1" applyAlignment="1">
      <alignment vertical="center" shrinkToFit="1"/>
    </xf>
    <xf numFmtId="0" fontId="36" fillId="0" borderId="43" xfId="0" applyFont="1" applyBorder="1" applyAlignment="1">
      <alignment horizontal="right" vertical="center" shrinkToFit="1"/>
    </xf>
    <xf numFmtId="0" fontId="36" fillId="4" borderId="42" xfId="0" applyFont="1" applyFill="1" applyBorder="1" applyAlignment="1">
      <alignment vertical="center" shrinkToFit="1"/>
    </xf>
    <xf numFmtId="0" fontId="36" fillId="4" borderId="43" xfId="0" applyFont="1" applyFill="1" applyBorder="1" applyAlignment="1">
      <alignment horizontal="right" vertical="center" shrinkToFit="1"/>
    </xf>
    <xf numFmtId="0" fontId="36" fillId="0" borderId="0" xfId="0" applyFont="1" applyAlignment="1">
      <alignment vertical="center" shrinkToFit="1"/>
    </xf>
    <xf numFmtId="0" fontId="7" fillId="0" borderId="0" xfId="0" applyFont="1" applyAlignment="1">
      <alignment horizontal="right" vertical="center"/>
    </xf>
    <xf numFmtId="0" fontId="37" fillId="0" borderId="44" xfId="0" applyFont="1" applyBorder="1" applyAlignment="1">
      <alignment horizontal="right" vertical="center" shrinkToFit="1"/>
    </xf>
    <xf numFmtId="201" fontId="37" fillId="0" borderId="43" xfId="0" applyNumberFormat="1" applyFont="1" applyBorder="1" applyAlignment="1">
      <alignment horizontal="right" vertical="center" shrinkToFit="1"/>
    </xf>
    <xf numFmtId="0" fontId="37" fillId="0" borderId="43" xfId="0" applyFont="1" applyBorder="1" applyAlignment="1">
      <alignment horizontal="right" vertical="center" shrinkToFit="1"/>
    </xf>
    <xf numFmtId="0" fontId="37" fillId="0" borderId="45" xfId="0" applyFont="1" applyBorder="1" applyAlignment="1">
      <alignment horizontal="right" vertical="center" shrinkToFit="1"/>
    </xf>
    <xf numFmtId="201" fontId="37" fillId="0" borderId="46" xfId="0" applyNumberFormat="1" applyFont="1" applyBorder="1" applyAlignment="1">
      <alignment horizontal="right" vertical="center" shrinkToFit="1"/>
    </xf>
    <xf numFmtId="0" fontId="37" fillId="0" borderId="14" xfId="0" applyFont="1" applyBorder="1" applyAlignment="1">
      <alignment horizontal="right" vertical="center" shrinkToFit="1"/>
    </xf>
    <xf numFmtId="203" fontId="37" fillId="0" borderId="25" xfId="0" applyNumberFormat="1" applyFont="1" applyBorder="1" applyAlignment="1">
      <alignment horizontal="right" vertical="center" shrinkToFit="1"/>
    </xf>
    <xf numFmtId="0" fontId="37" fillId="0" borderId="25" xfId="0" applyFont="1" applyBorder="1" applyAlignment="1">
      <alignment horizontal="right" vertical="center" shrinkToFit="1"/>
    </xf>
    <xf numFmtId="0" fontId="37" fillId="0" borderId="47" xfId="0" applyFont="1" applyBorder="1" applyAlignment="1">
      <alignment horizontal="right" vertical="center" shrinkToFit="1"/>
    </xf>
    <xf numFmtId="0" fontId="37" fillId="0" borderId="48" xfId="0" applyFont="1" applyBorder="1" applyAlignment="1">
      <alignment horizontal="right" vertical="center" shrinkToFit="1"/>
    </xf>
    <xf numFmtId="0" fontId="37" fillId="0" borderId="49" xfId="0" applyFont="1" applyBorder="1" applyAlignment="1">
      <alignment horizontal="right" vertical="center" shrinkToFit="1"/>
    </xf>
    <xf numFmtId="0" fontId="37" fillId="0" borderId="50" xfId="0" applyFont="1" applyBorder="1" applyAlignment="1">
      <alignment horizontal="right" vertical="center" shrinkToFit="1"/>
    </xf>
    <xf numFmtId="201" fontId="37" fillId="0" borderId="51" xfId="0" applyNumberFormat="1" applyFont="1" applyBorder="1" applyAlignment="1">
      <alignment horizontal="right" vertical="center" shrinkToFit="1"/>
    </xf>
    <xf numFmtId="0" fontId="37" fillId="0" borderId="52" xfId="0" applyFont="1" applyBorder="1" applyAlignment="1">
      <alignment horizontal="right" vertical="center" shrinkToFit="1"/>
    </xf>
    <xf numFmtId="201" fontId="37" fillId="0" borderId="53" xfId="0" applyNumberFormat="1" applyFont="1" applyBorder="1" applyAlignment="1">
      <alignment horizontal="right" vertical="center" shrinkToFit="1"/>
    </xf>
    <xf numFmtId="203" fontId="37" fillId="0" borderId="43" xfId="0" applyNumberFormat="1" applyFont="1" applyBorder="1" applyAlignment="1">
      <alignment horizontal="right" vertical="center" shrinkToFit="1"/>
    </xf>
    <xf numFmtId="203" fontId="37" fillId="0" borderId="46" xfId="0" applyNumberFormat="1" applyFont="1" applyBorder="1" applyAlignment="1">
      <alignment horizontal="right" vertical="center" shrinkToFit="1"/>
    </xf>
    <xf numFmtId="201" fontId="37" fillId="0" borderId="25" xfId="0" applyNumberFormat="1" applyFont="1" applyBorder="1" applyAlignment="1">
      <alignment horizontal="right" vertical="center" shrinkToFit="1"/>
    </xf>
    <xf numFmtId="203" fontId="37" fillId="0" borderId="49" xfId="0" applyNumberFormat="1" applyFont="1" applyBorder="1" applyAlignment="1">
      <alignment horizontal="right" vertical="center" shrinkToFit="1"/>
    </xf>
    <xf numFmtId="0" fontId="36" fillId="0" borderId="2" xfId="0"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1" xfId="0" applyFont="1" applyBorder="1" applyAlignment="1">
      <alignment vertical="center"/>
    </xf>
    <xf numFmtId="0" fontId="36" fillId="0" borderId="23" xfId="0" applyFont="1" applyBorder="1" applyAlignment="1">
      <alignment vertical="center"/>
    </xf>
    <xf numFmtId="0" fontId="36" fillId="0" borderId="23" xfId="0" applyFont="1" applyBorder="1" applyAlignment="1">
      <alignment horizontal="center" vertical="center" shrinkToFit="1"/>
    </xf>
    <xf numFmtId="0" fontId="36" fillId="0" borderId="11" xfId="0" applyFont="1" applyBorder="1" applyAlignment="1">
      <alignment vertical="center"/>
    </xf>
    <xf numFmtId="0" fontId="35" fillId="0" borderId="54" xfId="0" applyFont="1" applyBorder="1" applyAlignment="1">
      <alignment vertical="center"/>
    </xf>
    <xf numFmtId="204" fontId="36" fillId="0" borderId="24" xfId="0" applyNumberFormat="1" applyFont="1" applyBorder="1" applyAlignment="1">
      <alignment vertical="center"/>
    </xf>
    <xf numFmtId="204" fontId="36" fillId="0" borderId="9" xfId="0" applyNumberFormat="1" applyFont="1" applyBorder="1" applyAlignment="1">
      <alignment vertical="center"/>
    </xf>
    <xf numFmtId="179" fontId="37" fillId="0" borderId="55" xfId="0" applyNumberFormat="1" applyFont="1" applyBorder="1" applyAlignment="1">
      <alignment vertical="center"/>
    </xf>
    <xf numFmtId="0" fontId="36" fillId="0" borderId="0" xfId="0" applyFont="1" applyAlignment="1">
      <alignment horizontal="right" vertical="center"/>
    </xf>
    <xf numFmtId="0" fontId="0" fillId="0" borderId="0" xfId="0" applyFont="1" applyAlignment="1">
      <alignment vertical="center"/>
    </xf>
    <xf numFmtId="0" fontId="0" fillId="0" borderId="0" xfId="0" applyFont="1" applyAlignment="1">
      <alignment/>
    </xf>
    <xf numFmtId="0" fontId="28" fillId="0" borderId="55" xfId="0" applyFont="1" applyBorder="1" applyAlignment="1">
      <alignment horizontal="center" vertical="center" wrapText="1"/>
    </xf>
    <xf numFmtId="179" fontId="7" fillId="0" borderId="1" xfId="0" applyNumberFormat="1" applyFont="1" applyBorder="1" applyAlignment="1">
      <alignment vertical="center"/>
    </xf>
    <xf numFmtId="179" fontId="7" fillId="0" borderId="46" xfId="0" applyNumberFormat="1" applyFont="1" applyBorder="1" applyAlignment="1">
      <alignment vertical="center"/>
    </xf>
    <xf numFmtId="179" fontId="7" fillId="0" borderId="55" xfId="0" applyNumberFormat="1" applyFont="1" applyBorder="1" applyAlignment="1">
      <alignment vertical="center"/>
    </xf>
    <xf numFmtId="179" fontId="7" fillId="0" borderId="56" xfId="0" applyNumberFormat="1" applyFont="1" applyBorder="1" applyAlignment="1">
      <alignment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179" fontId="7" fillId="0" borderId="44" xfId="0" applyNumberFormat="1" applyFont="1" applyBorder="1" applyAlignment="1">
      <alignment horizontal="right" vertical="center"/>
    </xf>
    <xf numFmtId="179" fontId="7" fillId="0" borderId="59" xfId="0" applyNumberFormat="1" applyFont="1" applyBorder="1" applyAlignment="1">
      <alignment horizontal="right" vertical="center"/>
    </xf>
    <xf numFmtId="179" fontId="7" fillId="0" borderId="55"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7" fillId="0" borderId="61" xfId="0" applyNumberFormat="1" applyFont="1" applyBorder="1" applyAlignment="1">
      <alignment horizontal="right" vertical="center"/>
    </xf>
    <xf numFmtId="179" fontId="7" fillId="0" borderId="62" xfId="0" applyNumberFormat="1" applyFont="1" applyBorder="1" applyAlignment="1">
      <alignment horizontal="right" vertical="center"/>
    </xf>
    <xf numFmtId="179" fontId="7" fillId="0" borderId="63" xfId="0" applyNumberFormat="1" applyFont="1" applyBorder="1" applyAlignment="1">
      <alignment horizontal="right" vertical="center"/>
    </xf>
    <xf numFmtId="179" fontId="7" fillId="0" borderId="64" xfId="0" applyNumberFormat="1" applyFont="1" applyBorder="1" applyAlignment="1">
      <alignment horizontal="right" vertical="center"/>
    </xf>
    <xf numFmtId="179" fontId="7" fillId="0" borderId="65" xfId="0" applyNumberFormat="1" applyFont="1" applyBorder="1" applyAlignment="1">
      <alignment horizontal="right" vertical="center"/>
    </xf>
    <xf numFmtId="179" fontId="7" fillId="0" borderId="66" xfId="0" applyNumberFormat="1" applyFont="1" applyBorder="1" applyAlignment="1">
      <alignment horizontal="right" vertical="center"/>
    </xf>
    <xf numFmtId="179" fontId="7" fillId="0" borderId="67" xfId="0" applyNumberFormat="1" applyFont="1" applyBorder="1" applyAlignment="1">
      <alignment horizontal="right" vertical="center"/>
    </xf>
    <xf numFmtId="179" fontId="7" fillId="0" borderId="68" xfId="0" applyNumberFormat="1" applyFont="1" applyBorder="1" applyAlignment="1">
      <alignment horizontal="right" vertical="center"/>
    </xf>
    <xf numFmtId="179" fontId="7" fillId="0" borderId="69" xfId="0" applyNumberFormat="1" applyFont="1" applyBorder="1" applyAlignment="1">
      <alignment horizontal="right" vertical="center"/>
    </xf>
    <xf numFmtId="179" fontId="7" fillId="0" borderId="38" xfId="0" applyNumberFormat="1" applyFont="1" applyBorder="1" applyAlignment="1">
      <alignment horizontal="right" vertical="center"/>
    </xf>
    <xf numFmtId="179" fontId="7" fillId="0" borderId="70" xfId="0" applyNumberFormat="1" applyFont="1" applyBorder="1" applyAlignment="1">
      <alignment horizontal="right" vertical="center"/>
    </xf>
    <xf numFmtId="179" fontId="7" fillId="0" borderId="71" xfId="0" applyNumberFormat="1" applyFont="1" applyBorder="1" applyAlignment="1">
      <alignment horizontal="right" vertical="center"/>
    </xf>
    <xf numFmtId="179" fontId="7" fillId="0" borderId="72" xfId="0" applyNumberFormat="1" applyFont="1" applyBorder="1" applyAlignment="1">
      <alignment horizontal="right" vertical="center"/>
    </xf>
    <xf numFmtId="179" fontId="7" fillId="0" borderId="73" xfId="0" applyNumberFormat="1" applyFont="1" applyBorder="1" applyAlignment="1">
      <alignment horizontal="right" vertical="center"/>
    </xf>
    <xf numFmtId="179" fontId="7" fillId="0" borderId="74" xfId="0" applyNumberFormat="1" applyFont="1" applyBorder="1" applyAlignment="1">
      <alignment horizontal="right" vertical="center"/>
    </xf>
    <xf numFmtId="179" fontId="7" fillId="0" borderId="75" xfId="0" applyNumberFormat="1" applyFont="1" applyBorder="1" applyAlignment="1">
      <alignment horizontal="right" vertical="center"/>
    </xf>
    <xf numFmtId="179" fontId="7" fillId="0" borderId="76" xfId="0" applyNumberFormat="1" applyFont="1" applyBorder="1" applyAlignment="1">
      <alignment horizontal="right" vertical="center"/>
    </xf>
    <xf numFmtId="179" fontId="7" fillId="0" borderId="77" xfId="0" applyNumberFormat="1" applyFont="1" applyBorder="1" applyAlignment="1">
      <alignment horizontal="right" vertical="center"/>
    </xf>
    <xf numFmtId="179" fontId="7" fillId="0" borderId="78" xfId="0" applyNumberFormat="1" applyFont="1" applyBorder="1" applyAlignment="1">
      <alignment horizontal="right" vertical="center"/>
    </xf>
    <xf numFmtId="179" fontId="7" fillId="0" borderId="79" xfId="0" applyNumberFormat="1" applyFont="1" applyBorder="1" applyAlignment="1">
      <alignment horizontal="right" vertical="center"/>
    </xf>
    <xf numFmtId="179" fontId="7" fillId="0" borderId="80" xfId="0" applyNumberFormat="1" applyFont="1" applyBorder="1" applyAlignment="1">
      <alignment horizontal="right" vertical="center"/>
    </xf>
    <xf numFmtId="179" fontId="7" fillId="0" borderId="81" xfId="0" applyNumberFormat="1" applyFont="1" applyBorder="1" applyAlignment="1">
      <alignment horizontal="right" vertical="center"/>
    </xf>
    <xf numFmtId="0" fontId="0" fillId="0" borderId="0" xfId="0" applyFont="1" applyBorder="1" applyAlignment="1">
      <alignment horizontal="center" vertical="center" wrapText="1"/>
    </xf>
    <xf numFmtId="179" fontId="7" fillId="0" borderId="82" xfId="0" applyNumberFormat="1" applyFont="1" applyBorder="1" applyAlignment="1">
      <alignment horizontal="right" vertical="center"/>
    </xf>
    <xf numFmtId="179" fontId="7" fillId="0" borderId="83" xfId="0" applyNumberFormat="1" applyFont="1" applyBorder="1" applyAlignment="1">
      <alignment horizontal="right" vertical="center"/>
    </xf>
    <xf numFmtId="179" fontId="7" fillId="0" borderId="84" xfId="0" applyNumberFormat="1" applyFont="1" applyBorder="1" applyAlignment="1">
      <alignment horizontal="right" vertical="center"/>
    </xf>
    <xf numFmtId="179" fontId="7" fillId="0" borderId="50" xfId="0" applyNumberFormat="1" applyFont="1" applyBorder="1" applyAlignment="1">
      <alignment horizontal="right" vertical="center"/>
    </xf>
    <xf numFmtId="179" fontId="7" fillId="0" borderId="85" xfId="0" applyNumberFormat="1" applyFont="1" applyBorder="1" applyAlignment="1">
      <alignment horizontal="right" vertical="center"/>
    </xf>
    <xf numFmtId="179" fontId="7" fillId="0" borderId="86" xfId="0" applyNumberFormat="1" applyFont="1" applyBorder="1" applyAlignment="1">
      <alignment horizontal="right" vertical="center"/>
    </xf>
    <xf numFmtId="0" fontId="0" fillId="0" borderId="0" xfId="0" applyFont="1" applyBorder="1" applyAlignment="1">
      <alignment horizontal="center" vertical="center"/>
    </xf>
    <xf numFmtId="179" fontId="7" fillId="0" borderId="87" xfId="0" applyNumberFormat="1" applyFont="1" applyBorder="1" applyAlignment="1">
      <alignment horizontal="right" vertical="center"/>
    </xf>
    <xf numFmtId="179" fontId="7" fillId="0" borderId="88" xfId="0" applyNumberFormat="1" applyFont="1" applyBorder="1" applyAlignment="1">
      <alignment horizontal="right" vertical="center"/>
    </xf>
    <xf numFmtId="179" fontId="7" fillId="0" borderId="23" xfId="0" applyNumberFormat="1" applyFont="1" applyBorder="1" applyAlignment="1">
      <alignment horizontal="right" vertical="center"/>
    </xf>
    <xf numFmtId="179" fontId="7" fillId="0" borderId="89" xfId="0" applyNumberFormat="1" applyFont="1" applyBorder="1" applyAlignment="1">
      <alignment horizontal="right" vertical="center"/>
    </xf>
    <xf numFmtId="179" fontId="7" fillId="0" borderId="24" xfId="0" applyNumberFormat="1" applyFont="1" applyBorder="1" applyAlignment="1">
      <alignment horizontal="right" vertical="center"/>
    </xf>
    <xf numFmtId="186" fontId="7" fillId="0" borderId="39" xfId="0" applyNumberFormat="1" applyFont="1" applyBorder="1" applyAlignment="1">
      <alignment horizontal="right" vertical="center"/>
    </xf>
    <xf numFmtId="186" fontId="7" fillId="0" borderId="38" xfId="0" applyNumberFormat="1" applyFont="1" applyBorder="1" applyAlignment="1">
      <alignment horizontal="right" vertical="center"/>
    </xf>
    <xf numFmtId="186" fontId="7" fillId="0" borderId="90" xfId="0" applyNumberFormat="1" applyFont="1" applyBorder="1" applyAlignment="1">
      <alignment horizontal="right" vertical="center"/>
    </xf>
    <xf numFmtId="186" fontId="7" fillId="0" borderId="37" xfId="0" applyNumberFormat="1" applyFont="1" applyBorder="1" applyAlignment="1">
      <alignment horizontal="right" vertical="center"/>
    </xf>
    <xf numFmtId="181" fontId="7" fillId="0" borderId="91" xfId="0" applyNumberFormat="1" applyFont="1" applyBorder="1" applyAlignment="1">
      <alignment horizontal="right" vertical="center"/>
    </xf>
    <xf numFmtId="181" fontId="7" fillId="0" borderId="92" xfId="0" applyNumberFormat="1" applyFont="1" applyBorder="1" applyAlignment="1">
      <alignment horizontal="right" vertical="center"/>
    </xf>
    <xf numFmtId="181" fontId="7" fillId="0" borderId="93" xfId="0" applyNumberFormat="1" applyFont="1" applyBorder="1" applyAlignment="1">
      <alignment horizontal="right" vertical="center"/>
    </xf>
    <xf numFmtId="181" fontId="7" fillId="0" borderId="94" xfId="0" applyNumberFormat="1" applyFont="1" applyBorder="1" applyAlignment="1">
      <alignment horizontal="right" vertical="center"/>
    </xf>
    <xf numFmtId="184" fontId="9" fillId="0" borderId="62" xfId="0" applyNumberFormat="1" applyFont="1" applyFill="1" applyBorder="1" applyAlignment="1">
      <alignment horizontal="right" vertical="center"/>
    </xf>
    <xf numFmtId="184" fontId="9" fillId="0" borderId="20" xfId="0" applyNumberFormat="1" applyFont="1" applyFill="1" applyBorder="1" applyAlignment="1">
      <alignment horizontal="right" vertical="center"/>
    </xf>
    <xf numFmtId="188" fontId="9" fillId="0" borderId="65" xfId="0" applyNumberFormat="1" applyFont="1" applyFill="1" applyBorder="1" applyAlignment="1">
      <alignment horizontal="right" vertical="center"/>
    </xf>
    <xf numFmtId="188" fontId="9" fillId="0" borderId="26" xfId="0" applyNumberFormat="1" applyFont="1" applyFill="1" applyBorder="1" applyAlignment="1">
      <alignment horizontal="right" vertical="center"/>
    </xf>
    <xf numFmtId="184" fontId="25" fillId="0" borderId="95" xfId="0" applyNumberFormat="1" applyFont="1" applyFill="1" applyBorder="1" applyAlignment="1">
      <alignment horizontal="right" vertical="center"/>
    </xf>
    <xf numFmtId="10" fontId="25" fillId="0" borderId="39" xfId="0" applyNumberFormat="1" applyFont="1" applyFill="1" applyBorder="1" applyAlignment="1">
      <alignment horizontal="right" vertical="center"/>
    </xf>
    <xf numFmtId="184" fontId="9" fillId="0" borderId="68" xfId="0" applyNumberFormat="1" applyFont="1" applyFill="1" applyBorder="1" applyAlignment="1">
      <alignment horizontal="right" vertical="center"/>
    </xf>
    <xf numFmtId="184" fontId="9" fillId="0" borderId="23" xfId="0" applyNumberFormat="1" applyFont="1" applyFill="1" applyBorder="1" applyAlignment="1">
      <alignment horizontal="right" vertical="center"/>
    </xf>
    <xf numFmtId="188" fontId="9" fillId="0" borderId="71" xfId="0" applyNumberFormat="1" applyFont="1" applyFill="1" applyBorder="1" applyAlignment="1">
      <alignment horizontal="right" vertical="center"/>
    </xf>
    <xf numFmtId="188" fontId="9" fillId="0" borderId="29" xfId="0" applyNumberFormat="1" applyFont="1" applyFill="1" applyBorder="1" applyAlignment="1">
      <alignment horizontal="right" vertical="center"/>
    </xf>
    <xf numFmtId="184" fontId="25" fillId="0" borderId="96" xfId="0" applyNumberFormat="1" applyFont="1" applyFill="1" applyBorder="1" applyAlignment="1">
      <alignment horizontal="right" vertical="center"/>
    </xf>
    <xf numFmtId="10" fontId="25" fillId="0" borderId="38" xfId="0" applyNumberFormat="1" applyFont="1" applyFill="1" applyBorder="1" applyAlignment="1">
      <alignment horizontal="right" vertical="center"/>
    </xf>
    <xf numFmtId="184" fontId="9" fillId="0" borderId="89" xfId="0" applyNumberFormat="1" applyFont="1" applyFill="1" applyBorder="1" applyAlignment="1">
      <alignment horizontal="right" vertical="center"/>
    </xf>
    <xf numFmtId="184" fontId="9" fillId="0" borderId="24" xfId="0" applyNumberFormat="1" applyFont="1" applyFill="1" applyBorder="1" applyAlignment="1">
      <alignment horizontal="right" vertical="center"/>
    </xf>
    <xf numFmtId="188" fontId="9" fillId="0" borderId="77" xfId="0" applyNumberFormat="1" applyFont="1" applyFill="1" applyBorder="1" applyAlignment="1">
      <alignment horizontal="right" vertical="center"/>
    </xf>
    <xf numFmtId="188" fontId="9" fillId="0" borderId="31" xfId="0" applyNumberFormat="1" applyFont="1" applyFill="1" applyBorder="1" applyAlignment="1">
      <alignment horizontal="right" vertical="center"/>
    </xf>
    <xf numFmtId="184" fontId="25" fillId="0" borderId="97" xfId="0" applyNumberFormat="1" applyFont="1" applyFill="1" applyBorder="1" applyAlignment="1">
      <alignment horizontal="right" vertical="center"/>
    </xf>
    <xf numFmtId="10" fontId="25" fillId="0" borderId="90" xfId="0" applyNumberFormat="1" applyFont="1" applyFill="1" applyBorder="1" applyAlignment="1">
      <alignment horizontal="right" vertical="center"/>
    </xf>
    <xf numFmtId="184" fontId="9" fillId="0" borderId="82" xfId="0" applyNumberFormat="1" applyFont="1" applyFill="1" applyBorder="1" applyAlignment="1">
      <alignment horizontal="right" vertical="center"/>
    </xf>
    <xf numFmtId="184" fontId="9" fillId="0" borderId="9" xfId="0" applyNumberFormat="1" applyFont="1" applyFill="1" applyBorder="1" applyAlignment="1">
      <alignment horizontal="right" vertical="center"/>
    </xf>
    <xf numFmtId="188" fontId="9" fillId="0" borderId="50" xfId="0" applyNumberFormat="1" applyFont="1" applyFill="1" applyBorder="1" applyAlignment="1">
      <alignment horizontal="right" vertical="center"/>
    </xf>
    <xf numFmtId="188" fontId="9" fillId="0" borderId="98" xfId="0" applyNumberFormat="1" applyFont="1" applyFill="1" applyBorder="1" applyAlignment="1">
      <alignment horizontal="right" vertical="center"/>
    </xf>
    <xf numFmtId="184" fontId="25" fillId="0" borderId="51" xfId="0" applyNumberFormat="1" applyFont="1" applyFill="1" applyBorder="1" applyAlignment="1">
      <alignment horizontal="right" vertical="center"/>
    </xf>
    <xf numFmtId="10" fontId="25" fillId="0" borderId="37" xfId="0" applyNumberFormat="1" applyFont="1" applyFill="1" applyBorder="1" applyAlignment="1">
      <alignment horizontal="right" vertical="center"/>
    </xf>
    <xf numFmtId="0" fontId="36" fillId="0" borderId="0" xfId="0" applyFont="1" applyBorder="1" applyAlignment="1">
      <alignment horizontal="left" vertical="center"/>
    </xf>
    <xf numFmtId="184" fontId="7" fillId="0" borderId="99" xfId="0" applyNumberFormat="1" applyFont="1" applyBorder="1" applyAlignment="1">
      <alignment horizontal="right" vertical="center"/>
    </xf>
    <xf numFmtId="184" fontId="7" fillId="0" borderId="88" xfId="0" applyNumberFormat="1" applyFont="1" applyBorder="1" applyAlignment="1">
      <alignment horizontal="right" vertical="center"/>
    </xf>
    <xf numFmtId="184" fontId="7" fillId="0" borderId="100" xfId="0" applyNumberFormat="1" applyFont="1" applyBorder="1" applyAlignment="1">
      <alignment horizontal="right" vertical="center"/>
    </xf>
    <xf numFmtId="184" fontId="7" fillId="0" borderId="96" xfId="0" applyNumberFormat="1" applyFont="1" applyBorder="1" applyAlignment="1">
      <alignment horizontal="right" vertical="center"/>
    </xf>
    <xf numFmtId="184" fontId="7" fillId="0" borderId="23" xfId="0" applyNumberFormat="1" applyFont="1" applyBorder="1" applyAlignment="1">
      <alignment horizontal="right" vertical="center"/>
    </xf>
    <xf numFmtId="184" fontId="7" fillId="0" borderId="38" xfId="0" applyNumberFormat="1" applyFont="1" applyBorder="1" applyAlignment="1">
      <alignment horizontal="right" vertical="center"/>
    </xf>
    <xf numFmtId="184" fontId="7" fillId="0" borderId="97" xfId="0" applyNumberFormat="1" applyFont="1" applyBorder="1" applyAlignment="1">
      <alignment horizontal="right" vertical="center"/>
    </xf>
    <xf numFmtId="184" fontId="7" fillId="0" borderId="24" xfId="0" applyNumberFormat="1" applyFont="1" applyBorder="1" applyAlignment="1">
      <alignment horizontal="right" vertical="center"/>
    </xf>
    <xf numFmtId="184" fontId="7" fillId="0" borderId="90" xfId="0" applyNumberFormat="1" applyFont="1" applyBorder="1" applyAlignment="1">
      <alignment horizontal="right" vertical="center"/>
    </xf>
    <xf numFmtId="184" fontId="7" fillId="0" borderId="101" xfId="0" applyNumberFormat="1" applyFont="1" applyBorder="1" applyAlignment="1">
      <alignment horizontal="right" vertical="center"/>
    </xf>
    <xf numFmtId="184" fontId="7" fillId="0" borderId="102" xfId="0" applyNumberFormat="1" applyFont="1" applyBorder="1" applyAlignment="1">
      <alignment horizontal="right" vertical="center"/>
    </xf>
    <xf numFmtId="184" fontId="7" fillId="0" borderId="103" xfId="0" applyNumberFormat="1" applyFont="1" applyBorder="1" applyAlignment="1">
      <alignment horizontal="right" vertical="center"/>
    </xf>
    <xf numFmtId="184" fontId="7" fillId="0" borderId="20" xfId="0" applyNumberFormat="1" applyFont="1" applyBorder="1" applyAlignment="1">
      <alignment horizontal="right" vertical="center"/>
    </xf>
    <xf numFmtId="184" fontId="7" fillId="0" borderId="104" xfId="0" applyNumberFormat="1" applyFont="1" applyBorder="1" applyAlignment="1">
      <alignment horizontal="right" vertical="center"/>
    </xf>
    <xf numFmtId="184" fontId="7" fillId="0" borderId="39" xfId="0" applyNumberFormat="1" applyFont="1" applyBorder="1" applyAlignment="1">
      <alignment horizontal="right" vertical="center"/>
    </xf>
    <xf numFmtId="184" fontId="7" fillId="0" borderId="105" xfId="0" applyNumberFormat="1" applyFont="1" applyBorder="1" applyAlignment="1">
      <alignment horizontal="right" vertical="center"/>
    </xf>
    <xf numFmtId="184" fontId="7" fillId="0" borderId="106" xfId="0" applyNumberFormat="1" applyFont="1" applyBorder="1" applyAlignment="1">
      <alignment horizontal="right" vertical="center"/>
    </xf>
    <xf numFmtId="184" fontId="7" fillId="0" borderId="107" xfId="0" applyNumberFormat="1" applyFont="1" applyBorder="1" applyAlignment="1">
      <alignment horizontal="right" vertical="center"/>
    </xf>
    <xf numFmtId="184" fontId="7" fillId="0" borderId="108" xfId="0" applyNumberFormat="1" applyFont="1" applyBorder="1" applyAlignment="1">
      <alignment horizontal="right" vertical="center"/>
    </xf>
    <xf numFmtId="184" fontId="7" fillId="0" borderId="109" xfId="0" applyNumberFormat="1" applyFont="1" applyBorder="1" applyAlignment="1">
      <alignment horizontal="right" vertical="center"/>
    </xf>
    <xf numFmtId="179" fontId="7" fillId="0" borderId="110" xfId="0" applyNumberFormat="1" applyFont="1" applyBorder="1" applyAlignment="1">
      <alignment horizontal="right" vertical="center"/>
    </xf>
    <xf numFmtId="179" fontId="7" fillId="0" borderId="111" xfId="0" applyNumberFormat="1" applyFont="1" applyBorder="1" applyAlignment="1">
      <alignment horizontal="right" vertical="center"/>
    </xf>
    <xf numFmtId="0" fontId="8" fillId="0" borderId="0" xfId="0" applyFont="1" applyAlignment="1">
      <alignment horizontal="left" vertical="center"/>
    </xf>
    <xf numFmtId="0" fontId="36" fillId="0" borderId="112" xfId="0" applyFont="1" applyBorder="1" applyAlignment="1">
      <alignment horizontal="center" vertical="center"/>
    </xf>
    <xf numFmtId="0" fontId="36" fillId="0" borderId="57" xfId="0" applyFont="1" applyBorder="1" applyAlignment="1">
      <alignment horizontal="center" vertical="center"/>
    </xf>
    <xf numFmtId="0" fontId="36" fillId="0" borderId="113" xfId="0" applyFont="1" applyBorder="1" applyAlignment="1">
      <alignment horizontal="center" vertical="center"/>
    </xf>
    <xf numFmtId="0" fontId="36" fillId="0" borderId="114" xfId="0" applyFont="1" applyBorder="1" applyAlignment="1">
      <alignment horizontal="center" vertical="center"/>
    </xf>
    <xf numFmtId="0" fontId="9" fillId="0" borderId="34" xfId="0" applyFont="1" applyBorder="1" applyAlignment="1">
      <alignment horizontal="left" vertical="center"/>
    </xf>
    <xf numFmtId="0" fontId="0" fillId="0" borderId="34" xfId="0" applyFont="1" applyBorder="1" applyAlignment="1">
      <alignment/>
    </xf>
    <xf numFmtId="0" fontId="36" fillId="0" borderId="60" xfId="0" applyFont="1" applyBorder="1" applyAlignment="1">
      <alignment horizontal="center" vertical="center"/>
    </xf>
    <xf numFmtId="0" fontId="7" fillId="0" borderId="9" xfId="0" applyFont="1" applyBorder="1" applyAlignment="1">
      <alignment horizontal="center" vertical="center" wrapText="1"/>
    </xf>
    <xf numFmtId="0" fontId="11" fillId="0" borderId="5" xfId="0" applyFont="1" applyBorder="1" applyAlignment="1">
      <alignment horizontal="left" wrapText="1"/>
    </xf>
    <xf numFmtId="0" fontId="11" fillId="0" borderId="115" xfId="0" applyFont="1" applyBorder="1" applyAlignment="1">
      <alignment horizontal="left" wrapText="1"/>
    </xf>
    <xf numFmtId="0" fontId="11" fillId="0" borderId="95" xfId="0" applyFont="1" applyBorder="1" applyAlignment="1">
      <alignment horizontal="left" wrapText="1"/>
    </xf>
    <xf numFmtId="0" fontId="9" fillId="0" borderId="17" xfId="0" applyFont="1" applyBorder="1" applyAlignment="1">
      <alignment horizontal="right" vertical="center" wrapText="1"/>
    </xf>
    <xf numFmtId="0" fontId="9" fillId="0" borderId="116" xfId="0" applyFont="1" applyBorder="1" applyAlignment="1">
      <alignment horizontal="right" vertical="center" wrapText="1"/>
    </xf>
    <xf numFmtId="0" fontId="9" fillId="0" borderId="117" xfId="0" applyFont="1" applyBorder="1" applyAlignment="1">
      <alignment horizontal="right" vertical="center" wrapText="1"/>
    </xf>
    <xf numFmtId="0" fontId="0" fillId="0" borderId="115" xfId="0" applyBorder="1" applyAlignment="1">
      <alignment/>
    </xf>
    <xf numFmtId="0" fontId="0" fillId="0" borderId="95" xfId="0" applyBorder="1" applyAlignment="1">
      <alignment/>
    </xf>
    <xf numFmtId="0" fontId="0" fillId="0" borderId="8" xfId="0" applyBorder="1" applyAlignment="1">
      <alignment/>
    </xf>
    <xf numFmtId="0" fontId="0" fillId="0" borderId="34" xfId="0" applyBorder="1" applyAlignment="1">
      <alignment/>
    </xf>
    <xf numFmtId="0" fontId="0" fillId="0" borderId="51" xfId="0" applyBorder="1" applyAlignment="1">
      <alignment/>
    </xf>
    <xf numFmtId="0" fontId="7" fillId="0" borderId="1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6" xfId="0" applyFont="1" applyBorder="1" applyAlignment="1">
      <alignment horizontal="center" vertical="center" wrapText="1"/>
    </xf>
    <xf numFmtId="0" fontId="0" fillId="0" borderId="96" xfId="0" applyBorder="1" applyAlignment="1">
      <alignment/>
    </xf>
    <xf numFmtId="0" fontId="0" fillId="0" borderId="6" xfId="0" applyBorder="1" applyAlignment="1">
      <alignment/>
    </xf>
    <xf numFmtId="0" fontId="0" fillId="0" borderId="0" xfId="0" applyAlignment="1">
      <alignment/>
    </xf>
    <xf numFmtId="0" fontId="0" fillId="0" borderId="119" xfId="0" applyBorder="1" applyAlignment="1">
      <alignment/>
    </xf>
    <xf numFmtId="0" fontId="0" fillId="0" borderId="5" xfId="0" applyBorder="1" applyAlignment="1">
      <alignment/>
    </xf>
    <xf numFmtId="0" fontId="0" fillId="0" borderId="120" xfId="0" applyBorder="1" applyAlignment="1">
      <alignment/>
    </xf>
    <xf numFmtId="0" fontId="26" fillId="0" borderId="0" xfId="0" applyFont="1" applyBorder="1" applyAlignment="1">
      <alignment horizontal="center" wrapText="1"/>
    </xf>
    <xf numFmtId="0" fontId="9" fillId="0" borderId="43" xfId="0" applyFont="1" applyBorder="1" applyAlignment="1">
      <alignment horizontal="center" vertical="center"/>
    </xf>
    <xf numFmtId="0" fontId="9" fillId="0" borderId="1" xfId="0" applyFont="1" applyBorder="1" applyAlignment="1">
      <alignment horizontal="center" vertical="center"/>
    </xf>
    <xf numFmtId="0" fontId="25" fillId="0" borderId="1" xfId="0" applyFont="1" applyBorder="1" applyAlignment="1">
      <alignment horizontal="center" vertical="center" wrapText="1"/>
    </xf>
    <xf numFmtId="0" fontId="4" fillId="2" borderId="0" xfId="0" applyFont="1" applyFill="1" applyAlignment="1">
      <alignment horizontal="left" vertical="top" wrapText="1"/>
    </xf>
    <xf numFmtId="0" fontId="0" fillId="2" borderId="0" xfId="0" applyFill="1" applyAlignment="1">
      <alignment horizontal="center" vertical="top" wrapText="1"/>
    </xf>
    <xf numFmtId="0" fontId="5" fillId="2" borderId="0" xfId="0" applyFont="1" applyFill="1" applyAlignment="1">
      <alignment horizontal="left" vertical="top" wrapText="1"/>
    </xf>
    <xf numFmtId="0" fontId="0" fillId="0" borderId="0" xfId="0" applyFill="1" applyBorder="1" applyAlignment="1">
      <alignment horizontal="center" vertical="top" wrapText="1"/>
    </xf>
    <xf numFmtId="0" fontId="9" fillId="0" borderId="0" xfId="0" applyFont="1" applyAlignment="1">
      <alignment horizontal="left" vertical="center" wrapText="1"/>
    </xf>
    <xf numFmtId="0" fontId="6" fillId="5" borderId="0" xfId="0" applyFont="1" applyFill="1" applyAlignment="1">
      <alignment horizontal="center"/>
    </xf>
    <xf numFmtId="0" fontId="0" fillId="2" borderId="0" xfId="0" applyFill="1" applyAlignment="1">
      <alignment horizontal="left" vertical="top" wrapText="1"/>
    </xf>
    <xf numFmtId="0" fontId="7" fillId="0" borderId="121"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43" xfId="0" applyFont="1" applyBorder="1" applyAlignment="1">
      <alignment horizontal="center" vertical="center" wrapText="1"/>
    </xf>
    <xf numFmtId="0" fontId="25" fillId="0" borderId="55"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0" fontId="9" fillId="0" borderId="125" xfId="0" applyFont="1" applyBorder="1" applyAlignment="1">
      <alignment/>
    </xf>
    <xf numFmtId="0" fontId="0" fillId="0" borderId="126" xfId="0" applyBorder="1" applyAlignment="1">
      <alignment/>
    </xf>
    <xf numFmtId="0" fontId="0" fillId="0" borderId="127" xfId="0" applyBorder="1" applyAlignment="1">
      <alignment/>
    </xf>
    <xf numFmtId="0" fontId="9" fillId="0" borderId="7" xfId="0" applyFont="1" applyBorder="1" applyAlignment="1">
      <alignment horizontal="center" vertical="center" textRotation="255"/>
    </xf>
    <xf numFmtId="0" fontId="36" fillId="0" borderId="124" xfId="0" applyFont="1" applyBorder="1" applyAlignment="1">
      <alignment horizontal="center" vertical="center"/>
    </xf>
    <xf numFmtId="0" fontId="36" fillId="0" borderId="44" xfId="0" applyFont="1" applyBorder="1" applyAlignment="1">
      <alignment horizontal="center" vertical="center"/>
    </xf>
    <xf numFmtId="0" fontId="36" fillId="0" borderId="122" xfId="0" applyFont="1" applyBorder="1" applyAlignment="1">
      <alignment horizontal="center" vertical="center"/>
    </xf>
    <xf numFmtId="0" fontId="36" fillId="0" borderId="46" xfId="0" applyFont="1" applyBorder="1" applyAlignment="1">
      <alignment horizontal="center" vertical="center"/>
    </xf>
    <xf numFmtId="0" fontId="36" fillId="0" borderId="56" xfId="0" applyFont="1" applyBorder="1" applyAlignment="1">
      <alignment horizontal="center" vertical="center"/>
    </xf>
    <xf numFmtId="0" fontId="36" fillId="0" borderId="123" xfId="0" applyFont="1" applyBorder="1" applyAlignment="1">
      <alignment horizontal="center" vertical="center"/>
    </xf>
    <xf numFmtId="0" fontId="36" fillId="0" borderId="43" xfId="0" applyFont="1" applyBorder="1" applyAlignment="1">
      <alignment horizontal="center" vertical="center"/>
    </xf>
    <xf numFmtId="0" fontId="36" fillId="0" borderId="0" xfId="0" applyFont="1" applyAlignment="1">
      <alignment vertical="center" wrapText="1"/>
    </xf>
    <xf numFmtId="0" fontId="35" fillId="0" borderId="0" xfId="0" applyFont="1" applyAlignment="1">
      <alignment horizontal="left" vertical="center"/>
    </xf>
    <xf numFmtId="0" fontId="36" fillId="0" borderId="115" xfId="0" applyFont="1" applyBorder="1" applyAlignment="1">
      <alignment horizontal="center" vertical="center"/>
    </xf>
    <xf numFmtId="0" fontId="36" fillId="0" borderId="0" xfId="0" applyFont="1" applyAlignment="1">
      <alignment horizontal="center" vertical="center"/>
    </xf>
    <xf numFmtId="0" fontId="36" fillId="0" borderId="128" xfId="0" applyFont="1" applyBorder="1" applyAlignment="1">
      <alignment horizontal="center" vertical="center"/>
    </xf>
    <xf numFmtId="0" fontId="36" fillId="0" borderId="129" xfId="0" applyFont="1" applyBorder="1" applyAlignment="1">
      <alignment horizontal="center" vertical="center"/>
    </xf>
    <xf numFmtId="0" fontId="36" fillId="0" borderId="130" xfId="0" applyFont="1" applyBorder="1" applyAlignment="1">
      <alignment horizontal="center"/>
    </xf>
    <xf numFmtId="0" fontId="36" fillId="0" borderId="2" xfId="0" applyFont="1" applyBorder="1" applyAlignment="1">
      <alignment horizontal="center"/>
    </xf>
    <xf numFmtId="0" fontId="36" fillId="0" borderId="118" xfId="0"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70"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131" xfId="0" applyFont="1" applyBorder="1" applyAlignment="1">
      <alignment horizontal="center" vertical="center"/>
    </xf>
    <xf numFmtId="0" fontId="36" fillId="0" borderId="88" xfId="0" applyFont="1" applyBorder="1" applyAlignment="1">
      <alignment horizontal="center" vertical="center"/>
    </xf>
    <xf numFmtId="0" fontId="36" fillId="0" borderId="132" xfId="0" applyFont="1" applyBorder="1" applyAlignment="1">
      <alignment horizontal="center" vertical="center" shrinkToFit="1"/>
    </xf>
    <xf numFmtId="0" fontId="36" fillId="0" borderId="55" xfId="0" applyFont="1" applyBorder="1" applyAlignment="1">
      <alignment horizontal="center" vertical="center" shrinkToFit="1"/>
    </xf>
    <xf numFmtId="0" fontId="36" fillId="0" borderId="132" xfId="0" applyFont="1" applyBorder="1" applyAlignment="1">
      <alignment horizontal="center" vertical="center" wrapText="1" shrinkToFit="1"/>
    </xf>
    <xf numFmtId="0" fontId="36" fillId="0" borderId="55" xfId="0" applyFont="1" applyBorder="1" applyAlignment="1">
      <alignment horizontal="center" vertical="center" wrapText="1" shrinkToFit="1"/>
    </xf>
    <xf numFmtId="0" fontId="36" fillId="0" borderId="0" xfId="0" applyFont="1" applyAlignment="1">
      <alignment horizontal="center" vertical="center" shrinkToFit="1"/>
    </xf>
    <xf numFmtId="0" fontId="36" fillId="0" borderId="0" xfId="0" applyFont="1" applyAlignment="1">
      <alignment vertical="center"/>
    </xf>
    <xf numFmtId="0" fontId="36" fillId="0" borderId="2" xfId="0" applyFont="1" applyBorder="1" applyAlignment="1">
      <alignment horizontal="center" vertical="center"/>
    </xf>
    <xf numFmtId="0" fontId="36" fillId="0" borderId="0" xfId="0" applyFont="1" applyAlignment="1">
      <alignment horizontal="left" vertical="center" shrinkToFit="1"/>
    </xf>
    <xf numFmtId="58" fontId="36" fillId="0" borderId="132" xfId="0" applyNumberFormat="1" applyFont="1" applyBorder="1" applyAlignment="1">
      <alignment horizontal="center" vertical="center" shrinkToFit="1"/>
    </xf>
    <xf numFmtId="58" fontId="36" fillId="0" borderId="55" xfId="0" applyNumberFormat="1" applyFont="1" applyBorder="1" applyAlignment="1">
      <alignment horizontal="center" vertical="center" shrinkToFit="1"/>
    </xf>
    <xf numFmtId="0" fontId="36" fillId="0" borderId="130" xfId="0" applyFont="1" applyBorder="1" applyAlignment="1">
      <alignment horizontal="center" vertical="center"/>
    </xf>
    <xf numFmtId="0" fontId="36" fillId="0" borderId="55" xfId="0" applyFont="1" applyBorder="1" applyAlignment="1">
      <alignment horizontal="left" vertical="center"/>
    </xf>
    <xf numFmtId="0" fontId="36" fillId="0" borderId="1" xfId="0" applyFont="1" applyBorder="1" applyAlignment="1">
      <alignment horizontal="left" vertical="center"/>
    </xf>
    <xf numFmtId="0" fontId="36" fillId="0" borderId="71" xfId="0" applyFont="1" applyBorder="1" applyAlignment="1">
      <alignment horizontal="center" vertical="center" wrapText="1"/>
    </xf>
    <xf numFmtId="0" fontId="36" fillId="0" borderId="120" xfId="0" applyFont="1" applyBorder="1" applyAlignment="1">
      <alignment horizontal="center" vertical="center" wrapText="1"/>
    </xf>
    <xf numFmtId="0" fontId="36" fillId="0" borderId="1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60" xfId="0" applyFont="1" applyBorder="1" applyAlignment="1">
      <alignment vertical="center" shrinkToFit="1"/>
    </xf>
    <xf numFmtId="0" fontId="36" fillId="0" borderId="113" xfId="0" applyFont="1" applyBorder="1" applyAlignment="1">
      <alignment vertical="center" shrinkToFit="1"/>
    </xf>
    <xf numFmtId="0" fontId="36" fillId="0" borderId="114" xfId="0" applyFont="1" applyBorder="1" applyAlignment="1">
      <alignment vertical="center" shrinkToFit="1"/>
    </xf>
    <xf numFmtId="0" fontId="36" fillId="0" borderId="0" xfId="0" applyFont="1" applyAlignment="1">
      <alignment horizontal="left" vertical="center" wrapText="1"/>
    </xf>
    <xf numFmtId="0" fontId="36" fillId="0" borderId="1" xfId="0" applyFont="1" applyBorder="1" applyAlignment="1">
      <alignment horizontal="center" vertical="center"/>
    </xf>
    <xf numFmtId="0" fontId="36" fillId="0" borderId="4" xfId="0" applyFont="1" applyBorder="1" applyAlignment="1">
      <alignment horizontal="center" vertical="center"/>
    </xf>
    <xf numFmtId="0" fontId="36" fillId="0" borderId="44" xfId="0" applyFont="1" applyBorder="1" applyAlignment="1">
      <alignment vertical="center" shrinkToFit="1"/>
    </xf>
    <xf numFmtId="0" fontId="36" fillId="0" borderId="122" xfId="0" applyFont="1" applyBorder="1" applyAlignment="1">
      <alignment vertical="center" shrinkToFit="1"/>
    </xf>
    <xf numFmtId="0" fontId="36" fillId="0" borderId="43" xfId="0" applyFont="1" applyBorder="1" applyAlignment="1">
      <alignment vertical="center" shrinkToFit="1"/>
    </xf>
    <xf numFmtId="58" fontId="36" fillId="0" borderId="118" xfId="0" applyNumberFormat="1" applyFont="1" applyBorder="1" applyAlignment="1">
      <alignment horizontal="center" vertical="center" shrinkToFit="1"/>
    </xf>
    <xf numFmtId="58" fontId="36" fillId="0" borderId="1" xfId="0" applyNumberFormat="1" applyFont="1" applyBorder="1" applyAlignment="1">
      <alignment horizontal="center" vertical="center" shrinkToFit="1"/>
    </xf>
    <xf numFmtId="204" fontId="36" fillId="0" borderId="55" xfId="0" applyNumberFormat="1" applyFont="1" applyBorder="1" applyAlignment="1">
      <alignment horizontal="center" vertical="center"/>
    </xf>
    <xf numFmtId="204" fontId="36" fillId="0" borderId="134" xfId="0" applyNumberFormat="1" applyFont="1" applyBorder="1" applyAlignment="1">
      <alignment horizontal="center" vertical="center"/>
    </xf>
    <xf numFmtId="0" fontId="36" fillId="0" borderId="3" xfId="0" applyFont="1" applyBorder="1" applyAlignment="1">
      <alignment horizontal="center" vertical="center"/>
    </xf>
    <xf numFmtId="179" fontId="37" fillId="0" borderId="55" xfId="0" applyNumberFormat="1" applyFont="1" applyBorder="1" applyAlignment="1">
      <alignment horizontal="center" vertical="center"/>
    </xf>
    <xf numFmtId="179" fontId="37" fillId="0" borderId="134" xfId="0" applyNumberFormat="1" applyFont="1" applyBorder="1" applyAlignment="1">
      <alignment horizontal="center" vertical="center"/>
    </xf>
    <xf numFmtId="0" fontId="36" fillId="0" borderId="135" xfId="0" applyFont="1" applyBorder="1" applyAlignment="1">
      <alignment horizontal="center" vertical="center"/>
    </xf>
    <xf numFmtId="0" fontId="36" fillId="0" borderId="136" xfId="0" applyFont="1" applyBorder="1" applyAlignment="1">
      <alignment horizontal="center" vertical="center"/>
    </xf>
    <xf numFmtId="0" fontId="36" fillId="0" borderId="23" xfId="0" applyFont="1" applyBorder="1" applyAlignment="1">
      <alignment horizontal="center" vertical="center"/>
    </xf>
    <xf numFmtId="0" fontId="36" fillId="0" borderId="38" xfId="0" applyFont="1" applyBorder="1" applyAlignment="1">
      <alignment horizontal="center" vertical="center"/>
    </xf>
    <xf numFmtId="0" fontId="35" fillId="0" borderId="88" xfId="0" applyFont="1" applyBorder="1" applyAlignment="1">
      <alignment horizontal="center" vertical="center"/>
    </xf>
    <xf numFmtId="0" fontId="35" fillId="0" borderId="100" xfId="0" applyFont="1" applyBorder="1" applyAlignment="1">
      <alignment horizontal="center" vertical="center"/>
    </xf>
    <xf numFmtId="204" fontId="36" fillId="0" borderId="1" xfId="0" applyNumberFormat="1" applyFont="1" applyBorder="1" applyAlignment="1">
      <alignment horizontal="center" vertical="center"/>
    </xf>
    <xf numFmtId="204" fontId="36" fillId="0" borderId="4" xfId="0" applyNumberFormat="1" applyFont="1" applyBorder="1" applyAlignment="1">
      <alignment horizontal="center" vertical="center"/>
    </xf>
    <xf numFmtId="0" fontId="36" fillId="0" borderId="121" xfId="0" applyFont="1" applyBorder="1" applyAlignment="1">
      <alignment horizontal="center" vertical="center"/>
    </xf>
    <xf numFmtId="0" fontId="36" fillId="0" borderId="137" xfId="0" applyFont="1" applyBorder="1" applyAlignment="1">
      <alignment horizontal="center" vertical="center"/>
    </xf>
    <xf numFmtId="0" fontId="36" fillId="0" borderId="138" xfId="0" applyFont="1" applyBorder="1" applyAlignment="1">
      <alignment horizontal="center" vertical="center"/>
    </xf>
    <xf numFmtId="0" fontId="36" fillId="0" borderId="25" xfId="0" applyFont="1" applyBorder="1" applyAlignment="1">
      <alignment horizontal="center" vertical="center"/>
    </xf>
    <xf numFmtId="0" fontId="36" fillId="0" borderId="137" xfId="0" applyFont="1" applyBorder="1" applyAlignment="1">
      <alignment horizontal="center"/>
    </xf>
    <xf numFmtId="0" fontId="36" fillId="0" borderId="123" xfId="0" applyFont="1" applyBorder="1" applyAlignment="1">
      <alignment horizontal="center"/>
    </xf>
    <xf numFmtId="0" fontId="36" fillId="0" borderId="137" xfId="0" applyFont="1" applyBorder="1" applyAlignment="1">
      <alignment horizontal="center" vertical="center" shrinkToFit="1"/>
    </xf>
    <xf numFmtId="0" fontId="36" fillId="0" borderId="112" xfId="0" applyFont="1" applyBorder="1" applyAlignment="1">
      <alignment horizontal="center" vertical="center" shrinkToFit="1"/>
    </xf>
    <xf numFmtId="0" fontId="36" fillId="0" borderId="123" xfId="0" applyFont="1" applyBorder="1" applyAlignment="1">
      <alignment horizontal="center" vertical="center" shrinkToFit="1"/>
    </xf>
    <xf numFmtId="0" fontId="36" fillId="0" borderId="121" xfId="0" applyFont="1" applyBorder="1" applyAlignment="1">
      <alignment horizontal="center" vertical="center" shrinkToFit="1"/>
    </xf>
    <xf numFmtId="0" fontId="36" fillId="0" borderId="122" xfId="0" applyFont="1" applyBorder="1" applyAlignment="1">
      <alignment horizontal="center" vertical="center" shrinkToFit="1"/>
    </xf>
    <xf numFmtId="0" fontId="36" fillId="0" borderId="43" xfId="0" applyFont="1" applyBorder="1" applyAlignment="1">
      <alignment horizontal="center" vertical="center" shrinkToFit="1"/>
    </xf>
    <xf numFmtId="0" fontId="36" fillId="0" borderId="139" xfId="0" applyFont="1" applyBorder="1" applyAlignment="1">
      <alignment horizontal="center" vertical="center"/>
    </xf>
    <xf numFmtId="0" fontId="9" fillId="0" borderId="125" xfId="0" applyFont="1" applyBorder="1" applyAlignment="1">
      <alignment horizontal="center" vertical="center"/>
    </xf>
    <xf numFmtId="0" fontId="9" fillId="0" borderId="127" xfId="0" applyFont="1" applyBorder="1" applyAlignment="1">
      <alignment horizontal="center" vertical="center"/>
    </xf>
    <xf numFmtId="0" fontId="9" fillId="0" borderId="121" xfId="0" applyFont="1" applyBorder="1" applyAlignment="1">
      <alignment horizontal="center" vertical="center"/>
    </xf>
    <xf numFmtId="0" fontId="9" fillId="0" borderId="139" xfId="0" applyFont="1" applyBorder="1" applyAlignment="1">
      <alignment horizontal="center" vertical="center"/>
    </xf>
    <xf numFmtId="0" fontId="9" fillId="0" borderId="114"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30" xfId="0" applyFont="1" applyBorder="1" applyAlignment="1">
      <alignment horizontal="center" vertical="center" wrapText="1"/>
    </xf>
    <xf numFmtId="0" fontId="28" fillId="0" borderId="132" xfId="0" applyFont="1" applyBorder="1" applyAlignment="1">
      <alignment horizontal="center" vertical="center" wrapText="1"/>
    </xf>
    <xf numFmtId="0" fontId="28" fillId="0" borderId="55" xfId="0" applyFont="1" applyBorder="1" applyAlignment="1">
      <alignment horizontal="center" vertical="center" wrapText="1"/>
    </xf>
    <xf numFmtId="0" fontId="7" fillId="0" borderId="0" xfId="0" applyFont="1" applyAlignment="1">
      <alignment horizontal="left" vertical="center" wrapText="1"/>
    </xf>
    <xf numFmtId="0" fontId="28" fillId="0" borderId="134" xfId="0" applyFont="1" applyBorder="1" applyAlignment="1">
      <alignment horizontal="center" vertical="center" wrapText="1"/>
    </xf>
    <xf numFmtId="0" fontId="7" fillId="0" borderId="118" xfId="0" applyFont="1" applyBorder="1" applyAlignment="1">
      <alignment horizontal="center" vertical="center"/>
    </xf>
    <xf numFmtId="0" fontId="7" fillId="0" borderId="1" xfId="0" applyFont="1" applyBorder="1" applyAlignment="1">
      <alignment horizontal="center" vertical="center"/>
    </xf>
    <xf numFmtId="0" fontId="28" fillId="0" borderId="60" xfId="0" applyFont="1" applyBorder="1" applyAlignment="1">
      <alignment horizontal="center" vertical="center" wrapText="1"/>
    </xf>
    <xf numFmtId="0" fontId="28" fillId="0" borderId="113" xfId="0" applyFont="1" applyBorder="1" applyAlignment="1">
      <alignment horizontal="center" vertical="center" wrapText="1"/>
    </xf>
    <xf numFmtId="0" fontId="28" fillId="0" borderId="56" xfId="0" applyFont="1" applyBorder="1" applyAlignment="1">
      <alignment horizontal="center" vertical="center" wrapText="1"/>
    </xf>
    <xf numFmtId="0" fontId="7" fillId="0" borderId="132" xfId="0" applyFont="1" applyBorder="1" applyAlignment="1">
      <alignment horizontal="center" vertical="center"/>
    </xf>
    <xf numFmtId="0" fontId="7" fillId="0" borderId="55" xfId="0" applyFont="1" applyBorder="1" applyAlignment="1">
      <alignment horizontal="center" vertical="center"/>
    </xf>
    <xf numFmtId="0" fontId="7" fillId="0" borderId="140" xfId="0" applyFont="1" applyBorder="1" applyAlignment="1">
      <alignment horizontal="center" vertical="center"/>
    </xf>
    <xf numFmtId="0" fontId="7" fillId="0" borderId="141" xfId="0" applyFont="1" applyBorder="1" applyAlignment="1">
      <alignment horizontal="center" vertical="center"/>
    </xf>
    <xf numFmtId="179" fontId="7" fillId="0" borderId="88" xfId="0" applyNumberFormat="1" applyFont="1" applyBorder="1" applyAlignment="1">
      <alignment horizontal="right" vertical="center"/>
    </xf>
    <xf numFmtId="179" fontId="14" fillId="0" borderId="23" xfId="0" applyNumberFormat="1" applyFont="1" applyBorder="1" applyAlignment="1">
      <alignment horizontal="right" vertical="center"/>
    </xf>
    <xf numFmtId="179" fontId="7" fillId="0" borderId="24" xfId="0" applyNumberFormat="1" applyFont="1" applyBorder="1" applyAlignment="1">
      <alignment horizontal="right" vertical="center"/>
    </xf>
    <xf numFmtId="179" fontId="7" fillId="0" borderId="23" xfId="0" applyNumberFormat="1" applyFont="1" applyBorder="1" applyAlignment="1">
      <alignment horizontal="right" vertical="center"/>
    </xf>
    <xf numFmtId="179" fontId="7" fillId="0" borderId="100" xfId="0" applyNumberFormat="1" applyFont="1" applyBorder="1" applyAlignment="1">
      <alignment horizontal="right" vertical="center"/>
    </xf>
    <xf numFmtId="179" fontId="14" fillId="0" borderId="38" xfId="0" applyNumberFormat="1" applyFont="1" applyBorder="1" applyAlignment="1">
      <alignment horizontal="right" vertical="center"/>
    </xf>
    <xf numFmtId="179" fontId="7" fillId="0" borderId="90" xfId="0" applyNumberFormat="1" applyFont="1" applyBorder="1" applyAlignment="1">
      <alignment horizontal="right" vertical="center"/>
    </xf>
    <xf numFmtId="179" fontId="7" fillId="0" borderId="9" xfId="0" applyNumberFormat="1" applyFont="1" applyBorder="1" applyAlignment="1">
      <alignment horizontal="right" vertical="center"/>
    </xf>
    <xf numFmtId="179" fontId="14" fillId="0" borderId="24" xfId="0" applyNumberFormat="1" applyFont="1" applyBorder="1" applyAlignment="1">
      <alignment horizontal="right" vertical="center"/>
    </xf>
    <xf numFmtId="179" fontId="14" fillId="0" borderId="9" xfId="0" applyNumberFormat="1" applyFont="1" applyBorder="1" applyAlignment="1">
      <alignment horizontal="right" vertical="center"/>
    </xf>
    <xf numFmtId="0" fontId="7" fillId="0" borderId="50" xfId="0" applyFont="1" applyBorder="1" applyAlignment="1">
      <alignment horizontal="center" vertical="center" wrapText="1"/>
    </xf>
    <xf numFmtId="179" fontId="7" fillId="0" borderId="87" xfId="0" applyNumberFormat="1" applyFont="1" applyBorder="1" applyAlignment="1">
      <alignment horizontal="right" vertical="center"/>
    </xf>
    <xf numFmtId="179" fontId="7" fillId="0" borderId="68" xfId="0" applyNumberFormat="1" applyFont="1" applyBorder="1" applyAlignment="1">
      <alignment horizontal="right" vertical="center"/>
    </xf>
    <xf numFmtId="179" fontId="7" fillId="0" borderId="89" xfId="0" applyNumberFormat="1" applyFont="1" applyBorder="1" applyAlignment="1">
      <alignment horizontal="right" vertical="center"/>
    </xf>
    <xf numFmtId="179" fontId="7" fillId="0" borderId="82" xfId="0" applyNumberFormat="1" applyFont="1" applyBorder="1" applyAlignment="1">
      <alignment horizontal="right" vertical="center"/>
    </xf>
    <xf numFmtId="0" fontId="7" fillId="0" borderId="131"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7" xfId="0" applyFont="1" applyBorder="1" applyAlignment="1">
      <alignment horizontal="center" vertical="center" wrapText="1"/>
    </xf>
    <xf numFmtId="0" fontId="29" fillId="0" borderId="2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left" vertical="center" wrapText="1"/>
    </xf>
    <xf numFmtId="0" fontId="28" fillId="0" borderId="23"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7" xfId="0" applyFont="1" applyBorder="1" applyAlignment="1">
      <alignment horizontal="right" vertical="center" wrapText="1"/>
    </xf>
    <xf numFmtId="0" fontId="7" fillId="0" borderId="116" xfId="0" applyFont="1" applyBorder="1" applyAlignment="1">
      <alignment horizontal="right" vertical="center" wrapText="1"/>
    </xf>
    <xf numFmtId="0" fontId="28" fillId="0" borderId="143" xfId="0" applyFont="1" applyBorder="1" applyAlignment="1">
      <alignment horizontal="center" vertical="center" wrapText="1"/>
    </xf>
    <xf numFmtId="0" fontId="28" fillId="0" borderId="144" xfId="0" applyFont="1" applyBorder="1" applyAlignment="1">
      <alignment horizontal="center" vertical="center" wrapText="1"/>
    </xf>
    <xf numFmtId="0" fontId="2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16" xfId="0" applyFont="1" applyBorder="1" applyAlignment="1">
      <alignment horizontal="center" vertical="center" wrapText="1"/>
    </xf>
    <xf numFmtId="0" fontId="28" fillId="0" borderId="145"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6"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14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8" xfId="0" applyFont="1" applyBorder="1" applyAlignment="1">
      <alignment horizontal="center" vertical="center" wrapText="1"/>
    </xf>
    <xf numFmtId="179" fontId="14" fillId="0" borderId="37" xfId="0" applyNumberFormat="1" applyFont="1" applyBorder="1" applyAlignment="1">
      <alignment horizontal="right" vertical="center"/>
    </xf>
    <xf numFmtId="0" fontId="29" fillId="0" borderId="71" xfId="0" applyFont="1" applyBorder="1" applyAlignment="1">
      <alignment horizontal="center" vertical="center" wrapText="1"/>
    </xf>
    <xf numFmtId="0" fontId="29" fillId="0" borderId="96" xfId="0" applyFont="1" applyBorder="1" applyAlignment="1">
      <alignment horizontal="center" vertical="center" wrapText="1"/>
    </xf>
    <xf numFmtId="0" fontId="25" fillId="0" borderId="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8" xfId="0" applyFont="1" applyBorder="1" applyAlignment="1">
      <alignment horizontal="center" vertical="center" wrapText="1"/>
    </xf>
    <xf numFmtId="0" fontId="13" fillId="0" borderId="148" xfId="0" applyFont="1" applyBorder="1" applyAlignment="1">
      <alignment horizontal="center" vertical="center" wrapText="1"/>
    </xf>
    <xf numFmtId="0" fontId="13" fillId="0" borderId="149" xfId="0" applyFont="1" applyBorder="1" applyAlignment="1">
      <alignment horizontal="center" vertical="center" wrapText="1"/>
    </xf>
    <xf numFmtId="0" fontId="13" fillId="0" borderId="150" xfId="0" applyFont="1" applyBorder="1" applyAlignment="1">
      <alignment horizontal="center" vertical="center" wrapText="1"/>
    </xf>
    <xf numFmtId="0" fontId="7" fillId="0" borderId="151" xfId="0" applyFont="1" applyBorder="1" applyAlignment="1">
      <alignment horizontal="center" vertical="center"/>
    </xf>
    <xf numFmtId="0" fontId="7" fillId="0" borderId="152" xfId="0" applyFont="1" applyBorder="1" applyAlignment="1">
      <alignment horizontal="center" vertical="center"/>
    </xf>
    <xf numFmtId="0" fontId="7" fillId="0" borderId="103" xfId="0" applyFont="1" applyBorder="1" applyAlignment="1">
      <alignment horizontal="center" vertical="center"/>
    </xf>
    <xf numFmtId="0" fontId="28" fillId="0" borderId="67" xfId="0" applyFont="1" applyBorder="1" applyAlignment="1">
      <alignment horizontal="center" vertical="center" textRotation="255" wrapText="1"/>
    </xf>
    <xf numFmtId="0" fontId="28" fillId="0" borderId="20" xfId="0" applyFont="1" applyBorder="1" applyAlignment="1">
      <alignment horizontal="center" vertical="center" textRotation="255" wrapText="1"/>
    </xf>
    <xf numFmtId="0" fontId="28" fillId="0" borderId="118" xfId="0" applyFont="1" applyBorder="1" applyAlignment="1">
      <alignment horizontal="center" vertical="center" textRotation="255" wrapText="1"/>
    </xf>
    <xf numFmtId="0" fontId="28" fillId="0" borderId="1" xfId="0" applyFont="1" applyBorder="1" applyAlignment="1">
      <alignment horizontal="center" vertical="center" textRotation="255" wrapText="1"/>
    </xf>
    <xf numFmtId="0" fontId="28" fillId="0" borderId="132" xfId="0" applyFont="1" applyBorder="1" applyAlignment="1">
      <alignment horizontal="center" vertical="center" textRotation="255" wrapText="1"/>
    </xf>
    <xf numFmtId="0" fontId="28" fillId="0" borderId="55" xfId="0" applyFont="1" applyBorder="1" applyAlignment="1">
      <alignment horizontal="center" vertical="center" textRotation="255" wrapText="1"/>
    </xf>
    <xf numFmtId="0" fontId="28" fillId="0" borderId="123" xfId="0" applyFont="1" applyBorder="1" applyAlignment="1">
      <alignment horizontal="center" vertical="center" wrapText="1"/>
    </xf>
    <xf numFmtId="0" fontId="28" fillId="0" borderId="57" xfId="0" applyFont="1" applyBorder="1" applyAlignment="1">
      <alignment horizontal="center" vertical="center" shrinkToFit="1"/>
    </xf>
    <xf numFmtId="0" fontId="28" fillId="0" borderId="123" xfId="0" applyFont="1" applyBorder="1" applyAlignment="1">
      <alignment horizontal="center" vertical="center" shrinkToFit="1"/>
    </xf>
    <xf numFmtId="0" fontId="28" fillId="0" borderId="21" xfId="0" applyFont="1" applyBorder="1" applyAlignment="1">
      <alignment horizontal="center" vertical="center" wrapText="1"/>
    </xf>
    <xf numFmtId="0" fontId="28" fillId="0" borderId="17" xfId="0" applyFont="1" applyBorder="1" applyAlignment="1">
      <alignment horizontal="right" vertical="center" wrapText="1"/>
    </xf>
    <xf numFmtId="0" fontId="28" fillId="0" borderId="116" xfId="0" applyFont="1" applyBorder="1" applyAlignment="1">
      <alignment horizontal="right" vertical="center" wrapText="1"/>
    </xf>
    <xf numFmtId="0" fontId="28" fillId="0" borderId="153" xfId="0" applyFont="1" applyBorder="1" applyAlignment="1">
      <alignment horizontal="right" vertical="center" wrapText="1"/>
    </xf>
    <xf numFmtId="0" fontId="28" fillId="0" borderId="22" xfId="0" applyFont="1" applyBorder="1" applyAlignment="1">
      <alignment horizontal="left" vertical="center" wrapText="1"/>
    </xf>
    <xf numFmtId="0" fontId="28" fillId="0" borderId="154" xfId="0" applyFont="1" applyBorder="1" applyAlignment="1">
      <alignment horizontal="left" vertical="center" wrapText="1"/>
    </xf>
    <xf numFmtId="0" fontId="28" fillId="0" borderId="155" xfId="0" applyFont="1" applyBorder="1" applyAlignment="1">
      <alignment horizontal="left" vertical="center" wrapText="1"/>
    </xf>
    <xf numFmtId="0" fontId="28" fillId="0" borderId="131" xfId="0" applyFont="1" applyBorder="1" applyAlignment="1">
      <alignment horizontal="center" vertical="center" textRotation="255" wrapText="1"/>
    </xf>
    <xf numFmtId="0" fontId="28" fillId="0" borderId="88" xfId="0" applyFont="1" applyBorder="1" applyAlignment="1">
      <alignment horizontal="center" vertical="center" textRotation="255" wrapText="1"/>
    </xf>
    <xf numFmtId="0" fontId="28" fillId="0" borderId="16" xfId="0" applyFont="1" applyBorder="1" applyAlignment="1">
      <alignment horizontal="center" vertical="center" textRotation="255" wrapText="1"/>
    </xf>
    <xf numFmtId="0" fontId="28" fillId="0" borderId="11" xfId="0" applyFont="1" applyBorder="1" applyAlignment="1">
      <alignment horizontal="center" vertical="center" textRotation="255" wrapText="1"/>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29" fillId="0" borderId="123"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25" xfId="0" applyFont="1" applyBorder="1" applyAlignment="1">
      <alignment horizontal="center" vertical="center" wrapText="1"/>
    </xf>
    <xf numFmtId="0" fontId="25" fillId="0" borderId="3" xfId="0" applyFont="1" applyBorder="1" applyAlignment="1">
      <alignment horizontal="center" vertical="center" wrapText="1"/>
    </xf>
    <xf numFmtId="0" fontId="7" fillId="0" borderId="0" xfId="0" applyFont="1" applyBorder="1" applyAlignment="1">
      <alignment horizontal="center" vertical="center" wrapText="1"/>
    </xf>
    <xf numFmtId="0" fontId="29" fillId="0" borderId="156" xfId="0" applyFont="1" applyBorder="1" applyAlignment="1">
      <alignment horizontal="center" vertical="center" wrapText="1"/>
    </xf>
    <xf numFmtId="0" fontId="29" fillId="0" borderId="157" xfId="0" applyFont="1" applyBorder="1" applyAlignment="1">
      <alignment horizontal="center" vertical="center" wrapText="1"/>
    </xf>
    <xf numFmtId="0" fontId="28" fillId="0" borderId="15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9" xfId="0" applyFont="1" applyBorder="1" applyAlignment="1">
      <alignment horizontal="center" vertical="center" wrapText="1"/>
    </xf>
    <xf numFmtId="0" fontId="7" fillId="0" borderId="160"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left" vertical="center" wrapText="1"/>
    </xf>
    <xf numFmtId="0" fontId="7" fillId="0" borderId="154" xfId="0" applyFont="1" applyBorder="1" applyAlignment="1">
      <alignment horizontal="left" vertical="center" wrapText="1"/>
    </xf>
    <xf numFmtId="0" fontId="7" fillId="0" borderId="65"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 xfId="0" applyFont="1" applyBorder="1" applyAlignment="1">
      <alignment horizontal="left" vertical="center" wrapText="1"/>
    </xf>
    <xf numFmtId="0" fontId="7" fillId="0" borderId="161" xfId="0" applyFont="1" applyBorder="1" applyAlignment="1">
      <alignment horizontal="center" vertical="center" wrapText="1"/>
    </xf>
    <xf numFmtId="0" fontId="7" fillId="0" borderId="162"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163" xfId="0" applyFont="1" applyBorder="1" applyAlignment="1">
      <alignment horizontal="center" vertical="center" wrapText="1"/>
    </xf>
    <xf numFmtId="0" fontId="25" fillId="0" borderId="57"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4" xfId="0" applyFont="1" applyBorder="1" applyAlignment="1">
      <alignment horizontal="center" vertical="center" wrapText="1"/>
    </xf>
    <xf numFmtId="0" fontId="14" fillId="0" borderId="164" xfId="0" applyFont="1" applyBorder="1" applyAlignment="1">
      <alignment horizontal="center" vertical="center" wrapText="1"/>
    </xf>
    <xf numFmtId="0" fontId="14" fillId="0" borderId="165" xfId="0" applyFont="1" applyBorder="1" applyAlignment="1">
      <alignment horizontal="center" vertical="center" wrapText="1"/>
    </xf>
    <xf numFmtId="0" fontId="14" fillId="0" borderId="166" xfId="0" applyFont="1" applyBorder="1" applyAlignment="1">
      <alignment horizontal="center" vertical="center" wrapText="1"/>
    </xf>
    <xf numFmtId="0" fontId="14" fillId="0" borderId="16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6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34"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'325-1-1'!$M$24</c:f>
              <c:strCache>
                <c:ptCount val="1"/>
                <c:pt idx="0">
                  <c:v>コレラ</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'325-1-1'!$N$24:$R$24</c:f>
              <c:numCache/>
            </c:numRef>
          </c:val>
        </c:ser>
        <c:ser>
          <c:idx val="4"/>
          <c:order val="1"/>
          <c:tx>
            <c:strRef>
              <c:f>'325-1-1'!$M$25</c:f>
              <c:strCache>
                <c:ptCount val="1"/>
                <c:pt idx="0">
                  <c:v>細菌性赤痢 </c:v>
                </c:pt>
              </c:strCache>
            </c:strRef>
          </c:tx>
          <c:spPr>
            <a:solidFill>
              <a:srgbClr val="FF0000"/>
            </a:solidFill>
          </c:spPr>
          <c:invertIfNegative val="0"/>
          <c:extLst>
            <c:ext xmlns:c14="http://schemas.microsoft.com/office/drawing/2007/8/2/chart" uri="{6F2FDCE9-48DA-4B69-8628-5D25D57E5C99}">
              <c14:invertSolidFillFmt>
                <c14:spPr>
                  <a:solidFill>
                    <a:srgbClr val="0000FF"/>
                  </a:solidFill>
                </c14:spPr>
              </c14:invertSolidFillFmt>
            </c:ext>
          </c:extLst>
          <c:cat>
            <c:strRef>
              <c:f>'325-1-1'!$N$23:$R$23</c:f>
              <c:strCache/>
            </c:strRef>
          </c:cat>
          <c:val>
            <c:numRef>
              <c:f>'325-1-1'!$N$25:$R$25</c:f>
              <c:numCache/>
            </c:numRef>
          </c:val>
        </c:ser>
        <c:ser>
          <c:idx val="5"/>
          <c:order val="2"/>
          <c:tx>
            <c:strRef>
              <c:f>'325-1-1'!$M$26</c:f>
              <c:strCache>
                <c:ptCount val="1"/>
                <c:pt idx="0">
                  <c:v>腸チフス</c:v>
                </c:pt>
              </c:strCache>
            </c:strRef>
          </c:tx>
          <c:spPr>
            <a:pattFill prst="dk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'325-1-1'!$N$26:$R$26</c:f>
              <c:numCache/>
            </c:numRef>
          </c:val>
        </c:ser>
        <c:ser>
          <c:idx val="1"/>
          <c:order val="3"/>
          <c:tx>
            <c:strRef>
              <c:f>'325-1-1'!$M$27</c:f>
              <c:strCache>
                <c:ptCount val="1"/>
                <c:pt idx="0">
                  <c:v>パラチフス</c:v>
                </c:pt>
              </c:strCache>
            </c:strRef>
          </c:tx>
          <c:spPr>
            <a:pattFill prst="dkUpDiag">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'325-1-1'!$N$27:$R$27</c:f>
              <c:numCache/>
            </c:numRef>
          </c:val>
        </c:ser>
        <c:ser>
          <c:idx val="2"/>
          <c:order val="4"/>
          <c:tx>
            <c:strRef>
              <c:f>'325-1-1'!$M$28</c:f>
              <c:strCache>
                <c:ptCount val="1"/>
                <c:pt idx="0">
                  <c:v>腸管出血性大腸菌感染症</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'325-1-1'!$N$28:$R$28</c:f>
              <c:numCache/>
            </c:numRef>
          </c:val>
        </c:ser>
        <c:gapWidth val="10"/>
        <c:axId val="2394873"/>
        <c:axId val="21553858"/>
      </c:barChart>
      <c:catAx>
        <c:axId val="2394873"/>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553858"/>
        <c:crosses val="autoZero"/>
        <c:auto val="1"/>
        <c:lblOffset val="100"/>
        <c:noMultiLvlLbl val="0"/>
      </c:catAx>
      <c:valAx>
        <c:axId val="21553858"/>
        <c:scaling>
          <c:orientation val="minMax"/>
          <c:max val="30"/>
        </c:scaling>
        <c:axPos val="l"/>
        <c:majorGridlines/>
        <c:delete val="0"/>
        <c:numFmt formatCode="General" sourceLinked="1"/>
        <c:majorTickMark val="in"/>
        <c:minorTickMark val="none"/>
        <c:tickLblPos val="nextTo"/>
        <c:crossAx val="2394873"/>
        <c:crossesAt val="1"/>
        <c:crossBetween val="between"/>
        <c:dispUnits/>
        <c:majorUnit val="5"/>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'325-1-1'!#REF!</c:f>
              <c:strCache>
                <c:ptCount val="1"/>
                <c:pt idx="0">
                  <c:v>#REF!</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'325-1-1'!#REF!</c:f>
              <c:strCache>
                <c:ptCount val="1"/>
                <c:pt idx="0">
                  <c:v>1</c:v>
                </c:pt>
              </c:strCache>
            </c:strRef>
          </c:cat>
          <c:val>
            <c:numRef>
              <c:f>'325-1-1'!#REF!</c:f>
              <c:numCache>
                <c:ptCount val="1"/>
                <c:pt idx="0">
                  <c:v>1</c:v>
                </c:pt>
              </c:numCache>
            </c:numRef>
          </c:val>
        </c:ser>
        <c:ser>
          <c:idx val="1"/>
          <c:order val="1"/>
          <c:tx>
            <c:strRef>
              <c:f>'325-1-1'!#REF!</c:f>
              <c:strCache>
                <c:ptCount val="1"/>
                <c:pt idx="0">
                  <c:v>#REF!</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'325-1-1'!#REF!</c:f>
              <c:strCache>
                <c:ptCount val="1"/>
                <c:pt idx="0">
                  <c:v>1</c:v>
                </c:pt>
              </c:strCache>
            </c:strRef>
          </c:cat>
          <c:val>
            <c:numRef>
              <c:f>'325-1-1'!#REF!</c:f>
              <c:numCache>
                <c:ptCount val="1"/>
                <c:pt idx="0">
                  <c:v>1</c:v>
                </c:pt>
              </c:numCache>
            </c:numRef>
          </c:val>
        </c:ser>
        <c:overlap val="100"/>
        <c:gapWidth val="90"/>
        <c:axId val="59766995"/>
        <c:axId val="1032044"/>
      </c:barChart>
      <c:catAx>
        <c:axId val="59766995"/>
        <c:scaling>
          <c:orientation val="minMax"/>
        </c:scaling>
        <c:axPos val="b"/>
        <c:delete val="0"/>
        <c:numFmt formatCode="General" sourceLinked="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1032044"/>
        <c:crosses val="autoZero"/>
        <c:auto val="1"/>
        <c:lblOffset val="100"/>
        <c:noMultiLvlLbl val="0"/>
      </c:catAx>
      <c:valAx>
        <c:axId val="1032044"/>
        <c:scaling>
          <c:orientation val="minMax"/>
        </c:scaling>
        <c:axPos val="l"/>
        <c:majorGridlines/>
        <c:delete val="0"/>
        <c:numFmt formatCode="General" sourceLinked="1"/>
        <c:majorTickMark val="in"/>
        <c:minorTickMark val="none"/>
        <c:tickLblPos val="nextTo"/>
        <c:crossAx val="59766995"/>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'[1]定点グラフ'!$C$2</c:f>
              <c:strCache>
                <c:ptCount val="1"/>
                <c:pt idx="0">
                  <c:v>桑名定点</c:v>
                </c:pt>
              </c:strCache>
            </c:strRef>
          </c:tx>
          <c:extLst>
            <c:ext xmlns:c14="http://schemas.microsoft.com/office/drawing/2007/8/2/chart" uri="{6F2FDCE9-48DA-4B69-8628-5D25D57E5C99}">
              <c14:invertSolidFillFmt>
                <c14:spPr>
                  <a:solidFill>
                    <a:srgbClr val="000000"/>
                  </a:solidFill>
                </c14:spPr>
              </c14:invertSolidFillFmt>
            </c:ext>
          </c:extLst>
          <c:cat>
            <c:strRef>
              <c:f>'[1]定点グラフ'!$B$3:$B$33</c:f>
              <c:strCache>
                <c:ptCount val="31"/>
                <c:pt idx="0">
                  <c:v>第36週</c:v>
                </c:pt>
                <c:pt idx="1">
                  <c:v>第37週</c:v>
                </c:pt>
                <c:pt idx="2">
                  <c:v>第38週</c:v>
                </c:pt>
                <c:pt idx="3">
                  <c:v>第39週</c:v>
                </c:pt>
                <c:pt idx="4">
                  <c:v>第40週</c:v>
                </c:pt>
                <c:pt idx="5">
                  <c:v>第41週</c:v>
                </c:pt>
                <c:pt idx="6">
                  <c:v>第42週</c:v>
                </c:pt>
                <c:pt idx="7">
                  <c:v>第43週</c:v>
                </c:pt>
                <c:pt idx="8">
                  <c:v>第44週</c:v>
                </c:pt>
                <c:pt idx="9">
                  <c:v>第45週</c:v>
                </c:pt>
                <c:pt idx="10">
                  <c:v>第46週</c:v>
                </c:pt>
                <c:pt idx="11">
                  <c:v>第47週</c:v>
                </c:pt>
                <c:pt idx="12">
                  <c:v>第48週</c:v>
                </c:pt>
                <c:pt idx="13">
                  <c:v>第49週</c:v>
                </c:pt>
                <c:pt idx="14">
                  <c:v>第50週</c:v>
                </c:pt>
                <c:pt idx="15">
                  <c:v>第51週</c:v>
                </c:pt>
                <c:pt idx="16">
                  <c:v>第52週</c:v>
                </c:pt>
                <c:pt idx="17">
                  <c:v>第53週</c:v>
                </c:pt>
                <c:pt idx="18">
                  <c:v>第1週</c:v>
                </c:pt>
                <c:pt idx="19">
                  <c:v>第2週</c:v>
                </c:pt>
                <c:pt idx="20">
                  <c:v>第3週</c:v>
                </c:pt>
                <c:pt idx="21">
                  <c:v>第4週</c:v>
                </c:pt>
                <c:pt idx="22">
                  <c:v>第5週</c:v>
                </c:pt>
                <c:pt idx="23">
                  <c:v>第6週</c:v>
                </c:pt>
                <c:pt idx="24">
                  <c:v>第7週</c:v>
                </c:pt>
                <c:pt idx="25">
                  <c:v>第8週</c:v>
                </c:pt>
                <c:pt idx="26">
                  <c:v>第9週</c:v>
                </c:pt>
                <c:pt idx="27">
                  <c:v>第10週</c:v>
                </c:pt>
                <c:pt idx="28">
                  <c:v>第11週</c:v>
                </c:pt>
                <c:pt idx="29">
                  <c:v>第12週</c:v>
                </c:pt>
                <c:pt idx="30">
                  <c:v>第13週</c:v>
                </c:pt>
              </c:strCache>
            </c:strRef>
          </c:cat>
          <c:val>
            <c:numRef>
              <c:f>'[1]定点グラフ'!$C$3:$C$33</c:f>
              <c:numCache>
                <c:ptCount val="31"/>
                <c:pt idx="0">
                  <c:v>2.2</c:v>
                </c:pt>
                <c:pt idx="1">
                  <c:v>2.6</c:v>
                </c:pt>
                <c:pt idx="2">
                  <c:v>4.8</c:v>
                </c:pt>
                <c:pt idx="3">
                  <c:v>9.6</c:v>
                </c:pt>
                <c:pt idx="4">
                  <c:v>13.2</c:v>
                </c:pt>
                <c:pt idx="5">
                  <c:v>25.3</c:v>
                </c:pt>
                <c:pt idx="6">
                  <c:v>47</c:v>
                </c:pt>
                <c:pt idx="7">
                  <c:v>62.3</c:v>
                </c:pt>
                <c:pt idx="8">
                  <c:v>78.6</c:v>
                </c:pt>
                <c:pt idx="9">
                  <c:v>70.9</c:v>
                </c:pt>
                <c:pt idx="10">
                  <c:v>65.6</c:v>
                </c:pt>
                <c:pt idx="11">
                  <c:v>54.2</c:v>
                </c:pt>
                <c:pt idx="12">
                  <c:v>52.6</c:v>
                </c:pt>
                <c:pt idx="13">
                  <c:v>42.1</c:v>
                </c:pt>
                <c:pt idx="14">
                  <c:v>34.1</c:v>
                </c:pt>
                <c:pt idx="15">
                  <c:v>24.6</c:v>
                </c:pt>
                <c:pt idx="16">
                  <c:v>21.6</c:v>
                </c:pt>
                <c:pt idx="17">
                  <c:v>18.4</c:v>
                </c:pt>
                <c:pt idx="18">
                  <c:v>19.6</c:v>
                </c:pt>
                <c:pt idx="19">
                  <c:v>16.5</c:v>
                </c:pt>
                <c:pt idx="20">
                  <c:v>13</c:v>
                </c:pt>
                <c:pt idx="21">
                  <c:v>11.1</c:v>
                </c:pt>
                <c:pt idx="22">
                  <c:v>6</c:v>
                </c:pt>
                <c:pt idx="23">
                  <c:v>2.5</c:v>
                </c:pt>
                <c:pt idx="24">
                  <c:v>2</c:v>
                </c:pt>
                <c:pt idx="25">
                  <c:v>1.3</c:v>
                </c:pt>
                <c:pt idx="26">
                  <c:v>0.9</c:v>
                </c:pt>
                <c:pt idx="27">
                  <c:v>0.8</c:v>
                </c:pt>
                <c:pt idx="28">
                  <c:v>1.4</c:v>
                </c:pt>
                <c:pt idx="29">
                  <c:v>0.5</c:v>
                </c:pt>
                <c:pt idx="30">
                  <c:v>0.9</c:v>
                </c:pt>
              </c:numCache>
            </c:numRef>
          </c:val>
          <c:smooth val="0"/>
        </c:ser>
        <c:ser>
          <c:idx val="1"/>
          <c:order val="1"/>
          <c:tx>
            <c:strRef>
              <c:f>'[1]定点グラフ'!$D$2</c:f>
              <c:strCache>
                <c:ptCount val="1"/>
                <c:pt idx="0">
                  <c:v>三重県定点</c:v>
                </c:pt>
              </c:strCache>
            </c:strRef>
          </c:tx>
          <c:extLst>
            <c:ext xmlns:c14="http://schemas.microsoft.com/office/drawing/2007/8/2/chart" uri="{6F2FDCE9-48DA-4B69-8628-5D25D57E5C99}">
              <c14:invertSolidFillFmt>
                <c14:spPr>
                  <a:solidFill>
                    <a:srgbClr val="000000"/>
                  </a:solidFill>
                </c14:spPr>
              </c14:invertSolidFillFmt>
            </c:ext>
          </c:extLst>
          <c:cat>
            <c:strRef>
              <c:f>'[1]定点グラフ'!$B$3:$B$33</c:f>
              <c:strCache>
                <c:ptCount val="31"/>
                <c:pt idx="0">
                  <c:v>第36週</c:v>
                </c:pt>
                <c:pt idx="1">
                  <c:v>第37週</c:v>
                </c:pt>
                <c:pt idx="2">
                  <c:v>第38週</c:v>
                </c:pt>
                <c:pt idx="3">
                  <c:v>第39週</c:v>
                </c:pt>
                <c:pt idx="4">
                  <c:v>第40週</c:v>
                </c:pt>
                <c:pt idx="5">
                  <c:v>第41週</c:v>
                </c:pt>
                <c:pt idx="6">
                  <c:v>第42週</c:v>
                </c:pt>
                <c:pt idx="7">
                  <c:v>第43週</c:v>
                </c:pt>
                <c:pt idx="8">
                  <c:v>第44週</c:v>
                </c:pt>
                <c:pt idx="9">
                  <c:v>第45週</c:v>
                </c:pt>
                <c:pt idx="10">
                  <c:v>第46週</c:v>
                </c:pt>
                <c:pt idx="11">
                  <c:v>第47週</c:v>
                </c:pt>
                <c:pt idx="12">
                  <c:v>第48週</c:v>
                </c:pt>
                <c:pt idx="13">
                  <c:v>第49週</c:v>
                </c:pt>
                <c:pt idx="14">
                  <c:v>第50週</c:v>
                </c:pt>
                <c:pt idx="15">
                  <c:v>第51週</c:v>
                </c:pt>
                <c:pt idx="16">
                  <c:v>第52週</c:v>
                </c:pt>
                <c:pt idx="17">
                  <c:v>第53週</c:v>
                </c:pt>
                <c:pt idx="18">
                  <c:v>第1週</c:v>
                </c:pt>
                <c:pt idx="19">
                  <c:v>第2週</c:v>
                </c:pt>
                <c:pt idx="20">
                  <c:v>第3週</c:v>
                </c:pt>
                <c:pt idx="21">
                  <c:v>第4週</c:v>
                </c:pt>
                <c:pt idx="22">
                  <c:v>第5週</c:v>
                </c:pt>
                <c:pt idx="23">
                  <c:v>第6週</c:v>
                </c:pt>
                <c:pt idx="24">
                  <c:v>第7週</c:v>
                </c:pt>
                <c:pt idx="25">
                  <c:v>第8週</c:v>
                </c:pt>
                <c:pt idx="26">
                  <c:v>第9週</c:v>
                </c:pt>
                <c:pt idx="27">
                  <c:v>第10週</c:v>
                </c:pt>
                <c:pt idx="28">
                  <c:v>第11週</c:v>
                </c:pt>
                <c:pt idx="29">
                  <c:v>第12週</c:v>
                </c:pt>
                <c:pt idx="30">
                  <c:v>第13週</c:v>
                </c:pt>
              </c:strCache>
            </c:strRef>
          </c:cat>
          <c:val>
            <c:numRef>
              <c:f>'[1]定点グラフ'!$D$3:$D$33</c:f>
              <c:numCache>
                <c:ptCount val="31"/>
                <c:pt idx="0">
                  <c:v>1.5</c:v>
                </c:pt>
                <c:pt idx="1">
                  <c:v>1.6</c:v>
                </c:pt>
                <c:pt idx="2">
                  <c:v>1.9</c:v>
                </c:pt>
                <c:pt idx="3">
                  <c:v>2.7</c:v>
                </c:pt>
                <c:pt idx="4">
                  <c:v>5.5</c:v>
                </c:pt>
                <c:pt idx="5">
                  <c:v>11.1</c:v>
                </c:pt>
                <c:pt idx="6">
                  <c:v>17.5</c:v>
                </c:pt>
                <c:pt idx="7">
                  <c:v>30</c:v>
                </c:pt>
                <c:pt idx="8">
                  <c:v>46.1</c:v>
                </c:pt>
                <c:pt idx="9">
                  <c:v>38.5</c:v>
                </c:pt>
                <c:pt idx="10">
                  <c:v>37.7</c:v>
                </c:pt>
                <c:pt idx="11">
                  <c:v>41.3</c:v>
                </c:pt>
                <c:pt idx="12">
                  <c:v>38.6</c:v>
                </c:pt>
                <c:pt idx="13">
                  <c:v>38.2</c:v>
                </c:pt>
                <c:pt idx="14">
                  <c:v>32.6</c:v>
                </c:pt>
                <c:pt idx="15">
                  <c:v>25.7</c:v>
                </c:pt>
                <c:pt idx="16">
                  <c:v>20.3</c:v>
                </c:pt>
                <c:pt idx="17">
                  <c:v>9.5</c:v>
                </c:pt>
                <c:pt idx="18">
                  <c:v>10.1</c:v>
                </c:pt>
                <c:pt idx="19">
                  <c:v>8.7</c:v>
                </c:pt>
                <c:pt idx="20">
                  <c:v>11.3</c:v>
                </c:pt>
                <c:pt idx="21">
                  <c:v>8.3</c:v>
                </c:pt>
                <c:pt idx="22">
                  <c:v>5.5</c:v>
                </c:pt>
                <c:pt idx="23">
                  <c:v>3.1</c:v>
                </c:pt>
                <c:pt idx="24">
                  <c:v>1.9</c:v>
                </c:pt>
                <c:pt idx="25">
                  <c:v>1.3</c:v>
                </c:pt>
                <c:pt idx="26">
                  <c:v>0.7</c:v>
                </c:pt>
                <c:pt idx="27">
                  <c:v>0.4</c:v>
                </c:pt>
                <c:pt idx="28">
                  <c:v>0.4</c:v>
                </c:pt>
                <c:pt idx="29">
                  <c:v>0.3</c:v>
                </c:pt>
                <c:pt idx="30">
                  <c:v>0.3</c:v>
                </c:pt>
              </c:numCache>
            </c:numRef>
          </c:val>
          <c:smooth val="0"/>
        </c:ser>
        <c:marker val="1"/>
        <c:axId val="9288397"/>
        <c:axId val="16486710"/>
      </c:lineChart>
      <c:catAx>
        <c:axId val="9288397"/>
        <c:scaling>
          <c:orientation val="minMax"/>
        </c:scaling>
        <c:axPos val="b"/>
        <c:delete val="0"/>
        <c:numFmt formatCode="General" sourceLinked="1"/>
        <c:majorTickMark val="in"/>
        <c:minorTickMark val="none"/>
        <c:tickLblPos val="nextTo"/>
        <c:txPr>
          <a:bodyPr vert="horz" rot="-2520000"/>
          <a:lstStyle/>
          <a:p>
            <a:pPr>
              <a:defRPr lang="en-US" cap="none" sz="600" b="0" i="0" u="none" baseline="0">
                <a:latin typeface="ＭＳ Ｐゴシック"/>
                <a:ea typeface="ＭＳ Ｐゴシック"/>
                <a:cs typeface="ＭＳ Ｐゴシック"/>
              </a:defRPr>
            </a:pPr>
          </a:p>
        </c:txPr>
        <c:crossAx val="16486710"/>
        <c:crosses val="autoZero"/>
        <c:auto val="1"/>
        <c:lblOffset val="100"/>
        <c:noMultiLvlLbl val="0"/>
      </c:catAx>
      <c:valAx>
        <c:axId val="16486710"/>
        <c:scaling>
          <c:orientation val="minMax"/>
        </c:scaling>
        <c:axPos val="l"/>
        <c:majorGridlines/>
        <c:delete val="0"/>
        <c:numFmt formatCode="General" sourceLinked="1"/>
        <c:majorTickMark val="in"/>
        <c:minorTickMark val="none"/>
        <c:tickLblPos val="nextTo"/>
        <c:crossAx val="928839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'325-2'!$L$15</c:f>
              <c:strCache>
                <c:ptCount val="1"/>
                <c:pt idx="0">
                  <c:v>相談</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'325-2'!$M$15:$Q$15</c:f>
              <c:numCache/>
            </c:numRef>
          </c:val>
        </c:ser>
        <c:ser>
          <c:idx val="1"/>
          <c:order val="1"/>
          <c:tx>
            <c:strRef>
              <c:f>'325-2'!$L$16</c:f>
              <c:strCache>
                <c:ptCount val="1"/>
                <c:pt idx="0">
                  <c:v>検査</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'325-2'!$M$16:$Q$16</c:f>
              <c:numCache/>
            </c:numRef>
          </c:val>
        </c:ser>
        <c:gapWidth val="30"/>
        <c:axId val="14162663"/>
        <c:axId val="60355104"/>
      </c:barChart>
      <c:catAx>
        <c:axId val="14162663"/>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60355104"/>
        <c:crosses val="autoZero"/>
        <c:auto val="1"/>
        <c:lblOffset val="100"/>
        <c:noMultiLvlLbl val="0"/>
      </c:catAx>
      <c:valAx>
        <c:axId val="6035510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162663"/>
        <c:crossesAt val="1"/>
        <c:crossBetween val="between"/>
        <c:dispUnits/>
      </c:valAx>
      <c:spPr>
        <a:solidFill>
          <a:srgbClr val="FFFFFF"/>
        </a:solidFill>
        <a:ln w="12700">
          <a:solidFill>
            <a:srgbClr val="00000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CC"/>
    </a:solidFill>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'32502-2'!#REF!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1"/>
          <c:order val="1"/>
          <c:tx>
            <c:strRef>
              <c:f>'32502-2'!#REF!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2"/>
          <c:order val="2"/>
          <c:tx>
            <c:strRef>
              <c:f>'32502-2'!#REF!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'32502-2'!#REF!</c:f>
              <c:strCache>
                <c:ptCount val="1"/>
                <c:pt idx="0">
                  <c:v>1</c:v>
                </c:pt>
              </c:strCache>
            </c:strRef>
          </c:cat>
          <c:val>
            <c:numRef>
              <c:f>'32502-2'!#REF!</c:f>
              <c:numCache>
                <c:ptCount val="1"/>
                <c:pt idx="0">
                  <c:v>1</c:v>
                </c:pt>
              </c:numCache>
            </c:numRef>
          </c:val>
        </c:ser>
        <c:ser>
          <c:idx val="3"/>
          <c:order val="3"/>
          <c:tx>
            <c:strRef>
              <c:f>'32502-2'!#REF!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overlap val="100"/>
        <c:gapWidth val="30"/>
        <c:axId val="6325025"/>
        <c:axId val="56925226"/>
      </c:barChart>
      <c:catAx>
        <c:axId val="6325025"/>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56925226"/>
        <c:crosses val="autoZero"/>
        <c:auto val="1"/>
        <c:lblOffset val="100"/>
        <c:noMultiLvlLbl val="0"/>
      </c:catAx>
      <c:valAx>
        <c:axId val="56925226"/>
        <c:scaling>
          <c:orientation val="minMax"/>
        </c:scaling>
        <c:axPos val="l"/>
        <c:majorGridlines/>
        <c:delete val="0"/>
        <c:numFmt formatCode="General" sourceLinked="1"/>
        <c:majorTickMark val="in"/>
        <c:minorTickMark val="none"/>
        <c:tickLblPos val="nextTo"/>
        <c:crossAx val="6325025"/>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'32502-3'!#REF!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1"/>
          <c:order val="1"/>
          <c:tx>
            <c:strRef>
              <c:f>'32502-3'!#REF!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2"/>
          <c:order val="2"/>
          <c:tx>
            <c:strRef>
              <c:f>'32502-3'!#REF!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'32502-3'!#REF!</c:f>
              <c:strCache>
                <c:ptCount val="1"/>
                <c:pt idx="0">
                  <c:v>1</c:v>
                </c:pt>
              </c:strCache>
            </c:strRef>
          </c:cat>
          <c:val>
            <c:numRef>
              <c:f>'32502-3'!#REF!</c:f>
              <c:numCache>
                <c:ptCount val="1"/>
                <c:pt idx="0">
                  <c:v>1</c:v>
                </c:pt>
              </c:numCache>
            </c:numRef>
          </c:val>
        </c:ser>
        <c:ser>
          <c:idx val="3"/>
          <c:order val="3"/>
          <c:tx>
            <c:strRef>
              <c:f>'32502-3'!#REF!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overlap val="100"/>
        <c:gapWidth val="30"/>
        <c:axId val="42564987"/>
        <c:axId val="47540564"/>
      </c:barChart>
      <c:catAx>
        <c:axId val="42564987"/>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47540564"/>
        <c:crosses val="autoZero"/>
        <c:auto val="1"/>
        <c:lblOffset val="100"/>
        <c:noMultiLvlLbl val="0"/>
      </c:catAx>
      <c:valAx>
        <c:axId val="47540564"/>
        <c:scaling>
          <c:orientation val="minMax"/>
        </c:scaling>
        <c:axPos val="l"/>
        <c:majorGridlines/>
        <c:delete val="0"/>
        <c:numFmt formatCode="General" sourceLinked="1"/>
        <c:majorTickMark val="in"/>
        <c:minorTickMark val="none"/>
        <c:tickLblPos val="nextTo"/>
        <c:crossAx val="42564987"/>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22</xdr:row>
      <xdr:rowOff>76200</xdr:rowOff>
    </xdr:from>
    <xdr:to>
      <xdr:col>10</xdr:col>
      <xdr:colOff>571500</xdr:colOff>
      <xdr:row>31</xdr:row>
      <xdr:rowOff>142875</xdr:rowOff>
    </xdr:to>
    <xdr:graphicFrame>
      <xdr:nvGraphicFramePr>
        <xdr:cNvPr id="1" name="Chart 1"/>
        <xdr:cNvGraphicFramePr/>
      </xdr:nvGraphicFramePr>
      <xdr:xfrm>
        <a:off x="866775" y="5219700"/>
        <a:ext cx="5438775" cy="1609725"/>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47</xdr:row>
      <xdr:rowOff>0</xdr:rowOff>
    </xdr:from>
    <xdr:to>
      <xdr:col>10</xdr:col>
      <xdr:colOff>723900</xdr:colOff>
      <xdr:row>47</xdr:row>
      <xdr:rowOff>0</xdr:rowOff>
    </xdr:to>
    <xdr:graphicFrame>
      <xdr:nvGraphicFramePr>
        <xdr:cNvPr id="2" name="Chart 2"/>
        <xdr:cNvGraphicFramePr/>
      </xdr:nvGraphicFramePr>
      <xdr:xfrm>
        <a:off x="590550" y="9848850"/>
        <a:ext cx="5867400" cy="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15</xdr:row>
      <xdr:rowOff>9525</xdr:rowOff>
    </xdr:from>
    <xdr:to>
      <xdr:col>3</xdr:col>
      <xdr:colOff>0</xdr:colOff>
      <xdr:row>16</xdr:row>
      <xdr:rowOff>0</xdr:rowOff>
    </xdr:to>
    <xdr:sp>
      <xdr:nvSpPr>
        <xdr:cNvPr id="3" name="Line 3"/>
        <xdr:cNvSpPr>
          <a:spLocks/>
        </xdr:cNvSpPr>
      </xdr:nvSpPr>
      <xdr:spPr>
        <a:xfrm>
          <a:off x="19050" y="3448050"/>
          <a:ext cx="3238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209550</xdr:colOff>
      <xdr:row>38</xdr:row>
      <xdr:rowOff>200025</xdr:rowOff>
    </xdr:from>
    <xdr:ext cx="76200" cy="209550"/>
    <xdr:sp>
      <xdr:nvSpPr>
        <xdr:cNvPr id="4" name="TextBox 5"/>
        <xdr:cNvSpPr txBox="1">
          <a:spLocks noChangeArrowheads="1"/>
        </xdr:cNvSpPr>
      </xdr:nvSpPr>
      <xdr:spPr>
        <a:xfrm>
          <a:off x="3743325" y="82962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91</xdr:row>
      <xdr:rowOff>133350</xdr:rowOff>
    </xdr:from>
    <xdr:to>
      <xdr:col>11</xdr:col>
      <xdr:colOff>133350</xdr:colOff>
      <xdr:row>110</xdr:row>
      <xdr:rowOff>123825</xdr:rowOff>
    </xdr:to>
    <xdr:pic>
      <xdr:nvPicPr>
        <xdr:cNvPr id="1" name="Picture 1"/>
        <xdr:cNvPicPr preferRelativeResize="1">
          <a:picLocks noChangeAspect="1"/>
        </xdr:cNvPicPr>
      </xdr:nvPicPr>
      <xdr:blipFill>
        <a:blip r:embed="rId1"/>
        <a:stretch>
          <a:fillRect/>
        </a:stretch>
      </xdr:blipFill>
      <xdr:spPr>
        <a:xfrm>
          <a:off x="190500" y="25917525"/>
          <a:ext cx="2962275" cy="3419475"/>
        </a:xfrm>
        <a:prstGeom prst="rect">
          <a:avLst/>
        </a:prstGeom>
        <a:noFill/>
        <a:ln w="9525" cmpd="sng">
          <a:noFill/>
        </a:ln>
      </xdr:spPr>
    </xdr:pic>
    <xdr:clientData/>
  </xdr:twoCellAnchor>
  <xdr:twoCellAnchor>
    <xdr:from>
      <xdr:col>11</xdr:col>
      <xdr:colOff>304800</xdr:colOff>
      <xdr:row>91</xdr:row>
      <xdr:rowOff>114300</xdr:rowOff>
    </xdr:from>
    <xdr:to>
      <xdr:col>20</xdr:col>
      <xdr:colOff>257175</xdr:colOff>
      <xdr:row>110</xdr:row>
      <xdr:rowOff>133350</xdr:rowOff>
    </xdr:to>
    <xdr:pic>
      <xdr:nvPicPr>
        <xdr:cNvPr id="2" name="Picture 2"/>
        <xdr:cNvPicPr preferRelativeResize="1">
          <a:picLocks noChangeAspect="1"/>
        </xdr:cNvPicPr>
      </xdr:nvPicPr>
      <xdr:blipFill>
        <a:blip r:embed="rId2"/>
        <a:stretch>
          <a:fillRect/>
        </a:stretch>
      </xdr:blipFill>
      <xdr:spPr>
        <a:xfrm>
          <a:off x="3324225" y="25898475"/>
          <a:ext cx="3086100" cy="3448050"/>
        </a:xfrm>
        <a:prstGeom prst="rect">
          <a:avLst/>
        </a:prstGeom>
        <a:noFill/>
        <a:ln w="9525" cmpd="sng">
          <a:noFill/>
        </a:ln>
      </xdr:spPr>
    </xdr:pic>
    <xdr:clientData/>
  </xdr:twoCellAnchor>
  <xdr:twoCellAnchor>
    <xdr:from>
      <xdr:col>11</xdr:col>
      <xdr:colOff>0</xdr:colOff>
      <xdr:row>7</xdr:row>
      <xdr:rowOff>0</xdr:rowOff>
    </xdr:from>
    <xdr:to>
      <xdr:col>20</xdr:col>
      <xdr:colOff>0</xdr:colOff>
      <xdr:row>18</xdr:row>
      <xdr:rowOff>95250</xdr:rowOff>
    </xdr:to>
    <xdr:graphicFrame>
      <xdr:nvGraphicFramePr>
        <xdr:cNvPr id="3" name="Chart 3"/>
        <xdr:cNvGraphicFramePr/>
      </xdr:nvGraphicFramePr>
      <xdr:xfrm>
        <a:off x="3019425" y="2181225"/>
        <a:ext cx="3133725" cy="22955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18</xdr:row>
      <xdr:rowOff>38100</xdr:rowOff>
    </xdr:from>
    <xdr:to>
      <xdr:col>7</xdr:col>
      <xdr:colOff>866775</xdr:colOff>
      <xdr:row>28</xdr:row>
      <xdr:rowOff>161925</xdr:rowOff>
    </xdr:to>
    <xdr:graphicFrame>
      <xdr:nvGraphicFramePr>
        <xdr:cNvPr id="1" name="Chart 1"/>
        <xdr:cNvGraphicFramePr/>
      </xdr:nvGraphicFramePr>
      <xdr:xfrm>
        <a:off x="476250" y="5410200"/>
        <a:ext cx="4038600" cy="19335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314325</xdr:colOff>
      <xdr:row>18</xdr:row>
      <xdr:rowOff>0</xdr:rowOff>
    </xdr:from>
    <xdr:to>
      <xdr:col>9</xdr:col>
      <xdr:colOff>990600</xdr:colOff>
      <xdr:row>27</xdr:row>
      <xdr:rowOff>142875</xdr:rowOff>
    </xdr:to>
    <xdr:pic>
      <xdr:nvPicPr>
        <xdr:cNvPr id="2" name="Picture 3"/>
        <xdr:cNvPicPr preferRelativeResize="1">
          <a:picLocks noChangeAspect="1"/>
        </xdr:cNvPicPr>
      </xdr:nvPicPr>
      <xdr:blipFill>
        <a:blip r:embed="rId2"/>
        <a:stretch>
          <a:fillRect/>
        </a:stretch>
      </xdr:blipFill>
      <xdr:spPr>
        <a:xfrm>
          <a:off x="4838700" y="5372100"/>
          <a:ext cx="1676400" cy="1771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209550</xdr:rowOff>
    </xdr:from>
    <xdr:to>
      <xdr:col>2</xdr:col>
      <xdr:colOff>581025</xdr:colOff>
      <xdr:row>17</xdr:row>
      <xdr:rowOff>238125</xdr:rowOff>
    </xdr:to>
    <xdr:sp>
      <xdr:nvSpPr>
        <xdr:cNvPr id="1" name="Line 2"/>
        <xdr:cNvSpPr>
          <a:spLocks/>
        </xdr:cNvSpPr>
      </xdr:nvSpPr>
      <xdr:spPr>
        <a:xfrm>
          <a:off x="209550" y="3562350"/>
          <a:ext cx="581025"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31</xdr:row>
      <xdr:rowOff>19050</xdr:rowOff>
    </xdr:from>
    <xdr:to>
      <xdr:col>4</xdr:col>
      <xdr:colOff>314325</xdr:colOff>
      <xdr:row>33</xdr:row>
      <xdr:rowOff>266700</xdr:rowOff>
    </xdr:to>
    <xdr:sp>
      <xdr:nvSpPr>
        <xdr:cNvPr id="2" name="Line 3"/>
        <xdr:cNvSpPr>
          <a:spLocks/>
        </xdr:cNvSpPr>
      </xdr:nvSpPr>
      <xdr:spPr>
        <a:xfrm>
          <a:off x="200025" y="771525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39</xdr:row>
      <xdr:rowOff>0</xdr:rowOff>
    </xdr:from>
    <xdr:to>
      <xdr:col>11</xdr:col>
      <xdr:colOff>381000</xdr:colOff>
      <xdr:row>39</xdr:row>
      <xdr:rowOff>0</xdr:rowOff>
    </xdr:to>
    <xdr:graphicFrame>
      <xdr:nvGraphicFramePr>
        <xdr:cNvPr id="1" name="Chart 1"/>
        <xdr:cNvGraphicFramePr/>
      </xdr:nvGraphicFramePr>
      <xdr:xfrm>
        <a:off x="1190625" y="9458325"/>
        <a:ext cx="45529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19050</xdr:rowOff>
    </xdr:from>
    <xdr:to>
      <xdr:col>3</xdr:col>
      <xdr:colOff>676275</xdr:colOff>
      <xdr:row>29</xdr:row>
      <xdr:rowOff>323850</xdr:rowOff>
    </xdr:to>
    <xdr:sp>
      <xdr:nvSpPr>
        <xdr:cNvPr id="2" name="Line 6"/>
        <xdr:cNvSpPr>
          <a:spLocks/>
        </xdr:cNvSpPr>
      </xdr:nvSpPr>
      <xdr:spPr>
        <a:xfrm>
          <a:off x="142875" y="6772275"/>
          <a:ext cx="9048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3</xdr:col>
      <xdr:colOff>685800</xdr:colOff>
      <xdr:row>16</xdr:row>
      <xdr:rowOff>304800</xdr:rowOff>
    </xdr:to>
    <xdr:sp>
      <xdr:nvSpPr>
        <xdr:cNvPr id="3" name="Line 7"/>
        <xdr:cNvSpPr>
          <a:spLocks/>
        </xdr:cNvSpPr>
      </xdr:nvSpPr>
      <xdr:spPr>
        <a:xfrm>
          <a:off x="371475" y="3448050"/>
          <a:ext cx="6858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28575</xdr:rowOff>
    </xdr:from>
    <xdr:to>
      <xdr:col>4</xdr:col>
      <xdr:colOff>9525</xdr:colOff>
      <xdr:row>3</xdr:row>
      <xdr:rowOff>304800</xdr:rowOff>
    </xdr:to>
    <xdr:sp>
      <xdr:nvSpPr>
        <xdr:cNvPr id="4" name="Line 8"/>
        <xdr:cNvSpPr>
          <a:spLocks/>
        </xdr:cNvSpPr>
      </xdr:nvSpPr>
      <xdr:spPr>
        <a:xfrm>
          <a:off x="371475" y="295275"/>
          <a:ext cx="73342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35</xdr:row>
      <xdr:rowOff>0</xdr:rowOff>
    </xdr:from>
    <xdr:to>
      <xdr:col>11</xdr:col>
      <xdr:colOff>381000</xdr:colOff>
      <xdr:row>35</xdr:row>
      <xdr:rowOff>0</xdr:rowOff>
    </xdr:to>
    <xdr:graphicFrame>
      <xdr:nvGraphicFramePr>
        <xdr:cNvPr id="1" name="Chart 1"/>
        <xdr:cNvGraphicFramePr/>
      </xdr:nvGraphicFramePr>
      <xdr:xfrm>
        <a:off x="1190625" y="8439150"/>
        <a:ext cx="455295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16</xdr:row>
      <xdr:rowOff>0</xdr:rowOff>
    </xdr:from>
    <xdr:to>
      <xdr:col>4</xdr:col>
      <xdr:colOff>600075</xdr:colOff>
      <xdr:row>17</xdr:row>
      <xdr:rowOff>190500</xdr:rowOff>
    </xdr:to>
    <xdr:sp>
      <xdr:nvSpPr>
        <xdr:cNvPr id="2" name="Line 2"/>
        <xdr:cNvSpPr>
          <a:spLocks/>
        </xdr:cNvSpPr>
      </xdr:nvSpPr>
      <xdr:spPr>
        <a:xfrm>
          <a:off x="371475" y="3848100"/>
          <a:ext cx="13239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4</xdr:col>
      <xdr:colOff>600075</xdr:colOff>
      <xdr:row>23</xdr:row>
      <xdr:rowOff>190500</xdr:rowOff>
    </xdr:to>
    <xdr:sp>
      <xdr:nvSpPr>
        <xdr:cNvPr id="3" name="Line 3"/>
        <xdr:cNvSpPr>
          <a:spLocks/>
        </xdr:cNvSpPr>
      </xdr:nvSpPr>
      <xdr:spPr>
        <a:xfrm>
          <a:off x="371475" y="5181600"/>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9525</xdr:rowOff>
    </xdr:from>
    <xdr:to>
      <xdr:col>3</xdr:col>
      <xdr:colOff>714375</xdr:colOff>
      <xdr:row>4</xdr:row>
      <xdr:rowOff>219075</xdr:rowOff>
    </xdr:to>
    <xdr:sp>
      <xdr:nvSpPr>
        <xdr:cNvPr id="4" name="Line 5"/>
        <xdr:cNvSpPr>
          <a:spLocks/>
        </xdr:cNvSpPr>
      </xdr:nvSpPr>
      <xdr:spPr>
        <a:xfrm>
          <a:off x="361950" y="4191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26032;&#22411;&#12452;&#12531;&#12501;&#12523;&#12456;&#12531;&#12470;&#23550;&#31574;\&#24180;&#22577;&#12414;&#12392;&#124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年的対策１"/>
      <sheetName val="年間まとめ"/>
      <sheetName val="定点グラフ"/>
      <sheetName val="相談件数"/>
      <sheetName val="集団かぜ集計２月分"/>
      <sheetName val="集団かぜ集計"/>
    </sheetNames>
    <sheetDataSet>
      <sheetData sheetId="2">
        <row r="2">
          <cell r="C2" t="str">
            <v>桑名定点</v>
          </cell>
          <cell r="D2" t="str">
            <v>三重県定点</v>
          </cell>
        </row>
        <row r="3">
          <cell r="B3" t="str">
            <v>第36週</v>
          </cell>
          <cell r="C3">
            <v>2.2</v>
          </cell>
          <cell r="D3">
            <v>1.5</v>
          </cell>
        </row>
        <row r="4">
          <cell r="B4" t="str">
            <v>第37週</v>
          </cell>
          <cell r="C4">
            <v>2.6</v>
          </cell>
          <cell r="D4">
            <v>1.6</v>
          </cell>
        </row>
        <row r="5">
          <cell r="B5" t="str">
            <v>第38週</v>
          </cell>
          <cell r="C5">
            <v>4.8</v>
          </cell>
          <cell r="D5">
            <v>1.9</v>
          </cell>
        </row>
        <row r="6">
          <cell r="B6" t="str">
            <v>第39週</v>
          </cell>
          <cell r="C6">
            <v>9.6</v>
          </cell>
          <cell r="D6">
            <v>2.7</v>
          </cell>
        </row>
        <row r="7">
          <cell r="B7" t="str">
            <v>第40週</v>
          </cell>
          <cell r="C7">
            <v>13.2</v>
          </cell>
          <cell r="D7">
            <v>5.5</v>
          </cell>
        </row>
        <row r="8">
          <cell r="B8" t="str">
            <v>第41週</v>
          </cell>
          <cell r="C8">
            <v>25.3</v>
          </cell>
          <cell r="D8">
            <v>11.1</v>
          </cell>
        </row>
        <row r="9">
          <cell r="B9" t="str">
            <v>第42週</v>
          </cell>
          <cell r="C9">
            <v>47</v>
          </cell>
          <cell r="D9">
            <v>17.5</v>
          </cell>
        </row>
        <row r="10">
          <cell r="B10" t="str">
            <v>第43週</v>
          </cell>
          <cell r="C10">
            <v>62.3</v>
          </cell>
          <cell r="D10">
            <v>30</v>
          </cell>
        </row>
        <row r="11">
          <cell r="B11" t="str">
            <v>第44週</v>
          </cell>
          <cell r="C11">
            <v>78.6</v>
          </cell>
          <cell r="D11">
            <v>46.1</v>
          </cell>
        </row>
        <row r="12">
          <cell r="B12" t="str">
            <v>第45週</v>
          </cell>
          <cell r="C12">
            <v>70.9</v>
          </cell>
          <cell r="D12">
            <v>38.5</v>
          </cell>
        </row>
        <row r="13">
          <cell r="B13" t="str">
            <v>第46週</v>
          </cell>
          <cell r="C13">
            <v>65.6</v>
          </cell>
          <cell r="D13">
            <v>37.7</v>
          </cell>
        </row>
        <row r="14">
          <cell r="B14" t="str">
            <v>第47週</v>
          </cell>
          <cell r="C14">
            <v>54.2</v>
          </cell>
          <cell r="D14">
            <v>41.3</v>
          </cell>
        </row>
        <row r="15">
          <cell r="B15" t="str">
            <v>第48週</v>
          </cell>
          <cell r="C15">
            <v>52.6</v>
          </cell>
          <cell r="D15">
            <v>38.6</v>
          </cell>
        </row>
        <row r="16">
          <cell r="B16" t="str">
            <v>第49週</v>
          </cell>
          <cell r="C16">
            <v>42.1</v>
          </cell>
          <cell r="D16">
            <v>38.2</v>
          </cell>
        </row>
        <row r="17">
          <cell r="B17" t="str">
            <v>第50週</v>
          </cell>
          <cell r="C17">
            <v>34.1</v>
          </cell>
          <cell r="D17">
            <v>32.6</v>
          </cell>
        </row>
        <row r="18">
          <cell r="B18" t="str">
            <v>第51週</v>
          </cell>
          <cell r="C18">
            <v>24.6</v>
          </cell>
          <cell r="D18">
            <v>25.7</v>
          </cell>
        </row>
        <row r="19">
          <cell r="B19" t="str">
            <v>第52週</v>
          </cell>
          <cell r="C19">
            <v>21.6</v>
          </cell>
          <cell r="D19">
            <v>20.3</v>
          </cell>
        </row>
        <row r="20">
          <cell r="B20" t="str">
            <v>第53週</v>
          </cell>
          <cell r="C20">
            <v>18.4</v>
          </cell>
          <cell r="D20">
            <v>9.5</v>
          </cell>
        </row>
        <row r="21">
          <cell r="B21" t="str">
            <v>第1週</v>
          </cell>
          <cell r="C21">
            <v>19.6</v>
          </cell>
          <cell r="D21">
            <v>10.1</v>
          </cell>
        </row>
        <row r="22">
          <cell r="B22" t="str">
            <v>第2週</v>
          </cell>
          <cell r="C22">
            <v>16.5</v>
          </cell>
          <cell r="D22">
            <v>8.7</v>
          </cell>
        </row>
        <row r="23">
          <cell r="B23" t="str">
            <v>第3週</v>
          </cell>
          <cell r="C23">
            <v>13</v>
          </cell>
          <cell r="D23">
            <v>11.3</v>
          </cell>
        </row>
        <row r="24">
          <cell r="B24" t="str">
            <v>第4週</v>
          </cell>
          <cell r="C24">
            <v>11.1</v>
          </cell>
          <cell r="D24">
            <v>8.3</v>
          </cell>
        </row>
        <row r="25">
          <cell r="B25" t="str">
            <v>第5週</v>
          </cell>
          <cell r="C25">
            <v>6</v>
          </cell>
          <cell r="D25">
            <v>5.5</v>
          </cell>
        </row>
        <row r="26">
          <cell r="B26" t="str">
            <v>第6週</v>
          </cell>
          <cell r="C26">
            <v>2.5</v>
          </cell>
          <cell r="D26">
            <v>3.1</v>
          </cell>
        </row>
        <row r="27">
          <cell r="B27" t="str">
            <v>第7週</v>
          </cell>
          <cell r="C27">
            <v>2</v>
          </cell>
          <cell r="D27">
            <v>1.9</v>
          </cell>
        </row>
        <row r="28">
          <cell r="B28" t="str">
            <v>第8週</v>
          </cell>
          <cell r="C28">
            <v>1.3</v>
          </cell>
          <cell r="D28">
            <v>1.3</v>
          </cell>
        </row>
        <row r="29">
          <cell r="B29" t="str">
            <v>第9週</v>
          </cell>
          <cell r="C29">
            <v>0.9</v>
          </cell>
          <cell r="D29">
            <v>0.7</v>
          </cell>
        </row>
        <row r="30">
          <cell r="B30" t="str">
            <v>第10週</v>
          </cell>
          <cell r="C30">
            <v>0.8</v>
          </cell>
          <cell r="D30">
            <v>0.4</v>
          </cell>
        </row>
        <row r="31">
          <cell r="B31" t="str">
            <v>第11週</v>
          </cell>
          <cell r="C31">
            <v>1.4</v>
          </cell>
          <cell r="D31">
            <v>0.4</v>
          </cell>
        </row>
        <row r="32">
          <cell r="B32" t="str">
            <v>第12週</v>
          </cell>
          <cell r="C32">
            <v>0.5</v>
          </cell>
          <cell r="D32">
            <v>0.3</v>
          </cell>
        </row>
        <row r="33">
          <cell r="B33" t="str">
            <v>第13週</v>
          </cell>
          <cell r="C33">
            <v>0.9</v>
          </cell>
          <cell r="D33">
            <v>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7"/>
  <sheetViews>
    <sheetView view="pageBreakPreview" zoomScaleSheetLayoutView="100" workbookViewId="0" topLeftCell="A1">
      <selection activeCell="D11" sqref="D11:K11"/>
    </sheetView>
  </sheetViews>
  <sheetFormatPr defaultColWidth="9.00390625" defaultRowHeight="13.5"/>
  <cols>
    <col min="1" max="2" width="1.625" style="0" customWidth="1"/>
    <col min="3" max="3" width="1.25" style="0" customWidth="1"/>
    <col min="4" max="4" width="13.375" style="0" customWidth="1"/>
    <col min="5" max="9" width="9.50390625" style="0" customWidth="1"/>
    <col min="10" max="10" width="9.875" style="0" customWidth="1"/>
    <col min="11" max="11" width="12.25390625" style="0" customWidth="1"/>
    <col min="12" max="12" width="2.625" style="0" customWidth="1"/>
  </cols>
  <sheetData>
    <row r="1" spans="1:11" ht="16.5" customHeight="1">
      <c r="A1" s="324" t="s">
        <v>21</v>
      </c>
      <c r="B1" s="324"/>
      <c r="C1" s="324"/>
      <c r="D1" s="324"/>
      <c r="E1" s="324"/>
      <c r="F1" s="324"/>
      <c r="G1" s="324"/>
      <c r="H1" s="324"/>
      <c r="I1" s="324"/>
      <c r="J1" s="324"/>
      <c r="K1" s="324"/>
    </row>
    <row r="2" spans="1:22" ht="16.5" customHeight="1">
      <c r="A2" s="104" t="s">
        <v>175</v>
      </c>
      <c r="B2" s="103"/>
      <c r="C2" s="103"/>
      <c r="D2" s="103"/>
      <c r="E2" s="103"/>
      <c r="F2" s="103"/>
      <c r="G2" s="103"/>
      <c r="H2" s="103"/>
      <c r="I2" s="103"/>
      <c r="J2" s="103"/>
      <c r="K2" s="103"/>
      <c r="L2" s="103"/>
      <c r="M2" s="103"/>
      <c r="N2" s="103"/>
      <c r="O2" s="103"/>
      <c r="P2" s="103"/>
      <c r="Q2" s="103"/>
      <c r="R2" s="103"/>
      <c r="S2" s="103"/>
      <c r="T2" s="103"/>
      <c r="U2" s="103"/>
      <c r="V2" s="103"/>
    </row>
    <row r="3" spans="1:11" ht="8.25" customHeight="1">
      <c r="A3" s="325"/>
      <c r="B3" s="325"/>
      <c r="C3" s="325"/>
      <c r="D3" s="325"/>
      <c r="E3" s="325"/>
      <c r="F3" s="325"/>
      <c r="G3" s="325"/>
      <c r="H3" s="325"/>
      <c r="I3" s="325"/>
      <c r="J3" s="325"/>
      <c r="K3" s="325"/>
    </row>
    <row r="4" spans="1:11" ht="14.25" customHeight="1">
      <c r="A4" s="326" t="s">
        <v>23</v>
      </c>
      <c r="B4" s="326"/>
      <c r="C4" s="326"/>
      <c r="D4" s="326"/>
      <c r="E4" s="326"/>
      <c r="F4" s="326"/>
      <c r="G4" s="326"/>
      <c r="H4" s="326"/>
      <c r="I4" s="326"/>
      <c r="J4" s="326"/>
      <c r="K4" s="326"/>
    </row>
    <row r="5" spans="1:11" ht="10.5" customHeight="1">
      <c r="A5" s="327"/>
      <c r="B5" s="327"/>
      <c r="C5" s="327"/>
      <c r="D5" s="327"/>
      <c r="E5" s="327"/>
      <c r="F5" s="327"/>
      <c r="G5" s="327"/>
      <c r="H5" s="327"/>
      <c r="I5" s="327"/>
      <c r="J5" s="327"/>
      <c r="K5" s="327"/>
    </row>
    <row r="6" spans="4:8" ht="13.5">
      <c r="D6" s="329" t="s">
        <v>0</v>
      </c>
      <c r="E6" s="329"/>
      <c r="F6" s="100"/>
      <c r="G6" s="10"/>
      <c r="H6" s="10"/>
    </row>
    <row r="7" spans="4:11" ht="34.5" customHeight="1">
      <c r="D7" s="330" t="s">
        <v>326</v>
      </c>
      <c r="E7" s="330"/>
      <c r="F7" s="330"/>
      <c r="G7" s="330"/>
      <c r="H7" s="330"/>
      <c r="I7" s="330"/>
      <c r="J7" s="330"/>
      <c r="K7" s="330"/>
    </row>
    <row r="8" spans="4:11" ht="34.5" customHeight="1">
      <c r="D8" s="330" t="s">
        <v>327</v>
      </c>
      <c r="E8" s="330"/>
      <c r="F8" s="330"/>
      <c r="G8" s="330"/>
      <c r="H8" s="330"/>
      <c r="I8" s="330"/>
      <c r="J8" s="330"/>
      <c r="K8" s="330"/>
    </row>
    <row r="9" spans="1:11" ht="24" customHeight="1">
      <c r="A9" s="10"/>
      <c r="B9" s="10"/>
      <c r="C9" s="10"/>
      <c r="D9" s="105"/>
      <c r="E9" s="105"/>
      <c r="F9" s="105"/>
      <c r="G9" s="105"/>
      <c r="H9" s="105"/>
      <c r="I9" s="105"/>
      <c r="J9" s="105"/>
      <c r="K9" s="105"/>
    </row>
    <row r="10" spans="1:11" ht="13.5">
      <c r="A10" s="2" t="s">
        <v>2</v>
      </c>
      <c r="B10" s="1"/>
      <c r="C10" s="1"/>
      <c r="D10" s="1"/>
      <c r="E10" s="1"/>
      <c r="F10" s="1"/>
      <c r="G10" s="1"/>
      <c r="H10" s="1"/>
      <c r="I10" s="1"/>
      <c r="J10" s="1"/>
      <c r="K10" s="1"/>
    </row>
    <row r="11" spans="1:11" ht="28.5" customHeight="1">
      <c r="A11" s="1"/>
      <c r="B11" s="1"/>
      <c r="C11" s="1"/>
      <c r="D11" s="328" t="s">
        <v>26</v>
      </c>
      <c r="E11" s="328"/>
      <c r="F11" s="328"/>
      <c r="G11" s="328"/>
      <c r="H11" s="328"/>
      <c r="I11" s="328"/>
      <c r="J11" s="328"/>
      <c r="K11" s="328"/>
    </row>
    <row r="12" spans="1:11" ht="13.5">
      <c r="A12" s="1"/>
      <c r="B12" s="26" t="s">
        <v>176</v>
      </c>
      <c r="C12" s="1"/>
      <c r="D12" s="1"/>
      <c r="E12" s="1"/>
      <c r="F12" s="1"/>
      <c r="G12" s="1">
        <v>0</v>
      </c>
      <c r="H12" s="106" t="s">
        <v>186</v>
      </c>
      <c r="I12" s="1"/>
      <c r="J12" s="1"/>
      <c r="K12" s="1"/>
    </row>
    <row r="13" spans="1:11" ht="9" customHeight="1">
      <c r="A13" s="1"/>
      <c r="B13" s="26"/>
      <c r="C13" s="1"/>
      <c r="D13" s="1"/>
      <c r="E13" s="1"/>
      <c r="F13" s="1"/>
      <c r="G13" s="1"/>
      <c r="H13" s="1"/>
      <c r="I13" s="1"/>
      <c r="J13" s="1"/>
      <c r="K13" s="1"/>
    </row>
    <row r="14" spans="1:11" ht="20.25" customHeight="1" thickBot="1">
      <c r="A14" s="1"/>
      <c r="B14" s="296" t="s">
        <v>405</v>
      </c>
      <c r="C14" s="297"/>
      <c r="D14" s="297"/>
      <c r="E14" s="297"/>
      <c r="F14" s="297"/>
      <c r="G14" s="297"/>
      <c r="H14" s="297"/>
      <c r="I14" s="1"/>
      <c r="J14" s="1"/>
      <c r="K14" s="1"/>
    </row>
    <row r="15" spans="1:13" ht="13.5" customHeight="1">
      <c r="A15" s="303" t="s">
        <v>30</v>
      </c>
      <c r="B15" s="304"/>
      <c r="C15" s="305"/>
      <c r="D15" s="335" t="s">
        <v>27</v>
      </c>
      <c r="E15" s="336"/>
      <c r="F15" s="337"/>
      <c r="G15" s="335" t="s">
        <v>28</v>
      </c>
      <c r="H15" s="336"/>
      <c r="I15" s="336"/>
      <c r="J15" s="336"/>
      <c r="K15" s="338"/>
      <c r="M15" s="24"/>
    </row>
    <row r="16" spans="1:13" ht="34.5" customHeight="1">
      <c r="A16" s="300" t="s">
        <v>38</v>
      </c>
      <c r="B16" s="301"/>
      <c r="C16" s="302"/>
      <c r="D16" s="32" t="s">
        <v>36</v>
      </c>
      <c r="E16" s="27" t="s">
        <v>31</v>
      </c>
      <c r="F16" s="27" t="s">
        <v>32</v>
      </c>
      <c r="G16" s="27" t="s">
        <v>33</v>
      </c>
      <c r="H16" s="27" t="s">
        <v>34</v>
      </c>
      <c r="I16" s="27" t="s">
        <v>3</v>
      </c>
      <c r="J16" s="27" t="s">
        <v>35</v>
      </c>
      <c r="K16" s="28" t="s">
        <v>37</v>
      </c>
      <c r="M16" s="24"/>
    </row>
    <row r="17" spans="1:13" ht="17.25" customHeight="1">
      <c r="A17" s="331" t="s">
        <v>39</v>
      </c>
      <c r="B17" s="332"/>
      <c r="C17" s="333"/>
      <c r="D17" s="23" t="s">
        <v>29</v>
      </c>
      <c r="E17" s="23" t="s">
        <v>29</v>
      </c>
      <c r="F17" s="23" t="s">
        <v>29</v>
      </c>
      <c r="G17" s="23" t="s">
        <v>29</v>
      </c>
      <c r="H17" s="23" t="s">
        <v>29</v>
      </c>
      <c r="I17" s="23" t="s">
        <v>29</v>
      </c>
      <c r="J17" s="23" t="s">
        <v>29</v>
      </c>
      <c r="K17" s="25">
        <v>5</v>
      </c>
      <c r="M17" s="24"/>
    </row>
    <row r="18" spans="1:13" ht="17.25" customHeight="1">
      <c r="A18" s="331" t="s">
        <v>40</v>
      </c>
      <c r="B18" s="332"/>
      <c r="C18" s="333"/>
      <c r="D18" s="23" t="s">
        <v>29</v>
      </c>
      <c r="E18" s="23" t="s">
        <v>29</v>
      </c>
      <c r="F18" s="23" t="s">
        <v>29</v>
      </c>
      <c r="G18" s="23" t="s">
        <v>29</v>
      </c>
      <c r="H18" s="23" t="s">
        <v>29</v>
      </c>
      <c r="I18" s="23" t="s">
        <v>29</v>
      </c>
      <c r="J18" s="23" t="s">
        <v>29</v>
      </c>
      <c r="K18" s="25">
        <v>5</v>
      </c>
      <c r="M18" s="24"/>
    </row>
    <row r="19" spans="1:13" ht="17.25" customHeight="1">
      <c r="A19" s="331" t="s">
        <v>41</v>
      </c>
      <c r="B19" s="332"/>
      <c r="C19" s="333"/>
      <c r="D19" s="23" t="s">
        <v>29</v>
      </c>
      <c r="E19" s="23" t="s">
        <v>29</v>
      </c>
      <c r="F19" s="23" t="s">
        <v>29</v>
      </c>
      <c r="G19" s="23" t="s">
        <v>29</v>
      </c>
      <c r="H19" s="23" t="s">
        <v>29</v>
      </c>
      <c r="I19" s="23">
        <v>1</v>
      </c>
      <c r="J19" s="23" t="s">
        <v>29</v>
      </c>
      <c r="K19" s="25">
        <v>4</v>
      </c>
      <c r="M19" s="24"/>
    </row>
    <row r="20" spans="1:13" ht="17.25" customHeight="1">
      <c r="A20" s="311" t="s">
        <v>42</v>
      </c>
      <c r="B20" s="312"/>
      <c r="C20" s="312"/>
      <c r="D20" s="23" t="s">
        <v>29</v>
      </c>
      <c r="E20" s="23" t="s">
        <v>29</v>
      </c>
      <c r="F20" s="23" t="s">
        <v>29</v>
      </c>
      <c r="G20" s="23" t="s">
        <v>29</v>
      </c>
      <c r="H20" s="23" t="s">
        <v>29</v>
      </c>
      <c r="I20" s="23" t="s">
        <v>29</v>
      </c>
      <c r="J20" s="23" t="s">
        <v>29</v>
      </c>
      <c r="K20" s="25">
        <v>5</v>
      </c>
      <c r="M20" s="24"/>
    </row>
    <row r="21" spans="1:13" ht="17.25" customHeight="1" thickBot="1">
      <c r="A21" s="313" t="s">
        <v>177</v>
      </c>
      <c r="B21" s="299"/>
      <c r="C21" s="299"/>
      <c r="D21" s="50" t="s">
        <v>29</v>
      </c>
      <c r="E21" s="50" t="s">
        <v>29</v>
      </c>
      <c r="F21" s="50" t="s">
        <v>29</v>
      </c>
      <c r="G21" s="50" t="s">
        <v>29</v>
      </c>
      <c r="H21" s="50" t="s">
        <v>29</v>
      </c>
      <c r="I21" s="50" t="s">
        <v>29</v>
      </c>
      <c r="J21" s="50" t="s">
        <v>29</v>
      </c>
      <c r="K21" s="126">
        <v>4</v>
      </c>
      <c r="M21" s="24"/>
    </row>
    <row r="22" spans="1:13" ht="13.5">
      <c r="A22" s="1"/>
      <c r="B22" s="3"/>
      <c r="C22" s="1"/>
      <c r="D22" s="1" t="s">
        <v>48</v>
      </c>
      <c r="E22" s="1"/>
      <c r="F22" s="1"/>
      <c r="G22" s="1"/>
      <c r="H22" s="1"/>
      <c r="I22" s="1"/>
      <c r="J22" s="1"/>
      <c r="K22" s="1"/>
      <c r="M22" t="s">
        <v>4</v>
      </c>
    </row>
    <row r="23" spans="1:18" ht="13.5">
      <c r="A23" s="1"/>
      <c r="B23" s="3"/>
      <c r="C23" s="1"/>
      <c r="D23" s="1"/>
      <c r="E23" s="1"/>
      <c r="F23" s="1"/>
      <c r="G23" s="1"/>
      <c r="H23" s="1"/>
      <c r="I23" s="1"/>
      <c r="J23" s="1"/>
      <c r="K23" s="1"/>
      <c r="M23" s="11"/>
      <c r="N23" s="11" t="s">
        <v>24</v>
      </c>
      <c r="O23" s="11" t="s">
        <v>25</v>
      </c>
      <c r="P23" s="11" t="s">
        <v>46</v>
      </c>
      <c r="Q23" s="11" t="s">
        <v>47</v>
      </c>
      <c r="R23" s="11" t="s">
        <v>178</v>
      </c>
    </row>
    <row r="24" spans="1:18" ht="13.5">
      <c r="A24" s="1"/>
      <c r="B24" s="3"/>
      <c r="C24" s="1"/>
      <c r="D24" s="1"/>
      <c r="E24" s="1"/>
      <c r="F24" s="1"/>
      <c r="G24" s="1"/>
      <c r="H24" s="1"/>
      <c r="I24" s="1"/>
      <c r="J24" s="1"/>
      <c r="K24" s="1"/>
      <c r="M24" s="11" t="s">
        <v>43</v>
      </c>
      <c r="N24" s="11"/>
      <c r="O24" s="11"/>
      <c r="P24" s="11"/>
      <c r="Q24" s="11"/>
      <c r="R24" s="11"/>
    </row>
    <row r="25" spans="1:18" ht="13.5">
      <c r="A25" s="1"/>
      <c r="B25" s="3"/>
      <c r="C25" s="1"/>
      <c r="D25" s="1"/>
      <c r="E25" s="1"/>
      <c r="F25" s="1"/>
      <c r="G25" s="1"/>
      <c r="H25" s="1"/>
      <c r="I25" s="1"/>
      <c r="J25" s="1"/>
      <c r="K25" s="1"/>
      <c r="M25" s="11" t="s">
        <v>44</v>
      </c>
      <c r="N25" s="11"/>
      <c r="O25" s="11"/>
      <c r="P25" s="11"/>
      <c r="Q25" s="11"/>
      <c r="R25" s="11"/>
    </row>
    <row r="26" spans="1:18" ht="13.5">
      <c r="A26" s="1"/>
      <c r="B26" s="3"/>
      <c r="C26" s="1"/>
      <c r="D26" s="1"/>
      <c r="E26" s="1"/>
      <c r="F26" s="1"/>
      <c r="G26" s="1"/>
      <c r="H26" s="1"/>
      <c r="I26" s="1"/>
      <c r="J26" s="1"/>
      <c r="K26" s="1"/>
      <c r="M26" s="11" t="s">
        <v>22</v>
      </c>
      <c r="N26" s="11"/>
      <c r="O26" s="11"/>
      <c r="P26" s="11">
        <v>1</v>
      </c>
      <c r="Q26" s="11"/>
      <c r="R26" s="11"/>
    </row>
    <row r="27" spans="1:18" ht="13.5">
      <c r="A27" s="1"/>
      <c r="B27" s="3"/>
      <c r="C27" s="1"/>
      <c r="D27" s="1"/>
      <c r="E27" s="1"/>
      <c r="F27" s="1"/>
      <c r="G27" s="1"/>
      <c r="H27" s="1"/>
      <c r="I27" s="1"/>
      <c r="J27" s="1"/>
      <c r="K27" s="1"/>
      <c r="M27" s="11" t="s">
        <v>45</v>
      </c>
      <c r="N27" s="11"/>
      <c r="O27" s="11"/>
      <c r="P27" s="11"/>
      <c r="Q27" s="11"/>
      <c r="R27" s="11"/>
    </row>
    <row r="28" spans="1:18" ht="13.5">
      <c r="A28" s="1"/>
      <c r="B28" s="3"/>
      <c r="C28" s="1"/>
      <c r="D28" s="1"/>
      <c r="E28" s="1"/>
      <c r="F28" s="1"/>
      <c r="G28" s="1"/>
      <c r="H28" s="1"/>
      <c r="I28" s="1"/>
      <c r="J28" s="1"/>
      <c r="K28" s="1"/>
      <c r="M28" s="11" t="s">
        <v>323</v>
      </c>
      <c r="N28" s="29">
        <v>5</v>
      </c>
      <c r="O28" s="29">
        <v>5</v>
      </c>
      <c r="P28" s="29">
        <v>4</v>
      </c>
      <c r="Q28" s="29">
        <v>5</v>
      </c>
      <c r="R28" s="29">
        <v>4</v>
      </c>
    </row>
    <row r="29" spans="1:11" ht="13.5">
      <c r="A29" s="1"/>
      <c r="B29" s="3"/>
      <c r="C29" s="1"/>
      <c r="D29" s="1"/>
      <c r="E29" s="1"/>
      <c r="F29" s="1"/>
      <c r="G29" s="1"/>
      <c r="H29" s="1"/>
      <c r="I29" s="1"/>
      <c r="J29" s="1"/>
      <c r="K29" s="1"/>
    </row>
    <row r="30" spans="1:11" ht="13.5">
      <c r="A30" s="1"/>
      <c r="B30" s="3"/>
      <c r="C30" s="1"/>
      <c r="D30" s="1"/>
      <c r="E30" s="1"/>
      <c r="F30" s="1"/>
      <c r="G30" s="1"/>
      <c r="H30" s="1"/>
      <c r="I30" s="1"/>
      <c r="J30" s="1"/>
      <c r="K30" s="1"/>
    </row>
    <row r="31" spans="1:11" ht="13.5">
      <c r="A31" s="1"/>
      <c r="B31" s="3"/>
      <c r="C31" s="1"/>
      <c r="D31" s="1"/>
      <c r="E31" s="1"/>
      <c r="F31" s="1"/>
      <c r="G31" s="1"/>
      <c r="H31" s="1"/>
      <c r="I31" s="1"/>
      <c r="J31" s="1"/>
      <c r="K31" s="1"/>
    </row>
    <row r="32" spans="1:11" ht="13.5">
      <c r="A32" s="1"/>
      <c r="B32" s="3"/>
      <c r="C32" s="1"/>
      <c r="D32" s="1"/>
      <c r="E32" s="1"/>
      <c r="F32" s="1"/>
      <c r="G32" s="1"/>
      <c r="H32" s="1"/>
      <c r="I32" s="1"/>
      <c r="J32" s="1"/>
      <c r="K32" s="1"/>
    </row>
    <row r="33" spans="1:11" ht="5.25" customHeight="1">
      <c r="A33" s="1"/>
      <c r="B33" s="3"/>
      <c r="C33" s="1"/>
      <c r="D33" s="1"/>
      <c r="E33" s="1"/>
      <c r="F33" s="1"/>
      <c r="G33" s="1"/>
      <c r="H33" s="1"/>
      <c r="I33" s="1"/>
      <c r="J33" s="1"/>
      <c r="K33" s="1"/>
    </row>
    <row r="34" spans="1:11" ht="14.25" thickBot="1">
      <c r="A34" s="34"/>
      <c r="B34" s="26" t="s">
        <v>50</v>
      </c>
      <c r="C34" s="34"/>
      <c r="D34" s="34"/>
      <c r="E34" s="34"/>
      <c r="F34" s="34"/>
      <c r="G34" s="34"/>
      <c r="H34" s="34"/>
      <c r="I34" s="34"/>
      <c r="J34" s="34"/>
      <c r="K34" s="34"/>
    </row>
    <row r="35" spans="1:10" ht="29.25" customHeight="1">
      <c r="A35" s="339"/>
      <c r="B35" s="340"/>
      <c r="C35" s="340"/>
      <c r="D35" s="340"/>
      <c r="E35" s="341"/>
      <c r="F35" s="127" t="s">
        <v>187</v>
      </c>
      <c r="G35" s="128" t="s">
        <v>49</v>
      </c>
      <c r="H35" s="128" t="s">
        <v>188</v>
      </c>
      <c r="I35" s="128" t="s">
        <v>189</v>
      </c>
      <c r="J35" s="129" t="s">
        <v>190</v>
      </c>
    </row>
    <row r="36" spans="1:10" ht="13.5">
      <c r="A36" s="135"/>
      <c r="B36" s="321" t="s">
        <v>51</v>
      </c>
      <c r="C36" s="322"/>
      <c r="D36" s="322"/>
      <c r="E36" s="322"/>
      <c r="F36" s="130">
        <v>1</v>
      </c>
      <c r="G36" s="130"/>
      <c r="H36" s="130">
        <v>1</v>
      </c>
      <c r="I36" s="130"/>
      <c r="J36" s="131">
        <v>2</v>
      </c>
    </row>
    <row r="37" spans="1:14" ht="13.5">
      <c r="A37" s="136"/>
      <c r="B37" s="321"/>
      <c r="C37" s="322"/>
      <c r="D37" s="322"/>
      <c r="E37" s="322"/>
      <c r="F37" s="132">
        <v>1</v>
      </c>
      <c r="G37" s="132">
        <v>6</v>
      </c>
      <c r="H37" s="132">
        <v>8</v>
      </c>
      <c r="I37" s="132" t="s">
        <v>394</v>
      </c>
      <c r="J37" s="133">
        <v>15</v>
      </c>
      <c r="L37" s="33"/>
      <c r="M37" s="33"/>
      <c r="N37" s="33"/>
    </row>
    <row r="38" spans="1:14" ht="21.75" customHeight="1">
      <c r="A38" s="342" t="s">
        <v>191</v>
      </c>
      <c r="B38" s="319"/>
      <c r="C38" s="314"/>
      <c r="D38" s="323" t="s">
        <v>36</v>
      </c>
      <c r="E38" s="323"/>
      <c r="F38" s="23" t="s">
        <v>200</v>
      </c>
      <c r="G38" s="23" t="s">
        <v>200</v>
      </c>
      <c r="H38" s="23" t="s">
        <v>200</v>
      </c>
      <c r="I38" s="23" t="s">
        <v>200</v>
      </c>
      <c r="J38" s="25" t="s">
        <v>200</v>
      </c>
      <c r="L38" s="33"/>
      <c r="M38" s="33"/>
      <c r="N38" s="33"/>
    </row>
    <row r="39" spans="1:14" ht="16.5" customHeight="1">
      <c r="A39" s="315"/>
      <c r="B39" s="316"/>
      <c r="C39" s="317"/>
      <c r="D39" s="323" t="s">
        <v>31</v>
      </c>
      <c r="E39" s="323"/>
      <c r="F39" s="23" t="s">
        <v>200</v>
      </c>
      <c r="G39" s="23" t="s">
        <v>200</v>
      </c>
      <c r="H39" s="23" t="s">
        <v>200</v>
      </c>
      <c r="I39" s="23" t="s">
        <v>200</v>
      </c>
      <c r="J39" s="25" t="s">
        <v>200</v>
      </c>
      <c r="L39" s="320"/>
      <c r="M39" s="320"/>
      <c r="N39" s="33"/>
    </row>
    <row r="40" spans="1:14" ht="16.5" customHeight="1">
      <c r="A40" s="318"/>
      <c r="B40" s="306"/>
      <c r="C40" s="307"/>
      <c r="D40" s="323" t="s">
        <v>32</v>
      </c>
      <c r="E40" s="323"/>
      <c r="F40" s="23" t="s">
        <v>200</v>
      </c>
      <c r="G40" s="23" t="s">
        <v>200</v>
      </c>
      <c r="H40" s="23" t="s">
        <v>200</v>
      </c>
      <c r="I40" s="23" t="s">
        <v>200</v>
      </c>
      <c r="J40" s="25" t="s">
        <v>200</v>
      </c>
      <c r="L40" s="320"/>
      <c r="M40" s="320"/>
      <c r="N40" s="33"/>
    </row>
    <row r="41" spans="1:14" ht="16.5" customHeight="1">
      <c r="A41" s="342" t="s">
        <v>192</v>
      </c>
      <c r="B41" s="319"/>
      <c r="C41" s="314"/>
      <c r="D41" s="323" t="s">
        <v>33</v>
      </c>
      <c r="E41" s="323"/>
      <c r="F41" s="23" t="s">
        <v>200</v>
      </c>
      <c r="G41" s="23" t="s">
        <v>200</v>
      </c>
      <c r="H41" s="23" t="s">
        <v>200</v>
      </c>
      <c r="I41" s="23" t="s">
        <v>200</v>
      </c>
      <c r="J41" s="25" t="s">
        <v>200</v>
      </c>
      <c r="L41" s="33"/>
      <c r="M41" s="33"/>
      <c r="N41" s="33"/>
    </row>
    <row r="42" spans="1:14" ht="16.5" customHeight="1">
      <c r="A42" s="315"/>
      <c r="B42" s="316"/>
      <c r="C42" s="317"/>
      <c r="D42" s="323" t="s">
        <v>34</v>
      </c>
      <c r="E42" s="323"/>
      <c r="F42" s="23" t="s">
        <v>200</v>
      </c>
      <c r="G42" s="23" t="s">
        <v>200</v>
      </c>
      <c r="H42" s="23" t="s">
        <v>200</v>
      </c>
      <c r="I42" s="23" t="s">
        <v>200</v>
      </c>
      <c r="J42" s="25" t="s">
        <v>200</v>
      </c>
      <c r="L42" s="33"/>
      <c r="M42" s="33"/>
      <c r="N42" s="33"/>
    </row>
    <row r="43" spans="1:14" ht="16.5" customHeight="1">
      <c r="A43" s="315"/>
      <c r="B43" s="316"/>
      <c r="C43" s="317"/>
      <c r="D43" s="323" t="s">
        <v>3</v>
      </c>
      <c r="E43" s="323"/>
      <c r="F43" s="23" t="s">
        <v>200</v>
      </c>
      <c r="G43" s="23" t="s">
        <v>200</v>
      </c>
      <c r="H43" s="23" t="s">
        <v>200</v>
      </c>
      <c r="I43" s="23" t="s">
        <v>200</v>
      </c>
      <c r="J43" s="25" t="s">
        <v>200</v>
      </c>
      <c r="L43" s="320"/>
      <c r="M43" s="320"/>
      <c r="N43" s="33"/>
    </row>
    <row r="44" spans="1:14" ht="16.5" customHeight="1">
      <c r="A44" s="315"/>
      <c r="B44" s="316"/>
      <c r="C44" s="317"/>
      <c r="D44" s="323" t="s">
        <v>35</v>
      </c>
      <c r="E44" s="323"/>
      <c r="F44" s="23" t="s">
        <v>200</v>
      </c>
      <c r="G44" s="23" t="s">
        <v>200</v>
      </c>
      <c r="H44" s="23" t="s">
        <v>200</v>
      </c>
      <c r="I44" s="23" t="s">
        <v>200</v>
      </c>
      <c r="J44" s="25" t="s">
        <v>200</v>
      </c>
      <c r="L44" s="320"/>
      <c r="M44" s="320"/>
      <c r="N44" s="33"/>
    </row>
    <row r="45" spans="1:14" ht="13.5">
      <c r="A45" s="315"/>
      <c r="B45" s="316"/>
      <c r="C45" s="317"/>
      <c r="D45" s="323" t="s">
        <v>37</v>
      </c>
      <c r="E45" s="323"/>
      <c r="F45" s="130">
        <v>1</v>
      </c>
      <c r="G45" s="130"/>
      <c r="H45" s="130">
        <v>1</v>
      </c>
      <c r="I45" s="130"/>
      <c r="J45" s="131">
        <v>2</v>
      </c>
      <c r="L45" s="33"/>
      <c r="M45" s="33"/>
      <c r="N45" s="33"/>
    </row>
    <row r="46" spans="1:10" ht="14.25" thickBot="1">
      <c r="A46" s="308"/>
      <c r="B46" s="309"/>
      <c r="C46" s="310"/>
      <c r="D46" s="334"/>
      <c r="E46" s="334"/>
      <c r="F46" s="50">
        <v>1</v>
      </c>
      <c r="G46" s="50">
        <v>6</v>
      </c>
      <c r="H46" s="50">
        <v>8</v>
      </c>
      <c r="I46" s="50" t="s">
        <v>394</v>
      </c>
      <c r="J46" s="126">
        <v>15</v>
      </c>
    </row>
    <row r="47" spans="1:11" ht="11.25" customHeight="1">
      <c r="A47" s="34"/>
      <c r="B47" s="107"/>
      <c r="C47" s="134" t="s">
        <v>328</v>
      </c>
      <c r="D47" s="34"/>
      <c r="E47" s="34"/>
      <c r="F47" s="34"/>
      <c r="G47" s="107"/>
      <c r="H47" s="107"/>
      <c r="I47" s="107"/>
      <c r="J47" s="107"/>
      <c r="K47" s="34"/>
    </row>
  </sheetData>
  <mergeCells count="34">
    <mergeCell ref="A18:C18"/>
    <mergeCell ref="A19:C19"/>
    <mergeCell ref="D8:K8"/>
    <mergeCell ref="B14:H14"/>
    <mergeCell ref="D45:E46"/>
    <mergeCell ref="D15:F15"/>
    <mergeCell ref="G15:K15"/>
    <mergeCell ref="A35:E35"/>
    <mergeCell ref="A38:C40"/>
    <mergeCell ref="A41:C46"/>
    <mergeCell ref="A20:C20"/>
    <mergeCell ref="A21:C21"/>
    <mergeCell ref="A16:C16"/>
    <mergeCell ref="A15:C15"/>
    <mergeCell ref="D43:E43"/>
    <mergeCell ref="D44:E44"/>
    <mergeCell ref="A1:K1"/>
    <mergeCell ref="A3:K3"/>
    <mergeCell ref="A4:K4"/>
    <mergeCell ref="A5:K5"/>
    <mergeCell ref="D11:K11"/>
    <mergeCell ref="D6:E6"/>
    <mergeCell ref="D7:K7"/>
    <mergeCell ref="A17:C17"/>
    <mergeCell ref="M43:M44"/>
    <mergeCell ref="B36:E37"/>
    <mergeCell ref="D38:E38"/>
    <mergeCell ref="D39:E39"/>
    <mergeCell ref="D40:E40"/>
    <mergeCell ref="D41:E41"/>
    <mergeCell ref="L39:L40"/>
    <mergeCell ref="M39:M40"/>
    <mergeCell ref="L43:L44"/>
    <mergeCell ref="D42:E42"/>
  </mergeCells>
  <printOptions/>
  <pageMargins left="0.7874015748031497" right="0.58" top="0.984251968503937" bottom="0.984251968503937" header="0.5118110236220472" footer="0.5118110236220472"/>
  <pageSetup firstPageNumber="32" useFirstPageNumber="1" horizontalDpi="600" verticalDpi="600" orientation="portrait" paperSize="9" scale="99"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U118"/>
  <sheetViews>
    <sheetView view="pageBreakPreview" zoomScaleSheetLayoutView="100" workbookViewId="0" topLeftCell="A94">
      <selection activeCell="H77" sqref="H77:O77"/>
    </sheetView>
  </sheetViews>
  <sheetFormatPr defaultColWidth="9.00390625" defaultRowHeight="13.5"/>
  <cols>
    <col min="1" max="3" width="1.00390625" style="114" customWidth="1"/>
    <col min="4" max="4" width="5.125" style="114" customWidth="1"/>
    <col min="5" max="6" width="4.50390625" style="114" customWidth="1"/>
    <col min="7" max="7" width="4.50390625" style="116" customWidth="1"/>
    <col min="8" max="19" width="4.50390625" style="114" customWidth="1"/>
    <col min="20" max="20" width="5.125" style="114" customWidth="1"/>
    <col min="21" max="21" width="5.00390625" style="114" customWidth="1"/>
    <col min="22" max="103" width="5.50390625" style="114" customWidth="1"/>
    <col min="104" max="16384" width="9.00390625" style="114" customWidth="1"/>
  </cols>
  <sheetData>
    <row r="1" spans="1:21" ht="13.5">
      <c r="A1" s="351" t="s">
        <v>300</v>
      </c>
      <c r="B1" s="351"/>
      <c r="C1" s="351"/>
      <c r="D1" s="351"/>
      <c r="E1" s="351"/>
      <c r="F1" s="351"/>
      <c r="G1" s="351"/>
      <c r="H1" s="351"/>
      <c r="I1" s="351"/>
      <c r="J1" s="351"/>
      <c r="K1" s="351"/>
      <c r="L1" s="351"/>
      <c r="M1" s="351"/>
      <c r="N1" s="351"/>
      <c r="O1" s="351"/>
      <c r="P1" s="351"/>
      <c r="Q1" s="351"/>
      <c r="R1" s="351"/>
      <c r="S1" s="351"/>
      <c r="T1" s="351"/>
      <c r="U1" s="137"/>
    </row>
    <row r="2" spans="1:21" ht="90.75" customHeight="1">
      <c r="A2" s="137"/>
      <c r="B2" s="137"/>
      <c r="C2" s="137"/>
      <c r="D2" s="350" t="s">
        <v>325</v>
      </c>
      <c r="E2" s="350"/>
      <c r="F2" s="350"/>
      <c r="G2" s="350"/>
      <c r="H2" s="350"/>
      <c r="I2" s="350"/>
      <c r="J2" s="350"/>
      <c r="K2" s="350"/>
      <c r="L2" s="350"/>
      <c r="M2" s="350"/>
      <c r="N2" s="350"/>
      <c r="O2" s="350"/>
      <c r="P2" s="350"/>
      <c r="Q2" s="350"/>
      <c r="R2" s="350"/>
      <c r="S2" s="350"/>
      <c r="T2" s="350"/>
      <c r="U2" s="350"/>
    </row>
    <row r="3" spans="1:21" ht="13.5" customHeight="1">
      <c r="A3" s="139"/>
      <c r="B3" s="139"/>
      <c r="C3" s="139"/>
      <c r="D3" s="138"/>
      <c r="E3" s="138"/>
      <c r="F3" s="138"/>
      <c r="G3" s="138"/>
      <c r="H3" s="138"/>
      <c r="I3" s="138"/>
      <c r="J3" s="138"/>
      <c r="K3" s="138"/>
      <c r="L3" s="138"/>
      <c r="M3" s="138"/>
      <c r="N3" s="138"/>
      <c r="O3" s="138"/>
      <c r="P3" s="138"/>
      <c r="Q3" s="138"/>
      <c r="R3" s="138"/>
      <c r="S3" s="138"/>
      <c r="T3" s="138"/>
      <c r="U3" s="137"/>
    </row>
    <row r="4" spans="1:21" ht="13.5">
      <c r="A4" s="139"/>
      <c r="B4" s="139" t="s">
        <v>301</v>
      </c>
      <c r="C4" s="139"/>
      <c r="D4" s="139"/>
      <c r="E4" s="140"/>
      <c r="F4" s="140"/>
      <c r="G4" s="140"/>
      <c r="H4" s="140"/>
      <c r="I4" s="140"/>
      <c r="J4" s="140"/>
      <c r="K4" s="140"/>
      <c r="L4" s="140"/>
      <c r="M4" s="140"/>
      <c r="N4" s="140"/>
      <c r="O4" s="140"/>
      <c r="P4" s="140"/>
      <c r="Q4" s="140"/>
      <c r="R4" s="140"/>
      <c r="S4" s="140"/>
      <c r="T4" s="137"/>
      <c r="U4" s="137"/>
    </row>
    <row r="5" spans="1:21" ht="20.25" customHeight="1">
      <c r="A5" s="139"/>
      <c r="B5" s="139"/>
      <c r="C5" s="139" t="s">
        <v>329</v>
      </c>
      <c r="D5" s="139"/>
      <c r="E5" s="139"/>
      <c r="F5" s="139"/>
      <c r="G5" s="139"/>
      <c r="H5" s="139"/>
      <c r="I5" s="139"/>
      <c r="J5" s="139"/>
      <c r="K5" s="139"/>
      <c r="L5" s="139"/>
      <c r="M5" s="139"/>
      <c r="N5" s="139"/>
      <c r="O5" s="139"/>
      <c r="P5" s="139"/>
      <c r="Q5" s="139"/>
      <c r="R5" s="139"/>
      <c r="S5" s="139"/>
      <c r="T5" s="139"/>
      <c r="U5" s="137"/>
    </row>
    <row r="6" spans="1:21" ht="6.75" customHeight="1">
      <c r="A6" s="137"/>
      <c r="B6" s="137"/>
      <c r="C6" s="137"/>
      <c r="D6" s="141"/>
      <c r="E6" s="141"/>
      <c r="F6" s="141"/>
      <c r="G6" s="142"/>
      <c r="H6" s="137"/>
      <c r="I6" s="137"/>
      <c r="J6" s="137"/>
      <c r="K6" s="137"/>
      <c r="L6" s="137"/>
      <c r="M6" s="137"/>
      <c r="N6" s="137"/>
      <c r="O6" s="137"/>
      <c r="P6" s="137"/>
      <c r="Q6" s="137"/>
      <c r="R6" s="137"/>
      <c r="S6" s="137"/>
      <c r="T6" s="137"/>
      <c r="U6" s="137"/>
    </row>
    <row r="7" spans="1:21" ht="13.5" customHeight="1">
      <c r="A7" s="137"/>
      <c r="B7" s="137"/>
      <c r="C7" s="137"/>
      <c r="D7" s="141"/>
      <c r="E7" s="352" t="s">
        <v>302</v>
      </c>
      <c r="F7" s="352"/>
      <c r="G7" s="352"/>
      <c r="H7" s="352"/>
      <c r="I7" s="352"/>
      <c r="J7" s="352"/>
      <c r="K7" s="137"/>
      <c r="L7" s="353" t="s">
        <v>330</v>
      </c>
      <c r="M7" s="353"/>
      <c r="N7" s="353"/>
      <c r="O7" s="353"/>
      <c r="P7" s="353"/>
      <c r="Q7" s="353"/>
      <c r="R7" s="353"/>
      <c r="S7" s="137"/>
      <c r="T7" s="137"/>
      <c r="U7" s="137"/>
    </row>
    <row r="8" spans="4:10" ht="15.75" customHeight="1">
      <c r="D8" s="115"/>
      <c r="E8" s="143" t="s">
        <v>331</v>
      </c>
      <c r="F8" s="144">
        <v>22</v>
      </c>
      <c r="G8" s="145" t="s">
        <v>332</v>
      </c>
      <c r="H8" s="146">
        <v>542</v>
      </c>
      <c r="I8" s="147" t="s">
        <v>216</v>
      </c>
      <c r="J8" s="148">
        <v>60</v>
      </c>
    </row>
    <row r="9" spans="4:10" ht="15.75" customHeight="1">
      <c r="D9" s="115"/>
      <c r="E9" s="143" t="s">
        <v>333</v>
      </c>
      <c r="F9" s="144">
        <v>26</v>
      </c>
      <c r="G9" s="145" t="s">
        <v>334</v>
      </c>
      <c r="H9" s="146">
        <v>526</v>
      </c>
      <c r="I9" s="147" t="s">
        <v>217</v>
      </c>
      <c r="J9" s="148">
        <v>25</v>
      </c>
    </row>
    <row r="10" spans="4:10" ht="15.75" customHeight="1">
      <c r="D10" s="115" t="s">
        <v>277</v>
      </c>
      <c r="E10" s="143" t="s">
        <v>335</v>
      </c>
      <c r="F10" s="144">
        <v>48</v>
      </c>
      <c r="G10" s="145" t="s">
        <v>336</v>
      </c>
      <c r="H10" s="146">
        <v>421</v>
      </c>
      <c r="I10" s="147" t="s">
        <v>218</v>
      </c>
      <c r="J10" s="148">
        <v>20</v>
      </c>
    </row>
    <row r="11" spans="4:10" ht="15.75" customHeight="1">
      <c r="D11" s="115"/>
      <c r="E11" s="143" t="s">
        <v>337</v>
      </c>
      <c r="F11" s="144">
        <v>96</v>
      </c>
      <c r="G11" s="145" t="s">
        <v>338</v>
      </c>
      <c r="H11" s="146">
        <v>341</v>
      </c>
      <c r="I11" s="147" t="s">
        <v>219</v>
      </c>
      <c r="J11" s="148">
        <v>13</v>
      </c>
    </row>
    <row r="12" spans="4:10" ht="15.75" customHeight="1">
      <c r="D12" s="115"/>
      <c r="E12" s="143" t="s">
        <v>339</v>
      </c>
      <c r="F12" s="144">
        <v>132</v>
      </c>
      <c r="G12" s="145" t="s">
        <v>340</v>
      </c>
      <c r="H12" s="149">
        <v>246</v>
      </c>
      <c r="I12" s="147" t="s">
        <v>220</v>
      </c>
      <c r="J12" s="148">
        <v>9</v>
      </c>
    </row>
    <row r="13" spans="4:10" ht="15.75" customHeight="1">
      <c r="D13" s="115"/>
      <c r="E13" s="150" t="s">
        <v>341</v>
      </c>
      <c r="F13" s="151">
        <v>253</v>
      </c>
      <c r="G13" s="152" t="s">
        <v>342</v>
      </c>
      <c r="H13" s="149">
        <v>216</v>
      </c>
      <c r="I13" s="147" t="s">
        <v>221</v>
      </c>
      <c r="J13" s="148">
        <v>8</v>
      </c>
    </row>
    <row r="14" spans="4:10" ht="15.75" customHeight="1">
      <c r="D14" s="115"/>
      <c r="E14" s="150" t="s">
        <v>343</v>
      </c>
      <c r="F14" s="151">
        <v>470</v>
      </c>
      <c r="G14" s="152" t="s">
        <v>344</v>
      </c>
      <c r="H14" s="149">
        <v>184</v>
      </c>
      <c r="I14" s="147" t="s">
        <v>222</v>
      </c>
      <c r="J14" s="148">
        <v>14</v>
      </c>
    </row>
    <row r="15" spans="4:10" ht="15.75" customHeight="1">
      <c r="D15" s="115"/>
      <c r="E15" s="145" t="s">
        <v>345</v>
      </c>
      <c r="F15" s="146">
        <v>623</v>
      </c>
      <c r="G15" s="152" t="s">
        <v>346</v>
      </c>
      <c r="H15" s="149">
        <v>196</v>
      </c>
      <c r="I15" s="147" t="s">
        <v>223</v>
      </c>
      <c r="J15" s="148">
        <v>5</v>
      </c>
    </row>
    <row r="16" spans="4:10" ht="15.75" customHeight="1">
      <c r="D16" s="115"/>
      <c r="E16" s="145" t="s">
        <v>347</v>
      </c>
      <c r="F16" s="146">
        <v>786</v>
      </c>
      <c r="G16" s="147" t="s">
        <v>348</v>
      </c>
      <c r="H16" s="153">
        <v>165</v>
      </c>
      <c r="I16" s="147" t="s">
        <v>224</v>
      </c>
      <c r="J16" s="148">
        <v>9</v>
      </c>
    </row>
    <row r="17" spans="4:10" ht="15.75" customHeight="1">
      <c r="D17" s="115"/>
      <c r="E17" s="145" t="s">
        <v>349</v>
      </c>
      <c r="F17" s="146">
        <v>709</v>
      </c>
      <c r="G17" s="154" t="s">
        <v>350</v>
      </c>
      <c r="H17" s="155">
        <v>130</v>
      </c>
      <c r="I17" s="156"/>
      <c r="J17" s="156"/>
    </row>
    <row r="18" spans="4:10" ht="15.75" customHeight="1">
      <c r="D18" s="115"/>
      <c r="E18" s="145" t="s">
        <v>351</v>
      </c>
      <c r="F18" s="146">
        <v>656</v>
      </c>
      <c r="G18" s="147" t="s">
        <v>352</v>
      </c>
      <c r="H18" s="153">
        <v>111</v>
      </c>
      <c r="I18" s="156"/>
      <c r="J18" s="156"/>
    </row>
    <row r="19" ht="26.25" customHeight="1"/>
    <row r="20" spans="3:21" ht="21.75" customHeight="1" thickBot="1">
      <c r="C20" s="139" t="s">
        <v>353</v>
      </c>
      <c r="D20" s="139"/>
      <c r="E20" s="137"/>
      <c r="F20" s="137"/>
      <c r="G20" s="157"/>
      <c r="H20" s="137"/>
      <c r="I20" s="137"/>
      <c r="J20" s="137"/>
      <c r="K20" s="137"/>
      <c r="L20" s="137"/>
      <c r="M20" s="137"/>
      <c r="N20" s="137"/>
      <c r="O20" s="137"/>
      <c r="P20" s="137"/>
      <c r="Q20" s="137"/>
      <c r="R20" s="137"/>
      <c r="S20" s="137"/>
      <c r="T20" s="137"/>
      <c r="U20" s="137"/>
    </row>
    <row r="21" spans="1:21" ht="22.5" customHeight="1">
      <c r="A21" s="122"/>
      <c r="B21" s="122"/>
      <c r="C21" s="139"/>
      <c r="D21" s="411" t="s">
        <v>238</v>
      </c>
      <c r="E21" s="412"/>
      <c r="F21" s="293" t="s">
        <v>237</v>
      </c>
      <c r="G21" s="348"/>
      <c r="H21" s="293" t="s">
        <v>225</v>
      </c>
      <c r="I21" s="348"/>
      <c r="J21" s="293" t="s">
        <v>226</v>
      </c>
      <c r="K21" s="348"/>
      <c r="L21" s="293" t="s">
        <v>227</v>
      </c>
      <c r="M21" s="348"/>
      <c r="N21" s="293" t="s">
        <v>228</v>
      </c>
      <c r="O21" s="348"/>
      <c r="P21" s="293" t="s">
        <v>229</v>
      </c>
      <c r="Q21" s="348"/>
      <c r="R21" s="293" t="s">
        <v>230</v>
      </c>
      <c r="S21" s="354"/>
      <c r="T21" s="355" t="s">
        <v>231</v>
      </c>
      <c r="U21" s="343"/>
    </row>
    <row r="22" spans="1:21" ht="22.5" customHeight="1">
      <c r="A22" s="122"/>
      <c r="B22" s="122"/>
      <c r="C22" s="139"/>
      <c r="D22" s="407" t="s">
        <v>278</v>
      </c>
      <c r="E22" s="349"/>
      <c r="F22" s="158">
        <v>3</v>
      </c>
      <c r="G22" s="159">
        <v>3</v>
      </c>
      <c r="H22" s="158">
        <v>223</v>
      </c>
      <c r="I22" s="159">
        <v>184</v>
      </c>
      <c r="J22" s="158">
        <v>363</v>
      </c>
      <c r="K22" s="159">
        <v>322</v>
      </c>
      <c r="L22" s="158">
        <v>69</v>
      </c>
      <c r="M22" s="159">
        <v>50</v>
      </c>
      <c r="N22" s="158">
        <v>19</v>
      </c>
      <c r="O22" s="159">
        <v>9</v>
      </c>
      <c r="P22" s="158">
        <v>8</v>
      </c>
      <c r="Q22" s="159">
        <v>8</v>
      </c>
      <c r="R22" s="158">
        <v>0</v>
      </c>
      <c r="S22" s="160" t="s">
        <v>279</v>
      </c>
      <c r="T22" s="161">
        <f aca="true" t="shared" si="0" ref="T22:U25">SUM(F22,H22,J22,L22,N22,P22,R22)</f>
        <v>685</v>
      </c>
      <c r="U22" s="162">
        <f t="shared" si="0"/>
        <v>576</v>
      </c>
    </row>
    <row r="23" spans="1:21" ht="22.5" customHeight="1">
      <c r="A23" s="122"/>
      <c r="B23" s="122"/>
      <c r="C23" s="139"/>
      <c r="D23" s="407" t="s">
        <v>239</v>
      </c>
      <c r="E23" s="349"/>
      <c r="F23" s="158">
        <v>52</v>
      </c>
      <c r="G23" s="159">
        <v>43</v>
      </c>
      <c r="H23" s="158">
        <v>2592</v>
      </c>
      <c r="I23" s="159">
        <v>1653</v>
      </c>
      <c r="J23" s="158">
        <v>2479</v>
      </c>
      <c r="K23" s="159">
        <v>1806</v>
      </c>
      <c r="L23" s="158">
        <v>496</v>
      </c>
      <c r="M23" s="159">
        <v>394</v>
      </c>
      <c r="N23" s="158">
        <v>115</v>
      </c>
      <c r="O23" s="159">
        <v>86</v>
      </c>
      <c r="P23" s="158">
        <v>65</v>
      </c>
      <c r="Q23" s="159">
        <v>51</v>
      </c>
      <c r="R23" s="158">
        <v>9</v>
      </c>
      <c r="S23" s="159">
        <v>8</v>
      </c>
      <c r="T23" s="161">
        <f t="shared" si="0"/>
        <v>5808</v>
      </c>
      <c r="U23" s="162">
        <f t="shared" si="0"/>
        <v>4041</v>
      </c>
    </row>
    <row r="24" spans="1:21" ht="22.5" customHeight="1">
      <c r="A24" s="122"/>
      <c r="B24" s="122"/>
      <c r="C24" s="139"/>
      <c r="D24" s="407" t="s">
        <v>240</v>
      </c>
      <c r="E24" s="349"/>
      <c r="F24" s="158">
        <v>165</v>
      </c>
      <c r="G24" s="159">
        <v>96</v>
      </c>
      <c r="H24" s="158">
        <v>1955</v>
      </c>
      <c r="I24" s="159">
        <v>1191</v>
      </c>
      <c r="J24" s="158">
        <v>628</v>
      </c>
      <c r="K24" s="159">
        <v>473</v>
      </c>
      <c r="L24" s="158">
        <v>67</v>
      </c>
      <c r="M24" s="159">
        <v>58</v>
      </c>
      <c r="N24" s="158">
        <v>0</v>
      </c>
      <c r="O24" s="160" t="s">
        <v>241</v>
      </c>
      <c r="P24" s="158">
        <v>0</v>
      </c>
      <c r="Q24" s="160" t="s">
        <v>241</v>
      </c>
      <c r="R24" s="158">
        <v>0</v>
      </c>
      <c r="S24" s="160" t="s">
        <v>279</v>
      </c>
      <c r="T24" s="161">
        <f t="shared" si="0"/>
        <v>2815</v>
      </c>
      <c r="U24" s="162">
        <f t="shared" si="0"/>
        <v>1818</v>
      </c>
    </row>
    <row r="25" spans="1:21" ht="22.5" customHeight="1">
      <c r="A25" s="122"/>
      <c r="B25" s="122"/>
      <c r="C25" s="139"/>
      <c r="D25" s="407" t="s">
        <v>242</v>
      </c>
      <c r="E25" s="349"/>
      <c r="F25" s="158">
        <v>117</v>
      </c>
      <c r="G25" s="159">
        <v>117</v>
      </c>
      <c r="H25" s="158">
        <v>96</v>
      </c>
      <c r="I25" s="159">
        <v>91</v>
      </c>
      <c r="J25" s="158">
        <v>171</v>
      </c>
      <c r="K25" s="159">
        <v>162</v>
      </c>
      <c r="L25" s="158">
        <v>11</v>
      </c>
      <c r="M25" s="159">
        <v>11</v>
      </c>
      <c r="N25" s="158">
        <v>0</v>
      </c>
      <c r="O25" s="160" t="s">
        <v>241</v>
      </c>
      <c r="P25" s="158">
        <v>0</v>
      </c>
      <c r="Q25" s="160" t="s">
        <v>241</v>
      </c>
      <c r="R25" s="158">
        <v>0</v>
      </c>
      <c r="S25" s="160" t="s">
        <v>279</v>
      </c>
      <c r="T25" s="161">
        <f t="shared" si="0"/>
        <v>395</v>
      </c>
      <c r="U25" s="162">
        <f t="shared" si="0"/>
        <v>381</v>
      </c>
    </row>
    <row r="26" spans="1:21" ht="22.5" customHeight="1" thickBot="1">
      <c r="A26" s="122"/>
      <c r="B26" s="122"/>
      <c r="C26" s="139"/>
      <c r="D26" s="409" t="s">
        <v>75</v>
      </c>
      <c r="E26" s="410"/>
      <c r="F26" s="163">
        <v>0</v>
      </c>
      <c r="G26" s="164">
        <v>0</v>
      </c>
      <c r="H26" s="163">
        <v>0</v>
      </c>
      <c r="I26" s="164">
        <v>0</v>
      </c>
      <c r="J26" s="163">
        <v>0</v>
      </c>
      <c r="K26" s="164">
        <v>0</v>
      </c>
      <c r="L26" s="163">
        <v>0</v>
      </c>
      <c r="M26" s="164">
        <v>0</v>
      </c>
      <c r="N26" s="163">
        <v>0</v>
      </c>
      <c r="O26" s="164">
        <v>0</v>
      </c>
      <c r="P26" s="163">
        <v>0</v>
      </c>
      <c r="Q26" s="165" t="s">
        <v>241</v>
      </c>
      <c r="R26" s="163">
        <v>0</v>
      </c>
      <c r="S26" s="166" t="s">
        <v>279</v>
      </c>
      <c r="T26" s="167">
        <f>SUM(F26,H26,J26,L26,N26,P26,R26)</f>
        <v>0</v>
      </c>
      <c r="U26" s="168" t="s">
        <v>279</v>
      </c>
    </row>
    <row r="27" spans="1:21" ht="22.5" customHeight="1" thickBot="1" thickTop="1">
      <c r="A27" s="122"/>
      <c r="B27" s="122"/>
      <c r="C27" s="139"/>
      <c r="D27" s="399" t="s">
        <v>243</v>
      </c>
      <c r="E27" s="400"/>
      <c r="F27" s="169">
        <f aca="true" t="shared" si="1" ref="F27:P27">SUM(F22:F26)</f>
        <v>337</v>
      </c>
      <c r="G27" s="170">
        <f t="shared" si="1"/>
        <v>259</v>
      </c>
      <c r="H27" s="169">
        <f t="shared" si="1"/>
        <v>4866</v>
      </c>
      <c r="I27" s="170">
        <f t="shared" si="1"/>
        <v>3119</v>
      </c>
      <c r="J27" s="169">
        <f t="shared" si="1"/>
        <v>3641</v>
      </c>
      <c r="K27" s="170">
        <f t="shared" si="1"/>
        <v>2763</v>
      </c>
      <c r="L27" s="169">
        <f t="shared" si="1"/>
        <v>643</v>
      </c>
      <c r="M27" s="170">
        <f t="shared" si="1"/>
        <v>513</v>
      </c>
      <c r="N27" s="169">
        <f t="shared" si="1"/>
        <v>134</v>
      </c>
      <c r="O27" s="170">
        <f t="shared" si="1"/>
        <v>95</v>
      </c>
      <c r="P27" s="169">
        <f t="shared" si="1"/>
        <v>73</v>
      </c>
      <c r="Q27" s="170">
        <f>SUM(Q22:Q26)</f>
        <v>59</v>
      </c>
      <c r="R27" s="169">
        <f>SUM(R22:R26)</f>
        <v>9</v>
      </c>
      <c r="S27" s="170">
        <f>SUM(S22:S26)</f>
        <v>8</v>
      </c>
      <c r="T27" s="171">
        <f>SUM(F27,H27,J27,L27,N27,P27,R27)</f>
        <v>9703</v>
      </c>
      <c r="U27" s="172">
        <f>SUM(G27,I27,K27,M27,O27,Q27,S27)</f>
        <v>6816</v>
      </c>
    </row>
    <row r="28" spans="1:21" ht="10.5" customHeight="1" thickBot="1">
      <c r="A28" s="122"/>
      <c r="B28" s="122"/>
      <c r="C28" s="139"/>
      <c r="D28" s="139"/>
      <c r="E28" s="137"/>
      <c r="F28" s="142"/>
      <c r="G28" s="137"/>
      <c r="H28" s="137"/>
      <c r="I28" s="137"/>
      <c r="J28" s="137"/>
      <c r="K28" s="137"/>
      <c r="L28" s="137"/>
      <c r="M28" s="137"/>
      <c r="N28" s="137"/>
      <c r="O28" s="137"/>
      <c r="P28" s="137"/>
      <c r="Q28" s="137"/>
      <c r="R28" s="137"/>
      <c r="S28" s="137"/>
      <c r="T28" s="137"/>
      <c r="U28" s="137"/>
    </row>
    <row r="29" spans="1:21" ht="22.5" customHeight="1">
      <c r="A29" s="122"/>
      <c r="B29" s="122"/>
      <c r="C29" s="139"/>
      <c r="D29" s="408" t="s">
        <v>238</v>
      </c>
      <c r="E29" s="348"/>
      <c r="F29" s="293" t="s">
        <v>237</v>
      </c>
      <c r="G29" s="348"/>
      <c r="H29" s="293" t="s">
        <v>225</v>
      </c>
      <c r="I29" s="348"/>
      <c r="J29" s="293" t="s">
        <v>226</v>
      </c>
      <c r="K29" s="348"/>
      <c r="L29" s="293" t="s">
        <v>227</v>
      </c>
      <c r="M29" s="348"/>
      <c r="N29" s="293" t="s">
        <v>228</v>
      </c>
      <c r="O29" s="348"/>
      <c r="P29" s="293" t="s">
        <v>229</v>
      </c>
      <c r="Q29" s="348"/>
      <c r="R29" s="293" t="s">
        <v>230</v>
      </c>
      <c r="S29" s="354"/>
      <c r="T29" s="355" t="s">
        <v>231</v>
      </c>
      <c r="U29" s="343"/>
    </row>
    <row r="30" spans="1:21" ht="22.5" customHeight="1">
      <c r="A30" s="122"/>
      <c r="B30" s="122"/>
      <c r="C30" s="139"/>
      <c r="D30" s="407" t="s">
        <v>262</v>
      </c>
      <c r="E30" s="349"/>
      <c r="F30" s="158">
        <v>312</v>
      </c>
      <c r="G30" s="159">
        <v>239</v>
      </c>
      <c r="H30" s="158">
        <v>2929</v>
      </c>
      <c r="I30" s="159">
        <v>1783</v>
      </c>
      <c r="J30" s="158">
        <v>1611</v>
      </c>
      <c r="K30" s="159">
        <v>1193</v>
      </c>
      <c r="L30" s="158">
        <v>241</v>
      </c>
      <c r="M30" s="159">
        <v>170</v>
      </c>
      <c r="N30" s="158">
        <v>80</v>
      </c>
      <c r="O30" s="159">
        <v>59</v>
      </c>
      <c r="P30" s="158">
        <v>66</v>
      </c>
      <c r="Q30" s="159">
        <v>52</v>
      </c>
      <c r="R30" s="158">
        <v>9</v>
      </c>
      <c r="S30" s="159">
        <v>8</v>
      </c>
      <c r="T30" s="161">
        <f>SUM(F30,H30,J30,L30,N30,P30,R30)</f>
        <v>5248</v>
      </c>
      <c r="U30" s="162">
        <f>SUM(G30,I30,K30,M30,O30,Q30,S30)</f>
        <v>3504</v>
      </c>
    </row>
    <row r="31" spans="1:21" ht="22.5" customHeight="1">
      <c r="A31" s="122"/>
      <c r="B31" s="122"/>
      <c r="C31" s="139"/>
      <c r="D31" s="407" t="s">
        <v>263</v>
      </c>
      <c r="E31" s="349"/>
      <c r="F31" s="158">
        <v>3</v>
      </c>
      <c r="G31" s="159">
        <v>3</v>
      </c>
      <c r="H31" s="158">
        <v>374</v>
      </c>
      <c r="I31" s="159">
        <v>321</v>
      </c>
      <c r="J31" s="158">
        <v>781</v>
      </c>
      <c r="K31" s="159">
        <v>552</v>
      </c>
      <c r="L31" s="158">
        <v>39</v>
      </c>
      <c r="M31" s="159">
        <v>28</v>
      </c>
      <c r="N31" s="158">
        <v>7</v>
      </c>
      <c r="O31" s="159">
        <v>7</v>
      </c>
      <c r="P31" s="158">
        <v>7</v>
      </c>
      <c r="Q31" s="159">
        <v>7</v>
      </c>
      <c r="R31" s="158">
        <v>0</v>
      </c>
      <c r="S31" s="160" t="s">
        <v>280</v>
      </c>
      <c r="T31" s="161">
        <f aca="true" t="shared" si="2" ref="T31:U37">SUM(F31,H31,J31,L31,N31,P31,R31)</f>
        <v>1211</v>
      </c>
      <c r="U31" s="162">
        <f t="shared" si="2"/>
        <v>918</v>
      </c>
    </row>
    <row r="32" spans="1:21" ht="22.5" customHeight="1">
      <c r="A32" s="122"/>
      <c r="B32" s="122"/>
      <c r="C32" s="139"/>
      <c r="D32" s="407" t="s">
        <v>264</v>
      </c>
      <c r="E32" s="349"/>
      <c r="F32" s="158">
        <v>0</v>
      </c>
      <c r="G32" s="173">
        <v>0</v>
      </c>
      <c r="H32" s="158">
        <v>145</v>
      </c>
      <c r="I32" s="159">
        <v>71</v>
      </c>
      <c r="J32" s="158">
        <v>109</v>
      </c>
      <c r="K32" s="159">
        <v>67</v>
      </c>
      <c r="L32" s="158">
        <v>0</v>
      </c>
      <c r="M32" s="173">
        <v>0</v>
      </c>
      <c r="N32" s="158">
        <v>0</v>
      </c>
      <c r="O32" s="160" t="s">
        <v>281</v>
      </c>
      <c r="P32" s="158">
        <v>0</v>
      </c>
      <c r="Q32" s="160" t="s">
        <v>281</v>
      </c>
      <c r="R32" s="158">
        <v>0</v>
      </c>
      <c r="S32" s="160" t="s">
        <v>281</v>
      </c>
      <c r="T32" s="161">
        <f t="shared" si="2"/>
        <v>254</v>
      </c>
      <c r="U32" s="174">
        <f t="shared" si="2"/>
        <v>138</v>
      </c>
    </row>
    <row r="33" spans="1:21" ht="22.5" customHeight="1">
      <c r="A33" s="122"/>
      <c r="B33" s="122"/>
      <c r="C33" s="139"/>
      <c r="D33" s="407" t="s">
        <v>265</v>
      </c>
      <c r="E33" s="349"/>
      <c r="F33" s="158">
        <v>4</v>
      </c>
      <c r="G33" s="173">
        <v>2</v>
      </c>
      <c r="H33" s="158">
        <v>383</v>
      </c>
      <c r="I33" s="159">
        <v>208</v>
      </c>
      <c r="J33" s="158">
        <v>179</v>
      </c>
      <c r="K33" s="159">
        <v>136</v>
      </c>
      <c r="L33" s="158">
        <v>150</v>
      </c>
      <c r="M33" s="159">
        <v>115</v>
      </c>
      <c r="N33" s="158">
        <v>14</v>
      </c>
      <c r="O33" s="159">
        <v>10</v>
      </c>
      <c r="P33" s="158">
        <v>0</v>
      </c>
      <c r="Q33" s="160" t="s">
        <v>282</v>
      </c>
      <c r="R33" s="158">
        <v>0</v>
      </c>
      <c r="S33" s="160" t="s">
        <v>282</v>
      </c>
      <c r="T33" s="161">
        <f t="shared" si="2"/>
        <v>730</v>
      </c>
      <c r="U33" s="174">
        <f t="shared" si="2"/>
        <v>471</v>
      </c>
    </row>
    <row r="34" spans="1:21" ht="22.5" customHeight="1">
      <c r="A34" s="122"/>
      <c r="B34" s="122"/>
      <c r="C34" s="139"/>
      <c r="D34" s="407" t="s">
        <v>266</v>
      </c>
      <c r="E34" s="349"/>
      <c r="F34" s="158">
        <v>5</v>
      </c>
      <c r="G34" s="173">
        <v>4</v>
      </c>
      <c r="H34" s="158">
        <v>652</v>
      </c>
      <c r="I34" s="159">
        <v>495</v>
      </c>
      <c r="J34" s="158">
        <v>526</v>
      </c>
      <c r="K34" s="159">
        <v>432</v>
      </c>
      <c r="L34" s="158">
        <v>141</v>
      </c>
      <c r="M34" s="159">
        <v>135</v>
      </c>
      <c r="N34" s="158">
        <v>16</v>
      </c>
      <c r="O34" s="159">
        <v>12</v>
      </c>
      <c r="P34" s="158">
        <v>0</v>
      </c>
      <c r="Q34" s="160" t="s">
        <v>283</v>
      </c>
      <c r="R34" s="158">
        <v>0</v>
      </c>
      <c r="S34" s="160" t="s">
        <v>283</v>
      </c>
      <c r="T34" s="161">
        <f t="shared" si="2"/>
        <v>1340</v>
      </c>
      <c r="U34" s="174">
        <f t="shared" si="2"/>
        <v>1078</v>
      </c>
    </row>
    <row r="35" spans="1:21" ht="22.5" customHeight="1">
      <c r="A35" s="122"/>
      <c r="B35" s="122"/>
      <c r="C35" s="139"/>
      <c r="D35" s="407" t="s">
        <v>267</v>
      </c>
      <c r="E35" s="349"/>
      <c r="F35" s="158">
        <v>0</v>
      </c>
      <c r="G35" s="173">
        <v>0</v>
      </c>
      <c r="H35" s="158">
        <v>55</v>
      </c>
      <c r="I35" s="159">
        <v>55</v>
      </c>
      <c r="J35" s="158">
        <v>216</v>
      </c>
      <c r="K35" s="159">
        <v>210</v>
      </c>
      <c r="L35" s="158">
        <v>50</v>
      </c>
      <c r="M35" s="159">
        <v>47</v>
      </c>
      <c r="N35" s="158">
        <v>0</v>
      </c>
      <c r="O35" s="160" t="s">
        <v>284</v>
      </c>
      <c r="P35" s="158">
        <v>0</v>
      </c>
      <c r="Q35" s="160" t="s">
        <v>284</v>
      </c>
      <c r="R35" s="158">
        <v>0</v>
      </c>
      <c r="S35" s="160" t="s">
        <v>284</v>
      </c>
      <c r="T35" s="161">
        <f t="shared" si="2"/>
        <v>321</v>
      </c>
      <c r="U35" s="174">
        <f t="shared" si="2"/>
        <v>312</v>
      </c>
    </row>
    <row r="36" spans="1:21" ht="22.5" customHeight="1" thickBot="1">
      <c r="A36" s="122"/>
      <c r="B36" s="122"/>
      <c r="C36" s="139"/>
      <c r="D36" s="409" t="s">
        <v>268</v>
      </c>
      <c r="E36" s="410"/>
      <c r="F36" s="163">
        <v>13</v>
      </c>
      <c r="G36" s="164">
        <v>11</v>
      </c>
      <c r="H36" s="163">
        <v>328</v>
      </c>
      <c r="I36" s="175">
        <v>186</v>
      </c>
      <c r="J36" s="163">
        <v>219</v>
      </c>
      <c r="K36" s="175">
        <v>173</v>
      </c>
      <c r="L36" s="163">
        <v>22</v>
      </c>
      <c r="M36" s="175">
        <v>18</v>
      </c>
      <c r="N36" s="163">
        <v>17</v>
      </c>
      <c r="O36" s="175">
        <v>7</v>
      </c>
      <c r="P36" s="163">
        <v>0</v>
      </c>
      <c r="Q36" s="165" t="s">
        <v>285</v>
      </c>
      <c r="R36" s="163">
        <v>0</v>
      </c>
      <c r="S36" s="166" t="s">
        <v>285</v>
      </c>
      <c r="T36" s="167">
        <f t="shared" si="2"/>
        <v>599</v>
      </c>
      <c r="U36" s="176">
        <f t="shared" si="2"/>
        <v>395</v>
      </c>
    </row>
    <row r="37" spans="1:21" ht="22.5" customHeight="1" thickBot="1" thickTop="1">
      <c r="A37" s="122"/>
      <c r="B37" s="122"/>
      <c r="C37" s="139"/>
      <c r="D37" s="399" t="s">
        <v>243</v>
      </c>
      <c r="E37" s="400"/>
      <c r="F37" s="169">
        <f aca="true" t="shared" si="3" ref="F37:P37">SUM(F30:F36)</f>
        <v>337</v>
      </c>
      <c r="G37" s="170">
        <f t="shared" si="3"/>
        <v>259</v>
      </c>
      <c r="H37" s="169">
        <f t="shared" si="3"/>
        <v>4866</v>
      </c>
      <c r="I37" s="170">
        <f t="shared" si="3"/>
        <v>3119</v>
      </c>
      <c r="J37" s="169">
        <f t="shared" si="3"/>
        <v>3641</v>
      </c>
      <c r="K37" s="170">
        <f t="shared" si="3"/>
        <v>2763</v>
      </c>
      <c r="L37" s="169">
        <f t="shared" si="3"/>
        <v>643</v>
      </c>
      <c r="M37" s="170">
        <f t="shared" si="3"/>
        <v>513</v>
      </c>
      <c r="N37" s="169">
        <f t="shared" si="3"/>
        <v>134</v>
      </c>
      <c r="O37" s="170">
        <f t="shared" si="3"/>
        <v>95</v>
      </c>
      <c r="P37" s="169">
        <f t="shared" si="3"/>
        <v>73</v>
      </c>
      <c r="Q37" s="170">
        <f>SUM(Q30:Q36)</f>
        <v>59</v>
      </c>
      <c r="R37" s="169">
        <f>SUM(R30:R36)</f>
        <v>9</v>
      </c>
      <c r="S37" s="170">
        <f>SUM(S30:S36)</f>
        <v>8</v>
      </c>
      <c r="T37" s="171">
        <f t="shared" si="2"/>
        <v>9703</v>
      </c>
      <c r="U37" s="172">
        <f t="shared" si="2"/>
        <v>6816</v>
      </c>
    </row>
    <row r="38" spans="1:3" ht="7.5" customHeight="1">
      <c r="A38" s="122"/>
      <c r="B38" s="122"/>
      <c r="C38" s="122"/>
    </row>
    <row r="39" spans="1:21" ht="13.5">
      <c r="A39" s="122"/>
      <c r="B39" s="137" t="s">
        <v>303</v>
      </c>
      <c r="C39" s="139"/>
      <c r="D39" s="137"/>
      <c r="E39" s="137"/>
      <c r="F39" s="137"/>
      <c r="G39" s="142"/>
      <c r="H39" s="137"/>
      <c r="I39" s="137"/>
      <c r="J39" s="137"/>
      <c r="K39" s="137"/>
      <c r="L39" s="137"/>
      <c r="M39" s="137"/>
      <c r="N39" s="137"/>
      <c r="O39" s="137"/>
      <c r="P39" s="137"/>
      <c r="Q39" s="137"/>
      <c r="R39" s="137"/>
      <c r="S39" s="137"/>
      <c r="T39" s="137"/>
      <c r="U39" s="137"/>
    </row>
    <row r="40" spans="1:21" ht="19.5" customHeight="1" thickBot="1">
      <c r="A40" s="122"/>
      <c r="B40" s="122"/>
      <c r="C40" s="139" t="s">
        <v>304</v>
      </c>
      <c r="D40" s="137"/>
      <c r="E40" s="137"/>
      <c r="F40" s="137"/>
      <c r="G40" s="142"/>
      <c r="H40" s="137"/>
      <c r="I40" s="137"/>
      <c r="J40" s="137"/>
      <c r="K40" s="137"/>
      <c r="L40" s="137"/>
      <c r="M40" s="137"/>
      <c r="N40" s="137"/>
      <c r="O40" s="137"/>
      <c r="P40" s="137"/>
      <c r="Q40" s="137"/>
      <c r="R40" s="137"/>
      <c r="S40" s="137"/>
      <c r="T40" s="137"/>
      <c r="U40" s="137"/>
    </row>
    <row r="41" spans="1:21" ht="18.75" customHeight="1">
      <c r="A41" s="122"/>
      <c r="B41" s="122"/>
      <c r="C41" s="139"/>
      <c r="D41" s="356"/>
      <c r="E41" s="357"/>
      <c r="F41" s="357"/>
      <c r="G41" s="357"/>
      <c r="H41" s="177" t="s">
        <v>269</v>
      </c>
      <c r="I41" s="177" t="s">
        <v>233</v>
      </c>
      <c r="J41" s="177" t="s">
        <v>234</v>
      </c>
      <c r="K41" s="177" t="s">
        <v>235</v>
      </c>
      <c r="L41" s="177" t="s">
        <v>236</v>
      </c>
      <c r="M41" s="177" t="s">
        <v>237</v>
      </c>
      <c r="N41" s="177" t="s">
        <v>225</v>
      </c>
      <c r="O41" s="177" t="s">
        <v>226</v>
      </c>
      <c r="P41" s="177" t="s">
        <v>227</v>
      </c>
      <c r="Q41" s="177" t="s">
        <v>228</v>
      </c>
      <c r="R41" s="177" t="s">
        <v>229</v>
      </c>
      <c r="S41" s="177" t="s">
        <v>230</v>
      </c>
      <c r="T41" s="370" t="s">
        <v>9</v>
      </c>
      <c r="U41" s="396"/>
    </row>
    <row r="42" spans="1:21" ht="18.75" customHeight="1">
      <c r="A42" s="122"/>
      <c r="B42" s="122"/>
      <c r="C42" s="139"/>
      <c r="D42" s="358" t="s">
        <v>270</v>
      </c>
      <c r="E42" s="359"/>
      <c r="F42" s="359"/>
      <c r="G42" s="359"/>
      <c r="H42" s="179">
        <v>0</v>
      </c>
      <c r="I42" s="179">
        <v>5</v>
      </c>
      <c r="J42" s="179">
        <v>4</v>
      </c>
      <c r="K42" s="179">
        <v>13</v>
      </c>
      <c r="L42" s="179">
        <v>0</v>
      </c>
      <c r="M42" s="179">
        <v>0</v>
      </c>
      <c r="N42" s="179">
        <v>0</v>
      </c>
      <c r="O42" s="179">
        <v>0</v>
      </c>
      <c r="P42" s="179">
        <v>0</v>
      </c>
      <c r="Q42" s="179">
        <v>0</v>
      </c>
      <c r="R42" s="179">
        <v>0</v>
      </c>
      <c r="S42" s="179">
        <v>0</v>
      </c>
      <c r="T42" s="387">
        <f>SUM(H42:S42)</f>
        <v>22</v>
      </c>
      <c r="U42" s="388"/>
    </row>
    <row r="43" spans="1:21" ht="18.75" customHeight="1">
      <c r="A43" s="122"/>
      <c r="B43" s="122"/>
      <c r="C43" s="139"/>
      <c r="D43" s="358" t="s">
        <v>286</v>
      </c>
      <c r="E43" s="359"/>
      <c r="F43" s="359"/>
      <c r="G43" s="178" t="s">
        <v>287</v>
      </c>
      <c r="H43" s="179">
        <v>0</v>
      </c>
      <c r="I43" s="179">
        <v>0</v>
      </c>
      <c r="J43" s="179">
        <v>0</v>
      </c>
      <c r="K43" s="179">
        <v>0</v>
      </c>
      <c r="L43" s="179">
        <v>1</v>
      </c>
      <c r="M43" s="179">
        <v>0</v>
      </c>
      <c r="N43" s="179">
        <v>0</v>
      </c>
      <c r="O43" s="179">
        <v>0</v>
      </c>
      <c r="P43" s="179">
        <v>0</v>
      </c>
      <c r="Q43" s="179">
        <v>0</v>
      </c>
      <c r="R43" s="179">
        <v>0</v>
      </c>
      <c r="S43" s="179">
        <v>0</v>
      </c>
      <c r="T43" s="387">
        <f aca="true" t="shared" si="4" ref="T43:T49">SUM(H43:S43)</f>
        <v>1</v>
      </c>
      <c r="U43" s="388"/>
    </row>
    <row r="44" spans="1:21" ht="18.75" customHeight="1">
      <c r="A44" s="122"/>
      <c r="B44" s="122"/>
      <c r="C44" s="139"/>
      <c r="D44" s="358"/>
      <c r="E44" s="359"/>
      <c r="F44" s="359"/>
      <c r="G44" s="178" t="s">
        <v>271</v>
      </c>
      <c r="H44" s="179">
        <v>0</v>
      </c>
      <c r="I44" s="179">
        <v>0</v>
      </c>
      <c r="J44" s="179">
        <v>0</v>
      </c>
      <c r="K44" s="179">
        <v>0</v>
      </c>
      <c r="L44" s="179">
        <v>0</v>
      </c>
      <c r="M44" s="179">
        <v>0</v>
      </c>
      <c r="N44" s="179">
        <v>1</v>
      </c>
      <c r="O44" s="179">
        <v>2</v>
      </c>
      <c r="P44" s="179">
        <v>1</v>
      </c>
      <c r="Q44" s="179">
        <v>0</v>
      </c>
      <c r="R44" s="179">
        <v>0</v>
      </c>
      <c r="S44" s="179">
        <v>0</v>
      </c>
      <c r="T44" s="387">
        <f t="shared" si="4"/>
        <v>4</v>
      </c>
      <c r="U44" s="388"/>
    </row>
    <row r="45" spans="1:21" ht="18.75" customHeight="1">
      <c r="A45" s="122"/>
      <c r="B45" s="122"/>
      <c r="C45" s="139"/>
      <c r="D45" s="358"/>
      <c r="E45" s="359"/>
      <c r="F45" s="359"/>
      <c r="G45" s="178" t="s">
        <v>272</v>
      </c>
      <c r="H45" s="180">
        <v>0</v>
      </c>
      <c r="I45" s="180">
        <v>0</v>
      </c>
      <c r="J45" s="180">
        <v>0</v>
      </c>
      <c r="K45" s="180">
        <v>0</v>
      </c>
      <c r="L45" s="180">
        <v>0</v>
      </c>
      <c r="M45" s="180">
        <v>1</v>
      </c>
      <c r="N45" s="180">
        <v>0</v>
      </c>
      <c r="O45" s="180">
        <v>1</v>
      </c>
      <c r="P45" s="180">
        <v>0</v>
      </c>
      <c r="Q45" s="180">
        <v>1</v>
      </c>
      <c r="R45" s="180">
        <v>1</v>
      </c>
      <c r="S45" s="180">
        <v>3</v>
      </c>
      <c r="T45" s="387">
        <f t="shared" si="4"/>
        <v>7</v>
      </c>
      <c r="U45" s="388"/>
    </row>
    <row r="46" spans="1:21" ht="18.75" customHeight="1" thickBot="1">
      <c r="A46" s="122"/>
      <c r="B46" s="122"/>
      <c r="C46" s="139"/>
      <c r="D46" s="360"/>
      <c r="E46" s="361"/>
      <c r="F46" s="361"/>
      <c r="G46" s="181" t="s">
        <v>273</v>
      </c>
      <c r="H46" s="182">
        <v>0</v>
      </c>
      <c r="I46" s="182">
        <v>0</v>
      </c>
      <c r="J46" s="182">
        <v>0</v>
      </c>
      <c r="K46" s="182">
        <v>0</v>
      </c>
      <c r="L46" s="182">
        <v>0</v>
      </c>
      <c r="M46" s="182">
        <v>0</v>
      </c>
      <c r="N46" s="182">
        <v>0</v>
      </c>
      <c r="O46" s="182">
        <v>0</v>
      </c>
      <c r="P46" s="182">
        <v>1</v>
      </c>
      <c r="Q46" s="182">
        <v>2</v>
      </c>
      <c r="R46" s="182">
        <v>0</v>
      </c>
      <c r="S46" s="182">
        <v>0</v>
      </c>
      <c r="T46" s="401">
        <f t="shared" si="4"/>
        <v>3</v>
      </c>
      <c r="U46" s="402"/>
    </row>
    <row r="47" spans="1:21" ht="18.75" customHeight="1" thickTop="1">
      <c r="A47" s="122"/>
      <c r="B47" s="122"/>
      <c r="C47" s="139"/>
      <c r="D47" s="362" t="s">
        <v>9</v>
      </c>
      <c r="E47" s="363"/>
      <c r="F47" s="363"/>
      <c r="G47" s="363"/>
      <c r="H47" s="183">
        <f aca="true" t="shared" si="5" ref="H47:S47">SUM(H42:H46)</f>
        <v>0</v>
      </c>
      <c r="I47" s="183">
        <f t="shared" si="5"/>
        <v>5</v>
      </c>
      <c r="J47" s="183">
        <f t="shared" si="5"/>
        <v>4</v>
      </c>
      <c r="K47" s="183">
        <f t="shared" si="5"/>
        <v>13</v>
      </c>
      <c r="L47" s="183">
        <f t="shared" si="5"/>
        <v>1</v>
      </c>
      <c r="M47" s="183">
        <f t="shared" si="5"/>
        <v>1</v>
      </c>
      <c r="N47" s="183">
        <f t="shared" si="5"/>
        <v>1</v>
      </c>
      <c r="O47" s="183">
        <f t="shared" si="5"/>
        <v>3</v>
      </c>
      <c r="P47" s="183">
        <f t="shared" si="5"/>
        <v>2</v>
      </c>
      <c r="Q47" s="183">
        <f t="shared" si="5"/>
        <v>3</v>
      </c>
      <c r="R47" s="183">
        <f t="shared" si="5"/>
        <v>1</v>
      </c>
      <c r="S47" s="183">
        <f t="shared" si="5"/>
        <v>3</v>
      </c>
      <c r="T47" s="403">
        <f t="shared" si="4"/>
        <v>37</v>
      </c>
      <c r="U47" s="404"/>
    </row>
    <row r="48" spans="1:21" ht="18.75" customHeight="1">
      <c r="A48" s="122"/>
      <c r="B48" s="122"/>
      <c r="C48" s="139"/>
      <c r="D48" s="358" t="s">
        <v>274</v>
      </c>
      <c r="E48" s="359"/>
      <c r="F48" s="359"/>
      <c r="G48" s="359"/>
      <c r="H48" s="184">
        <v>0</v>
      </c>
      <c r="I48" s="184">
        <v>1</v>
      </c>
      <c r="J48" s="184">
        <v>1</v>
      </c>
      <c r="K48" s="184">
        <v>13</v>
      </c>
      <c r="L48" s="184">
        <v>1</v>
      </c>
      <c r="M48" s="184">
        <v>1</v>
      </c>
      <c r="N48" s="184">
        <v>1</v>
      </c>
      <c r="O48" s="184">
        <v>1</v>
      </c>
      <c r="P48" s="184">
        <v>2</v>
      </c>
      <c r="Q48" s="184">
        <v>3</v>
      </c>
      <c r="R48" s="184">
        <v>1</v>
      </c>
      <c r="S48" s="184">
        <v>3</v>
      </c>
      <c r="T48" s="405">
        <f>SUM(H48:S48)</f>
        <v>28</v>
      </c>
      <c r="U48" s="406"/>
    </row>
    <row r="49" spans="1:21" ht="18.75" customHeight="1" thickBot="1">
      <c r="A49" s="122"/>
      <c r="B49" s="122"/>
      <c r="C49" s="139"/>
      <c r="D49" s="364" t="s">
        <v>275</v>
      </c>
      <c r="E49" s="365"/>
      <c r="F49" s="365"/>
      <c r="G49" s="365"/>
      <c r="H49" s="185">
        <v>0</v>
      </c>
      <c r="I49" s="185">
        <v>0</v>
      </c>
      <c r="J49" s="185">
        <v>1</v>
      </c>
      <c r="K49" s="185">
        <v>13</v>
      </c>
      <c r="L49" s="185">
        <v>1</v>
      </c>
      <c r="M49" s="185">
        <v>1</v>
      </c>
      <c r="N49" s="185">
        <v>1</v>
      </c>
      <c r="O49" s="185">
        <v>1</v>
      </c>
      <c r="P49" s="185">
        <v>2</v>
      </c>
      <c r="Q49" s="185">
        <v>3</v>
      </c>
      <c r="R49" s="185">
        <v>0</v>
      </c>
      <c r="S49" s="185">
        <v>0</v>
      </c>
      <c r="T49" s="394">
        <f t="shared" si="4"/>
        <v>23</v>
      </c>
      <c r="U49" s="395"/>
    </row>
    <row r="50" spans="1:21" ht="13.5">
      <c r="A50" s="122"/>
      <c r="B50" s="122"/>
      <c r="C50" s="139"/>
      <c r="D50" s="137"/>
      <c r="E50" s="137"/>
      <c r="F50" s="137"/>
      <c r="G50" s="142"/>
      <c r="H50" s="137"/>
      <c r="I50" s="137"/>
      <c r="J50" s="137"/>
      <c r="K50" s="137"/>
      <c r="L50" s="137"/>
      <c r="M50" s="137"/>
      <c r="N50" s="137"/>
      <c r="O50" s="137"/>
      <c r="P50" s="137"/>
      <c r="Q50" s="137"/>
      <c r="R50" s="137"/>
      <c r="S50" s="137"/>
      <c r="T50" s="137"/>
      <c r="U50" s="137"/>
    </row>
    <row r="51" spans="1:21" ht="21.75" customHeight="1" thickBot="1">
      <c r="A51" s="122"/>
      <c r="B51" s="122"/>
      <c r="C51" s="139" t="s">
        <v>321</v>
      </c>
      <c r="D51" s="137"/>
      <c r="E51" s="137"/>
      <c r="F51" s="137"/>
      <c r="G51" s="142"/>
      <c r="H51" s="137"/>
      <c r="I51" s="137"/>
      <c r="J51" s="137"/>
      <c r="K51" s="137"/>
      <c r="L51" s="137"/>
      <c r="M51" s="137"/>
      <c r="N51" s="137"/>
      <c r="O51" s="137"/>
      <c r="P51" s="137"/>
      <c r="Q51" s="137"/>
      <c r="R51" s="137"/>
      <c r="S51" s="137"/>
      <c r="T51" s="137"/>
      <c r="U51" s="137"/>
    </row>
    <row r="52" spans="1:21" ht="22.5" customHeight="1">
      <c r="A52" s="122"/>
      <c r="B52" s="122"/>
      <c r="C52" s="139"/>
      <c r="D52" s="356"/>
      <c r="E52" s="357"/>
      <c r="F52" s="357"/>
      <c r="G52" s="357"/>
      <c r="H52" s="177" t="s">
        <v>232</v>
      </c>
      <c r="I52" s="177" t="s">
        <v>233</v>
      </c>
      <c r="J52" s="177" t="s">
        <v>234</v>
      </c>
      <c r="K52" s="177" t="s">
        <v>235</v>
      </c>
      <c r="L52" s="177" t="s">
        <v>236</v>
      </c>
      <c r="M52" s="177" t="s">
        <v>237</v>
      </c>
      <c r="N52" s="177" t="s">
        <v>225</v>
      </c>
      <c r="O52" s="177" t="s">
        <v>226</v>
      </c>
      <c r="P52" s="177" t="s">
        <v>227</v>
      </c>
      <c r="Q52" s="177" t="s">
        <v>228</v>
      </c>
      <c r="R52" s="177" t="s">
        <v>229</v>
      </c>
      <c r="S52" s="177" t="s">
        <v>230</v>
      </c>
      <c r="T52" s="370" t="s">
        <v>231</v>
      </c>
      <c r="U52" s="396"/>
    </row>
    <row r="53" spans="1:21" ht="22.5" customHeight="1" thickBot="1">
      <c r="A53" s="122"/>
      <c r="B53" s="122"/>
      <c r="C53" s="139"/>
      <c r="D53" s="366" t="s">
        <v>261</v>
      </c>
      <c r="E53" s="367"/>
      <c r="F53" s="367"/>
      <c r="G53" s="367"/>
      <c r="H53" s="186">
        <v>12</v>
      </c>
      <c r="I53" s="186">
        <v>716</v>
      </c>
      <c r="J53" s="186">
        <v>447</v>
      </c>
      <c r="K53" s="186">
        <v>240</v>
      </c>
      <c r="L53" s="186">
        <v>121</v>
      </c>
      <c r="M53" s="186">
        <v>183</v>
      </c>
      <c r="N53" s="186">
        <v>418</v>
      </c>
      <c r="O53" s="186">
        <v>358</v>
      </c>
      <c r="P53" s="186">
        <v>94</v>
      </c>
      <c r="Q53" s="186">
        <v>29</v>
      </c>
      <c r="R53" s="186">
        <v>6</v>
      </c>
      <c r="S53" s="186">
        <v>1</v>
      </c>
      <c r="T53" s="397">
        <f>SUM(H53:S53)</f>
        <v>2625</v>
      </c>
      <c r="U53" s="398"/>
    </row>
    <row r="54" spans="1:21" ht="13.5">
      <c r="A54" s="122"/>
      <c r="B54" s="122"/>
      <c r="C54" s="139"/>
      <c r="D54" s="137"/>
      <c r="E54" s="137"/>
      <c r="F54" s="137"/>
      <c r="G54" s="142"/>
      <c r="H54" s="137"/>
      <c r="I54" s="137"/>
      <c r="J54" s="137"/>
      <c r="K54" s="137"/>
      <c r="L54" s="137"/>
      <c r="M54" s="137"/>
      <c r="N54" s="137"/>
      <c r="O54" s="137"/>
      <c r="P54" s="137"/>
      <c r="Q54" s="137"/>
      <c r="R54" s="137"/>
      <c r="S54" s="137"/>
      <c r="T54" s="137"/>
      <c r="U54" s="137"/>
    </row>
    <row r="55" spans="3:21" s="122" customFormat="1" ht="20.25" customHeight="1" thickBot="1">
      <c r="C55" s="139" t="s">
        <v>322</v>
      </c>
      <c r="D55" s="139"/>
      <c r="E55" s="139"/>
      <c r="F55" s="139"/>
      <c r="G55" s="139"/>
      <c r="H55" s="139"/>
      <c r="I55" s="139"/>
      <c r="J55" s="139"/>
      <c r="K55" s="139"/>
      <c r="L55" s="139"/>
      <c r="M55" s="139"/>
      <c r="N55" s="139"/>
      <c r="O55" s="139"/>
      <c r="P55" s="139"/>
      <c r="Q55" s="139"/>
      <c r="R55" s="139"/>
      <c r="S55" s="139"/>
      <c r="T55" s="139"/>
      <c r="U55" s="139"/>
    </row>
    <row r="56" spans="3:21" s="122" customFormat="1" ht="20.25" customHeight="1">
      <c r="C56" s="139"/>
      <c r="D56" s="413" t="s">
        <v>313</v>
      </c>
      <c r="E56" s="414"/>
      <c r="F56" s="414"/>
      <c r="G56" s="415"/>
      <c r="H56" s="293" t="s">
        <v>314</v>
      </c>
      <c r="I56" s="292"/>
      <c r="J56" s="348"/>
      <c r="K56" s="293" t="s">
        <v>315</v>
      </c>
      <c r="L56" s="292"/>
      <c r="M56" s="343"/>
      <c r="N56" s="139"/>
      <c r="O56" s="139"/>
      <c r="P56" s="139"/>
      <c r="Q56" s="139"/>
      <c r="R56" s="139"/>
      <c r="S56" s="139"/>
      <c r="T56" s="139"/>
      <c r="U56" s="139"/>
    </row>
    <row r="57" spans="3:21" s="122" customFormat="1" ht="20.25" customHeight="1">
      <c r="C57" s="139"/>
      <c r="D57" s="416" t="s">
        <v>316</v>
      </c>
      <c r="E57" s="417"/>
      <c r="F57" s="417"/>
      <c r="G57" s="418"/>
      <c r="H57" s="344" t="s">
        <v>317</v>
      </c>
      <c r="I57" s="345"/>
      <c r="J57" s="349"/>
      <c r="K57" s="344" t="s">
        <v>354</v>
      </c>
      <c r="L57" s="345"/>
      <c r="M57" s="346"/>
      <c r="N57" s="139"/>
      <c r="O57" s="139"/>
      <c r="P57" s="139"/>
      <c r="Q57" s="139"/>
      <c r="R57" s="139"/>
      <c r="S57" s="139"/>
      <c r="T57" s="139"/>
      <c r="U57" s="139"/>
    </row>
    <row r="58" spans="3:21" s="122" customFormat="1" ht="20.25" customHeight="1">
      <c r="C58" s="139"/>
      <c r="D58" s="416" t="s">
        <v>318</v>
      </c>
      <c r="E58" s="417"/>
      <c r="F58" s="417"/>
      <c r="G58" s="418"/>
      <c r="H58" s="344" t="s">
        <v>319</v>
      </c>
      <c r="I58" s="345"/>
      <c r="J58" s="349"/>
      <c r="K58" s="344" t="s">
        <v>355</v>
      </c>
      <c r="L58" s="345"/>
      <c r="M58" s="346"/>
      <c r="N58" s="139"/>
      <c r="O58" s="139"/>
      <c r="P58" s="139"/>
      <c r="Q58" s="139"/>
      <c r="R58" s="139"/>
      <c r="S58" s="139"/>
      <c r="T58" s="139"/>
      <c r="U58" s="139"/>
    </row>
    <row r="59" spans="3:21" s="122" customFormat="1" ht="20.25" customHeight="1" thickBot="1">
      <c r="C59" s="139"/>
      <c r="D59" s="419" t="s">
        <v>320</v>
      </c>
      <c r="E59" s="294"/>
      <c r="F59" s="294"/>
      <c r="G59" s="295"/>
      <c r="H59" s="298" t="s">
        <v>319</v>
      </c>
      <c r="I59" s="294"/>
      <c r="J59" s="295"/>
      <c r="K59" s="298" t="s">
        <v>356</v>
      </c>
      <c r="L59" s="294"/>
      <c r="M59" s="347"/>
      <c r="N59" s="139" t="s">
        <v>357</v>
      </c>
      <c r="O59" s="139"/>
      <c r="P59" s="139"/>
      <c r="Q59" s="139"/>
      <c r="R59" s="139"/>
      <c r="S59" s="139"/>
      <c r="T59" s="139"/>
      <c r="U59" s="139"/>
    </row>
    <row r="60" spans="1:21" ht="15.75" customHeight="1">
      <c r="A60" s="122"/>
      <c r="B60" s="122"/>
      <c r="C60" s="139"/>
      <c r="D60" s="137"/>
      <c r="E60" s="137"/>
      <c r="F60" s="137"/>
      <c r="G60" s="187"/>
      <c r="H60" s="187"/>
      <c r="I60" s="137"/>
      <c r="J60" s="137"/>
      <c r="K60" s="137"/>
      <c r="L60" s="137"/>
      <c r="M60" s="137"/>
      <c r="N60" s="137"/>
      <c r="O60" s="137"/>
      <c r="P60" s="137"/>
      <c r="Q60" s="137"/>
      <c r="R60" s="137"/>
      <c r="S60" s="137"/>
      <c r="T60" s="137"/>
      <c r="U60" s="137"/>
    </row>
    <row r="61" spans="1:21" ht="19.5" customHeight="1">
      <c r="A61" s="122"/>
      <c r="B61" s="122"/>
      <c r="C61" s="139" t="s">
        <v>358</v>
      </c>
      <c r="D61" s="137"/>
      <c r="E61" s="137"/>
      <c r="F61" s="137"/>
      <c r="G61" s="368" t="s">
        <v>307</v>
      </c>
      <c r="H61" s="368"/>
      <c r="I61" s="137"/>
      <c r="J61" s="139"/>
      <c r="K61" s="139"/>
      <c r="L61" s="139" t="s">
        <v>308</v>
      </c>
      <c r="M61" s="139"/>
      <c r="N61" s="139"/>
      <c r="O61" s="139"/>
      <c r="P61" s="139"/>
      <c r="Q61" s="139"/>
      <c r="R61" s="139"/>
      <c r="S61" s="139"/>
      <c r="T61" s="139"/>
      <c r="U61" s="137"/>
    </row>
    <row r="62" spans="1:21" ht="19.5" customHeight="1">
      <c r="A62" s="122"/>
      <c r="B62" s="122"/>
      <c r="C62" s="139"/>
      <c r="D62" s="137"/>
      <c r="E62" s="137"/>
      <c r="F62" s="137"/>
      <c r="G62" s="368" t="s">
        <v>251</v>
      </c>
      <c r="H62" s="368"/>
      <c r="I62" s="141" t="s">
        <v>252</v>
      </c>
      <c r="J62" s="141"/>
      <c r="K62" s="137"/>
      <c r="L62" s="141" t="s">
        <v>253</v>
      </c>
      <c r="M62" s="141" t="s">
        <v>258</v>
      </c>
      <c r="N62" s="141"/>
      <c r="O62" s="141"/>
      <c r="P62" s="141"/>
      <c r="Q62" s="141"/>
      <c r="R62" s="141"/>
      <c r="S62" s="141"/>
      <c r="T62" s="141"/>
      <c r="U62" s="137"/>
    </row>
    <row r="63" spans="1:21" ht="19.5" customHeight="1">
      <c r="A63" s="122"/>
      <c r="B63" s="122"/>
      <c r="C63" s="139"/>
      <c r="D63" s="137"/>
      <c r="E63" s="137"/>
      <c r="F63" s="137"/>
      <c r="G63" s="141"/>
      <c r="H63" s="141"/>
      <c r="I63" s="141" t="s">
        <v>256</v>
      </c>
      <c r="J63" s="141"/>
      <c r="K63" s="137"/>
      <c r="L63" s="141" t="s">
        <v>254</v>
      </c>
      <c r="M63" s="141" t="s">
        <v>259</v>
      </c>
      <c r="N63" s="141"/>
      <c r="O63" s="141"/>
      <c r="P63" s="141"/>
      <c r="Q63" s="141"/>
      <c r="R63" s="141"/>
      <c r="S63" s="141"/>
      <c r="T63" s="141"/>
      <c r="U63" s="137"/>
    </row>
    <row r="64" spans="1:21" ht="19.5" customHeight="1">
      <c r="A64" s="122"/>
      <c r="B64" s="122"/>
      <c r="C64" s="139"/>
      <c r="D64" s="137"/>
      <c r="E64" s="137"/>
      <c r="F64" s="137"/>
      <c r="G64" s="141"/>
      <c r="H64" s="141"/>
      <c r="I64" s="371" t="s">
        <v>255</v>
      </c>
      <c r="J64" s="371"/>
      <c r="K64" s="371"/>
      <c r="L64" s="141" t="s">
        <v>257</v>
      </c>
      <c r="M64" s="141" t="s">
        <v>260</v>
      </c>
      <c r="N64" s="141"/>
      <c r="O64" s="141"/>
      <c r="P64" s="141"/>
      <c r="Q64" s="141"/>
      <c r="R64" s="141"/>
      <c r="S64" s="141"/>
      <c r="T64" s="141"/>
      <c r="U64" s="137"/>
    </row>
    <row r="65" spans="1:21" ht="19.5" customHeight="1">
      <c r="A65" s="122"/>
      <c r="B65" s="122"/>
      <c r="C65" s="139" t="s">
        <v>359</v>
      </c>
      <c r="D65" s="137"/>
      <c r="E65" s="137"/>
      <c r="F65" s="137"/>
      <c r="G65" s="137"/>
      <c r="H65" s="137"/>
      <c r="I65" s="137"/>
      <c r="J65" s="137"/>
      <c r="K65" s="137"/>
      <c r="L65" s="137"/>
      <c r="M65" s="137"/>
      <c r="N65" s="137"/>
      <c r="O65" s="137"/>
      <c r="P65" s="137"/>
      <c r="Q65" s="137"/>
      <c r="R65" s="137"/>
      <c r="S65" s="137"/>
      <c r="T65" s="137"/>
      <c r="U65" s="137"/>
    </row>
    <row r="66" spans="1:21" ht="24" customHeight="1" thickBot="1">
      <c r="A66" s="122"/>
      <c r="B66" s="122"/>
      <c r="C66" s="139"/>
      <c r="D66" s="369" t="s">
        <v>305</v>
      </c>
      <c r="E66" s="369"/>
      <c r="F66" s="369"/>
      <c r="G66" s="369"/>
      <c r="H66" s="369"/>
      <c r="I66" s="369"/>
      <c r="J66" s="369"/>
      <c r="K66" s="369"/>
      <c r="L66" s="369"/>
      <c r="M66" s="369"/>
      <c r="N66" s="369"/>
      <c r="O66" s="369"/>
      <c r="P66" s="369"/>
      <c r="Q66" s="369"/>
      <c r="R66" s="369"/>
      <c r="S66" s="369"/>
      <c r="T66" s="369"/>
      <c r="U66" s="137"/>
    </row>
    <row r="67" spans="1:21" ht="21" customHeight="1">
      <c r="A67" s="122"/>
      <c r="B67" s="122"/>
      <c r="C67" s="139"/>
      <c r="D67" s="374" t="s">
        <v>288</v>
      </c>
      <c r="E67" s="370"/>
      <c r="F67" s="370"/>
      <c r="G67" s="370"/>
      <c r="H67" s="370" t="s">
        <v>289</v>
      </c>
      <c r="I67" s="370"/>
      <c r="J67" s="370"/>
      <c r="K67" s="370"/>
      <c r="L67" s="370"/>
      <c r="M67" s="370"/>
      <c r="N67" s="370"/>
      <c r="O67" s="370"/>
      <c r="P67" s="293" t="s">
        <v>290</v>
      </c>
      <c r="Q67" s="292"/>
      <c r="R67" s="292"/>
      <c r="S67" s="292"/>
      <c r="T67" s="293" t="s">
        <v>244</v>
      </c>
      <c r="U67" s="343"/>
    </row>
    <row r="68" spans="1:21" ht="21" customHeight="1">
      <c r="A68" s="122"/>
      <c r="B68" s="122"/>
      <c r="C68" s="139"/>
      <c r="D68" s="392">
        <v>39933</v>
      </c>
      <c r="E68" s="393"/>
      <c r="F68" s="393"/>
      <c r="G68" s="393"/>
      <c r="H68" s="376" t="s">
        <v>245</v>
      </c>
      <c r="I68" s="376"/>
      <c r="J68" s="376"/>
      <c r="K68" s="376"/>
      <c r="L68" s="376"/>
      <c r="M68" s="376"/>
      <c r="N68" s="376"/>
      <c r="O68" s="376"/>
      <c r="P68" s="377" t="s">
        <v>291</v>
      </c>
      <c r="Q68" s="378"/>
      <c r="R68" s="378"/>
      <c r="S68" s="378"/>
      <c r="T68" s="344">
        <v>23</v>
      </c>
      <c r="U68" s="346"/>
    </row>
    <row r="69" spans="1:21" ht="21" customHeight="1">
      <c r="A69" s="122"/>
      <c r="B69" s="122"/>
      <c r="C69" s="139"/>
      <c r="D69" s="392">
        <v>39940</v>
      </c>
      <c r="E69" s="393"/>
      <c r="F69" s="393"/>
      <c r="G69" s="393"/>
      <c r="H69" s="376" t="s">
        <v>246</v>
      </c>
      <c r="I69" s="376"/>
      <c r="J69" s="376"/>
      <c r="K69" s="376"/>
      <c r="L69" s="376"/>
      <c r="M69" s="376"/>
      <c r="N69" s="376"/>
      <c r="O69" s="376"/>
      <c r="P69" s="379"/>
      <c r="Q69" s="380"/>
      <c r="R69" s="380"/>
      <c r="S69" s="380"/>
      <c r="T69" s="344">
        <v>20</v>
      </c>
      <c r="U69" s="346"/>
    </row>
    <row r="70" spans="1:21" ht="21" customHeight="1">
      <c r="A70" s="122"/>
      <c r="B70" s="122"/>
      <c r="C70" s="139"/>
      <c r="D70" s="392">
        <v>39954</v>
      </c>
      <c r="E70" s="393"/>
      <c r="F70" s="393"/>
      <c r="G70" s="393"/>
      <c r="H70" s="376" t="s">
        <v>247</v>
      </c>
      <c r="I70" s="376"/>
      <c r="J70" s="376"/>
      <c r="K70" s="376"/>
      <c r="L70" s="376"/>
      <c r="M70" s="376"/>
      <c r="N70" s="376"/>
      <c r="O70" s="376"/>
      <c r="P70" s="379"/>
      <c r="Q70" s="380"/>
      <c r="R70" s="380"/>
      <c r="S70" s="380"/>
      <c r="T70" s="344">
        <v>17</v>
      </c>
      <c r="U70" s="346"/>
    </row>
    <row r="71" spans="1:21" ht="21" customHeight="1">
      <c r="A71" s="122"/>
      <c r="B71" s="122"/>
      <c r="C71" s="139"/>
      <c r="D71" s="392">
        <v>40024</v>
      </c>
      <c r="E71" s="393"/>
      <c r="F71" s="393"/>
      <c r="G71" s="393"/>
      <c r="H71" s="376" t="s">
        <v>249</v>
      </c>
      <c r="I71" s="376"/>
      <c r="J71" s="376"/>
      <c r="K71" s="376"/>
      <c r="L71" s="376"/>
      <c r="M71" s="376"/>
      <c r="N71" s="376"/>
      <c r="O71" s="376"/>
      <c r="P71" s="379"/>
      <c r="Q71" s="380"/>
      <c r="R71" s="380"/>
      <c r="S71" s="380"/>
      <c r="T71" s="344">
        <v>18</v>
      </c>
      <c r="U71" s="346"/>
    </row>
    <row r="72" spans="1:21" ht="21" customHeight="1">
      <c r="A72" s="122"/>
      <c r="B72" s="122"/>
      <c r="C72" s="139"/>
      <c r="D72" s="392">
        <v>40115</v>
      </c>
      <c r="E72" s="393"/>
      <c r="F72" s="393"/>
      <c r="G72" s="393"/>
      <c r="H72" s="376" t="s">
        <v>250</v>
      </c>
      <c r="I72" s="376"/>
      <c r="J72" s="376"/>
      <c r="K72" s="376"/>
      <c r="L72" s="376"/>
      <c r="M72" s="376"/>
      <c r="N72" s="376"/>
      <c r="O72" s="376"/>
      <c r="P72" s="379"/>
      <c r="Q72" s="380"/>
      <c r="R72" s="380"/>
      <c r="S72" s="380"/>
      <c r="T72" s="344">
        <v>14</v>
      </c>
      <c r="U72" s="346"/>
    </row>
    <row r="73" spans="1:21" ht="21" customHeight="1" thickBot="1">
      <c r="A73" s="122"/>
      <c r="B73" s="122"/>
      <c r="C73" s="139"/>
      <c r="D73" s="372">
        <v>40234</v>
      </c>
      <c r="E73" s="373"/>
      <c r="F73" s="373"/>
      <c r="G73" s="373"/>
      <c r="H73" s="375" t="s">
        <v>276</v>
      </c>
      <c r="I73" s="375"/>
      <c r="J73" s="375"/>
      <c r="K73" s="375"/>
      <c r="L73" s="375"/>
      <c r="M73" s="375"/>
      <c r="N73" s="375"/>
      <c r="O73" s="375"/>
      <c r="P73" s="381"/>
      <c r="Q73" s="382"/>
      <c r="R73" s="382"/>
      <c r="S73" s="382"/>
      <c r="T73" s="298">
        <v>16</v>
      </c>
      <c r="U73" s="347"/>
    </row>
    <row r="74" spans="1:21" ht="21" customHeight="1" thickBot="1">
      <c r="A74" s="122"/>
      <c r="B74" s="122"/>
      <c r="C74" s="139"/>
      <c r="D74" s="141" t="s">
        <v>360</v>
      </c>
      <c r="E74" s="141"/>
      <c r="F74" s="141"/>
      <c r="G74" s="187"/>
      <c r="H74" s="137"/>
      <c r="I74" s="137"/>
      <c r="J74" s="137"/>
      <c r="K74" s="137"/>
      <c r="L74" s="137"/>
      <c r="M74" s="137"/>
      <c r="N74" s="137"/>
      <c r="O74" s="137"/>
      <c r="P74" s="137"/>
      <c r="Q74" s="137"/>
      <c r="R74" s="137"/>
      <c r="S74" s="137"/>
      <c r="T74" s="137"/>
      <c r="U74" s="137"/>
    </row>
    <row r="75" spans="1:21" ht="21" customHeight="1">
      <c r="A75" s="122"/>
      <c r="B75" s="122"/>
      <c r="C75" s="139"/>
      <c r="D75" s="374" t="s">
        <v>292</v>
      </c>
      <c r="E75" s="370"/>
      <c r="F75" s="370"/>
      <c r="G75" s="370"/>
      <c r="H75" s="370" t="s">
        <v>293</v>
      </c>
      <c r="I75" s="370"/>
      <c r="J75" s="370"/>
      <c r="K75" s="370"/>
      <c r="L75" s="370"/>
      <c r="M75" s="370"/>
      <c r="N75" s="370"/>
      <c r="O75" s="370"/>
      <c r="P75" s="293" t="s">
        <v>294</v>
      </c>
      <c r="Q75" s="292"/>
      <c r="R75" s="292"/>
      <c r="S75" s="348"/>
      <c r="T75" s="293" t="s">
        <v>244</v>
      </c>
      <c r="U75" s="343"/>
    </row>
    <row r="76" spans="1:21" ht="21" customHeight="1">
      <c r="A76" s="122"/>
      <c r="B76" s="122"/>
      <c r="C76" s="139"/>
      <c r="D76" s="392">
        <v>39997</v>
      </c>
      <c r="E76" s="393"/>
      <c r="F76" s="393"/>
      <c r="G76" s="393"/>
      <c r="H76" s="376" t="s">
        <v>248</v>
      </c>
      <c r="I76" s="376"/>
      <c r="J76" s="376"/>
      <c r="K76" s="376"/>
      <c r="L76" s="376"/>
      <c r="M76" s="376"/>
      <c r="N76" s="376"/>
      <c r="O76" s="376"/>
      <c r="P76" s="389" t="s">
        <v>295</v>
      </c>
      <c r="Q76" s="390"/>
      <c r="R76" s="390"/>
      <c r="S76" s="391"/>
      <c r="T76" s="344">
        <v>13</v>
      </c>
      <c r="U76" s="346"/>
    </row>
    <row r="77" spans="1:21" ht="21" customHeight="1" thickBot="1">
      <c r="A77" s="122"/>
      <c r="B77" s="122"/>
      <c r="C77" s="139"/>
      <c r="D77" s="372">
        <v>40053</v>
      </c>
      <c r="E77" s="373"/>
      <c r="F77" s="373"/>
      <c r="G77" s="373"/>
      <c r="H77" s="375" t="s">
        <v>296</v>
      </c>
      <c r="I77" s="375"/>
      <c r="J77" s="375"/>
      <c r="K77" s="375"/>
      <c r="L77" s="375"/>
      <c r="M77" s="375"/>
      <c r="N77" s="375"/>
      <c r="O77" s="375"/>
      <c r="P77" s="383" t="s">
        <v>297</v>
      </c>
      <c r="Q77" s="384"/>
      <c r="R77" s="384"/>
      <c r="S77" s="385"/>
      <c r="T77" s="298">
        <v>28</v>
      </c>
      <c r="U77" s="347"/>
    </row>
    <row r="78" spans="1:20" ht="13.5">
      <c r="A78" s="122"/>
      <c r="B78" s="122"/>
      <c r="C78" s="122"/>
      <c r="D78" s="118"/>
      <c r="E78" s="118"/>
      <c r="F78" s="118"/>
      <c r="G78" s="119"/>
      <c r="H78" s="119"/>
      <c r="I78" s="119"/>
      <c r="J78" s="119"/>
      <c r="K78" s="119"/>
      <c r="L78" s="119"/>
      <c r="M78" s="119"/>
      <c r="N78" s="119"/>
      <c r="O78" s="120"/>
      <c r="P78" s="120"/>
      <c r="Q78" s="120"/>
      <c r="R78" s="120"/>
      <c r="S78" s="120"/>
      <c r="T78" s="120"/>
    </row>
    <row r="79" spans="1:21" ht="13.5">
      <c r="A79" s="139"/>
      <c r="B79" s="139"/>
      <c r="C79" s="139" t="s">
        <v>306</v>
      </c>
      <c r="D79" s="137"/>
      <c r="E79" s="137"/>
      <c r="F79" s="137"/>
      <c r="G79" s="142"/>
      <c r="H79" s="137"/>
      <c r="I79" s="137"/>
      <c r="J79" s="137"/>
      <c r="K79" s="137"/>
      <c r="L79" s="137"/>
      <c r="M79" s="137"/>
      <c r="N79" s="137"/>
      <c r="O79" s="137"/>
      <c r="P79" s="137"/>
      <c r="Q79" s="137"/>
      <c r="R79" s="137"/>
      <c r="S79" s="137"/>
      <c r="T79" s="137"/>
      <c r="U79" s="137"/>
    </row>
    <row r="80" spans="1:21" ht="13.5">
      <c r="A80" s="139"/>
      <c r="B80" s="139"/>
      <c r="C80" s="139" t="s">
        <v>309</v>
      </c>
      <c r="D80" s="137"/>
      <c r="E80" s="137"/>
      <c r="F80" s="137"/>
      <c r="G80" s="142"/>
      <c r="H80" s="137"/>
      <c r="I80" s="137"/>
      <c r="J80" s="137"/>
      <c r="K80" s="137"/>
      <c r="L80" s="137"/>
      <c r="M80" s="137"/>
      <c r="N80" s="137"/>
      <c r="O80" s="137"/>
      <c r="P80" s="137"/>
      <c r="Q80" s="137"/>
      <c r="R80" s="137"/>
      <c r="S80" s="137"/>
      <c r="T80" s="137"/>
      <c r="U80" s="137"/>
    </row>
    <row r="81" spans="1:21" ht="27.75" customHeight="1">
      <c r="A81" s="139"/>
      <c r="B81" s="139"/>
      <c r="C81" s="139"/>
      <c r="D81" s="350" t="s">
        <v>310</v>
      </c>
      <c r="E81" s="350"/>
      <c r="F81" s="350"/>
      <c r="G81" s="350"/>
      <c r="H81" s="350"/>
      <c r="I81" s="350"/>
      <c r="J81" s="350"/>
      <c r="K81" s="350"/>
      <c r="L81" s="350"/>
      <c r="M81" s="350"/>
      <c r="N81" s="350"/>
      <c r="O81" s="350"/>
      <c r="P81" s="350"/>
      <c r="Q81" s="350"/>
      <c r="R81" s="350"/>
      <c r="S81" s="350"/>
      <c r="T81" s="350"/>
      <c r="U81" s="350"/>
    </row>
    <row r="82" spans="1:21" ht="17.25" customHeight="1">
      <c r="A82" s="139"/>
      <c r="B82" s="139"/>
      <c r="C82" s="139" t="s">
        <v>361</v>
      </c>
      <c r="D82" s="138"/>
      <c r="E82" s="138"/>
      <c r="F82" s="138"/>
      <c r="G82" s="138"/>
      <c r="H82" s="138"/>
      <c r="I82" s="138"/>
      <c r="J82" s="138"/>
      <c r="K82" s="138"/>
      <c r="L82" s="138"/>
      <c r="M82" s="138"/>
      <c r="N82" s="138"/>
      <c r="O82" s="138"/>
      <c r="P82" s="138"/>
      <c r="Q82" s="138"/>
      <c r="R82" s="138"/>
      <c r="S82" s="138"/>
      <c r="T82" s="138"/>
      <c r="U82" s="138"/>
    </row>
    <row r="83" spans="1:21" ht="18.75" customHeight="1">
      <c r="A83" s="139"/>
      <c r="B83" s="139"/>
      <c r="C83" s="139" t="s">
        <v>311</v>
      </c>
      <c r="D83" s="139"/>
      <c r="E83" s="137"/>
      <c r="F83" s="137"/>
      <c r="G83" s="142"/>
      <c r="H83" s="137"/>
      <c r="I83" s="137"/>
      <c r="J83" s="137"/>
      <c r="K83" s="137"/>
      <c r="L83" s="137"/>
      <c r="M83" s="137"/>
      <c r="N83" s="137"/>
      <c r="O83" s="137"/>
      <c r="P83" s="137"/>
      <c r="Q83" s="137"/>
      <c r="R83" s="137"/>
      <c r="S83" s="137"/>
      <c r="T83" s="137"/>
      <c r="U83" s="137"/>
    </row>
    <row r="84" spans="1:21" ht="39" customHeight="1">
      <c r="A84" s="139"/>
      <c r="B84" s="139"/>
      <c r="C84" s="139"/>
      <c r="D84" s="350" t="s">
        <v>362</v>
      </c>
      <c r="E84" s="350"/>
      <c r="F84" s="350"/>
      <c r="G84" s="350"/>
      <c r="H84" s="350"/>
      <c r="I84" s="350"/>
      <c r="J84" s="350"/>
      <c r="K84" s="350"/>
      <c r="L84" s="350"/>
      <c r="M84" s="350"/>
      <c r="N84" s="350"/>
      <c r="O84" s="350"/>
      <c r="P84" s="350"/>
      <c r="Q84" s="350"/>
      <c r="R84" s="350"/>
      <c r="S84" s="350"/>
      <c r="T84" s="350"/>
      <c r="U84" s="350"/>
    </row>
    <row r="85" spans="1:21" ht="18.75" customHeight="1">
      <c r="A85" s="139"/>
      <c r="B85" s="139"/>
      <c r="C85" s="139" t="s">
        <v>363</v>
      </c>
      <c r="D85" s="138"/>
      <c r="E85" s="138"/>
      <c r="F85" s="138"/>
      <c r="G85" s="138"/>
      <c r="H85" s="138"/>
      <c r="I85" s="138"/>
      <c r="J85" s="138"/>
      <c r="K85" s="138"/>
      <c r="L85" s="138"/>
      <c r="M85" s="138"/>
      <c r="N85" s="138"/>
      <c r="O85" s="138"/>
      <c r="P85" s="138"/>
      <c r="Q85" s="138"/>
      <c r="R85" s="138"/>
      <c r="S85" s="138"/>
      <c r="T85" s="138"/>
      <c r="U85" s="138"/>
    </row>
    <row r="86" spans="1:21" ht="18.75" customHeight="1">
      <c r="A86" s="139"/>
      <c r="B86" s="139"/>
      <c r="C86" s="139" t="s">
        <v>364</v>
      </c>
      <c r="D86" s="139"/>
      <c r="E86" s="139"/>
      <c r="F86" s="139"/>
      <c r="G86" s="139"/>
      <c r="H86" s="139"/>
      <c r="I86" s="139"/>
      <c r="J86" s="139"/>
      <c r="K86" s="139"/>
      <c r="L86" s="139"/>
      <c r="M86" s="139"/>
      <c r="N86" s="139"/>
      <c r="O86" s="139"/>
      <c r="P86" s="139"/>
      <c r="Q86" s="139"/>
      <c r="R86" s="139"/>
      <c r="S86" s="139"/>
      <c r="T86" s="139"/>
      <c r="U86" s="139"/>
    </row>
    <row r="87" spans="1:21" ht="18.75" customHeight="1">
      <c r="A87" s="139"/>
      <c r="B87" s="139"/>
      <c r="C87" s="139" t="s">
        <v>365</v>
      </c>
      <c r="D87" s="139"/>
      <c r="E87" s="139"/>
      <c r="F87" s="139"/>
      <c r="G87" s="142"/>
      <c r="H87" s="139"/>
      <c r="I87" s="139"/>
      <c r="J87" s="139"/>
      <c r="K87" s="139"/>
      <c r="L87" s="139"/>
      <c r="M87" s="139"/>
      <c r="N87" s="139"/>
      <c r="O87" s="139"/>
      <c r="P87" s="139"/>
      <c r="Q87" s="139"/>
      <c r="R87" s="139"/>
      <c r="S87" s="139"/>
      <c r="T87" s="139"/>
      <c r="U87" s="139"/>
    </row>
    <row r="88" spans="1:21" ht="30.75" customHeight="1">
      <c r="A88" s="139"/>
      <c r="B88" s="139"/>
      <c r="C88" s="139"/>
      <c r="D88" s="386" t="s">
        <v>366</v>
      </c>
      <c r="E88" s="386"/>
      <c r="F88" s="386"/>
      <c r="G88" s="386"/>
      <c r="H88" s="386"/>
      <c r="I88" s="386"/>
      <c r="J88" s="386"/>
      <c r="K88" s="386"/>
      <c r="L88" s="386"/>
      <c r="M88" s="386"/>
      <c r="N88" s="386"/>
      <c r="O88" s="386"/>
      <c r="P88" s="386"/>
      <c r="Q88" s="386"/>
      <c r="R88" s="386"/>
      <c r="S88" s="386"/>
      <c r="T88" s="386"/>
      <c r="U88" s="386"/>
    </row>
    <row r="89" spans="1:21" ht="83.25" customHeight="1">
      <c r="A89" s="139"/>
      <c r="B89" s="139"/>
      <c r="C89" s="139"/>
      <c r="D89" s="386" t="s">
        <v>367</v>
      </c>
      <c r="E89" s="386"/>
      <c r="F89" s="386"/>
      <c r="G89" s="386"/>
      <c r="H89" s="386"/>
      <c r="I89" s="386"/>
      <c r="J89" s="386"/>
      <c r="K89" s="386"/>
      <c r="L89" s="386"/>
      <c r="M89" s="386"/>
      <c r="N89" s="386"/>
      <c r="O89" s="386"/>
      <c r="P89" s="386"/>
      <c r="Q89" s="386"/>
      <c r="R89" s="386"/>
      <c r="S89" s="386"/>
      <c r="T89" s="386"/>
      <c r="U89" s="386"/>
    </row>
    <row r="90" spans="1:21" ht="94.5" customHeight="1">
      <c r="A90" s="139"/>
      <c r="B90" s="139"/>
      <c r="C90" s="139"/>
      <c r="D90" s="386" t="s">
        <v>368</v>
      </c>
      <c r="E90" s="386"/>
      <c r="F90" s="386"/>
      <c r="G90" s="386"/>
      <c r="H90" s="386"/>
      <c r="I90" s="386"/>
      <c r="J90" s="386"/>
      <c r="K90" s="386"/>
      <c r="L90" s="386"/>
      <c r="M90" s="386"/>
      <c r="N90" s="386"/>
      <c r="O90" s="386"/>
      <c r="P90" s="386"/>
      <c r="Q90" s="386"/>
      <c r="R90" s="386"/>
      <c r="S90" s="386"/>
      <c r="T90" s="386"/>
      <c r="U90" s="386"/>
    </row>
    <row r="91" spans="1:21" ht="86.25" customHeight="1">
      <c r="A91" s="139"/>
      <c r="B91" s="139"/>
      <c r="C91" s="139"/>
      <c r="D91" s="350" t="s">
        <v>312</v>
      </c>
      <c r="E91" s="350"/>
      <c r="F91" s="350"/>
      <c r="G91" s="350"/>
      <c r="H91" s="350"/>
      <c r="I91" s="350"/>
      <c r="J91" s="350"/>
      <c r="K91" s="350"/>
      <c r="L91" s="350"/>
      <c r="M91" s="350"/>
      <c r="N91" s="350"/>
      <c r="O91" s="350"/>
      <c r="P91" s="350"/>
      <c r="Q91" s="350"/>
      <c r="R91" s="350"/>
      <c r="S91" s="350"/>
      <c r="T91" s="350"/>
      <c r="U91" s="350"/>
    </row>
    <row r="92" spans="1:12" ht="13.5">
      <c r="A92" s="122"/>
      <c r="B92" s="122"/>
      <c r="C92" s="122"/>
      <c r="D92" s="117"/>
      <c r="E92" s="117"/>
      <c r="F92" s="117"/>
      <c r="G92" s="117"/>
      <c r="H92" s="117"/>
      <c r="I92" s="117"/>
      <c r="J92" s="117"/>
      <c r="K92" s="117"/>
      <c r="L92" s="117"/>
    </row>
    <row r="93" spans="1:12" ht="13.5">
      <c r="A93" s="122"/>
      <c r="B93" s="122"/>
      <c r="C93" s="122"/>
      <c r="D93" s="117"/>
      <c r="E93" s="117"/>
      <c r="F93" s="117"/>
      <c r="G93" s="117"/>
      <c r="H93" s="117"/>
      <c r="I93" s="117"/>
      <c r="J93" s="117"/>
      <c r="K93" s="117"/>
      <c r="L93" s="117"/>
    </row>
    <row r="94" spans="1:12" ht="13.5">
      <c r="A94" s="122"/>
      <c r="B94" s="122"/>
      <c r="C94" s="122"/>
      <c r="D94" s="117"/>
      <c r="E94" s="117"/>
      <c r="F94" s="117"/>
      <c r="G94" s="117"/>
      <c r="H94" s="117"/>
      <c r="I94" s="117"/>
      <c r="J94" s="117"/>
      <c r="K94" s="117"/>
      <c r="L94" s="117"/>
    </row>
    <row r="95" spans="1:12" ht="13.5">
      <c r="A95" s="122"/>
      <c r="B95" s="122"/>
      <c r="C95" s="122"/>
      <c r="D95" s="117"/>
      <c r="E95" s="117"/>
      <c r="F95" s="117"/>
      <c r="G95" s="117"/>
      <c r="H95" s="117"/>
      <c r="I95" s="117"/>
      <c r="J95" s="117"/>
      <c r="K95" s="117"/>
      <c r="L95" s="117"/>
    </row>
    <row r="96" spans="1:12" ht="13.5">
      <c r="A96" s="122"/>
      <c r="B96" s="122"/>
      <c r="C96" s="122"/>
      <c r="D96" s="117"/>
      <c r="E96" s="117"/>
      <c r="F96" s="117"/>
      <c r="G96" s="117"/>
      <c r="H96" s="117"/>
      <c r="I96" s="117"/>
      <c r="J96" s="117"/>
      <c r="K96" s="117"/>
      <c r="L96" s="117"/>
    </row>
    <row r="97" spans="1:12" ht="13.5">
      <c r="A97" s="122"/>
      <c r="B97" s="122"/>
      <c r="C97" s="122"/>
      <c r="D97" s="117"/>
      <c r="E97" s="117"/>
      <c r="F97" s="117"/>
      <c r="G97" s="117"/>
      <c r="H97" s="117"/>
      <c r="I97" s="117"/>
      <c r="J97" s="117"/>
      <c r="K97" s="117"/>
      <c r="L97" s="117"/>
    </row>
    <row r="98" spans="1:12" ht="13.5">
      <c r="A98" s="122"/>
      <c r="B98" s="122"/>
      <c r="C98" s="122"/>
      <c r="D98" s="117"/>
      <c r="E98" s="117"/>
      <c r="F98" s="117"/>
      <c r="G98" s="117"/>
      <c r="H98" s="117"/>
      <c r="I98" s="117"/>
      <c r="J98" s="117"/>
      <c r="K98" s="117"/>
      <c r="L98" s="117"/>
    </row>
    <row r="99" spans="1:12" ht="27" customHeight="1">
      <c r="A99" s="122"/>
      <c r="B99" s="122"/>
      <c r="C99" s="122"/>
      <c r="L99" s="117"/>
    </row>
    <row r="100" spans="1:3" ht="13.5">
      <c r="A100" s="122"/>
      <c r="B100" s="122"/>
      <c r="C100" s="122"/>
    </row>
    <row r="101" spans="1:3" ht="13.5">
      <c r="A101" s="122"/>
      <c r="B101" s="122"/>
      <c r="C101" s="122"/>
    </row>
    <row r="102" spans="1:3" ht="13.5">
      <c r="A102" s="122"/>
      <c r="B102" s="122"/>
      <c r="C102" s="122"/>
    </row>
    <row r="103" spans="1:3" ht="13.5">
      <c r="A103" s="122"/>
      <c r="B103" s="122"/>
      <c r="C103" s="122"/>
    </row>
    <row r="104" spans="1:3" ht="13.5">
      <c r="A104" s="122"/>
      <c r="B104" s="122"/>
      <c r="C104" s="122"/>
    </row>
    <row r="105" spans="1:3" ht="13.5">
      <c r="A105" s="122"/>
      <c r="B105" s="122"/>
      <c r="C105" s="122"/>
    </row>
    <row r="106" spans="1:3" ht="13.5">
      <c r="A106" s="122"/>
      <c r="B106" s="122"/>
      <c r="C106" s="122"/>
    </row>
    <row r="107" spans="1:3" ht="13.5">
      <c r="A107" s="122"/>
      <c r="B107" s="122"/>
      <c r="C107" s="122"/>
    </row>
    <row r="108" spans="1:3" ht="13.5">
      <c r="A108" s="122"/>
      <c r="B108" s="122"/>
      <c r="C108" s="122"/>
    </row>
    <row r="109" spans="1:3" ht="13.5">
      <c r="A109" s="122"/>
      <c r="B109" s="122"/>
      <c r="C109" s="122"/>
    </row>
    <row r="110" spans="1:3" ht="13.5">
      <c r="A110" s="122"/>
      <c r="B110" s="122"/>
      <c r="C110" s="122"/>
    </row>
    <row r="111" spans="1:3" ht="13.5">
      <c r="A111" s="122"/>
      <c r="B111" s="122"/>
      <c r="C111" s="122"/>
    </row>
    <row r="118" spans="20:21" ht="13.5">
      <c r="T118" s="121"/>
      <c r="U118" s="121"/>
    </row>
  </sheetData>
  <mergeCells count="112">
    <mergeCell ref="D56:G56"/>
    <mergeCell ref="D57:G57"/>
    <mergeCell ref="D58:G58"/>
    <mergeCell ref="D59:G59"/>
    <mergeCell ref="H75:O75"/>
    <mergeCell ref="H76:O76"/>
    <mergeCell ref="H77:O77"/>
    <mergeCell ref="G61:H61"/>
    <mergeCell ref="H68:O68"/>
    <mergeCell ref="H69:O69"/>
    <mergeCell ref="H70:O70"/>
    <mergeCell ref="H71:O71"/>
    <mergeCell ref="D69:G69"/>
    <mergeCell ref="D70:G70"/>
    <mergeCell ref="D71:G71"/>
    <mergeCell ref="D72:G72"/>
    <mergeCell ref="D22:E22"/>
    <mergeCell ref="D21:E21"/>
    <mergeCell ref="D67:G67"/>
    <mergeCell ref="D68:G68"/>
    <mergeCell ref="D26:E26"/>
    <mergeCell ref="D25:E25"/>
    <mergeCell ref="D24:E24"/>
    <mergeCell ref="D23:E23"/>
    <mergeCell ref="D33:E33"/>
    <mergeCell ref="D34:E34"/>
    <mergeCell ref="D35:E35"/>
    <mergeCell ref="D36:E36"/>
    <mergeCell ref="D27:E27"/>
    <mergeCell ref="D30:E30"/>
    <mergeCell ref="D31:E31"/>
    <mergeCell ref="D32:E32"/>
    <mergeCell ref="D29:E29"/>
    <mergeCell ref="T49:U49"/>
    <mergeCell ref="T52:U52"/>
    <mergeCell ref="T53:U53"/>
    <mergeCell ref="D37:E37"/>
    <mergeCell ref="T45:U45"/>
    <mergeCell ref="T46:U46"/>
    <mergeCell ref="T47:U47"/>
    <mergeCell ref="T48:U48"/>
    <mergeCell ref="T41:U41"/>
    <mergeCell ref="T42:U42"/>
    <mergeCell ref="T43:U43"/>
    <mergeCell ref="T44:U44"/>
    <mergeCell ref="D81:U81"/>
    <mergeCell ref="D84:U84"/>
    <mergeCell ref="P76:S76"/>
    <mergeCell ref="T76:U76"/>
    <mergeCell ref="D76:G76"/>
    <mergeCell ref="T73:U73"/>
    <mergeCell ref="P75:S75"/>
    <mergeCell ref="T75:U75"/>
    <mergeCell ref="D91:U91"/>
    <mergeCell ref="P77:S77"/>
    <mergeCell ref="T77:U77"/>
    <mergeCell ref="D88:U88"/>
    <mergeCell ref="D77:G77"/>
    <mergeCell ref="D89:U89"/>
    <mergeCell ref="D90:U90"/>
    <mergeCell ref="D73:G73"/>
    <mergeCell ref="D75:G75"/>
    <mergeCell ref="H73:O73"/>
    <mergeCell ref="T71:U71"/>
    <mergeCell ref="T72:U72"/>
    <mergeCell ref="H72:O72"/>
    <mergeCell ref="P68:S73"/>
    <mergeCell ref="T68:U68"/>
    <mergeCell ref="T69:U69"/>
    <mergeCell ref="T70:U70"/>
    <mergeCell ref="G62:H62"/>
    <mergeCell ref="D66:T66"/>
    <mergeCell ref="P67:S67"/>
    <mergeCell ref="T67:U67"/>
    <mergeCell ref="H67:O67"/>
    <mergeCell ref="I64:K64"/>
    <mergeCell ref="D48:G48"/>
    <mergeCell ref="D49:G49"/>
    <mergeCell ref="D52:G52"/>
    <mergeCell ref="D53:G53"/>
    <mergeCell ref="D41:G41"/>
    <mergeCell ref="D42:G42"/>
    <mergeCell ref="D43:F46"/>
    <mergeCell ref="D47:G47"/>
    <mergeCell ref="N29:O29"/>
    <mergeCell ref="P29:Q29"/>
    <mergeCell ref="R29:S29"/>
    <mergeCell ref="T29:U29"/>
    <mergeCell ref="F29:G29"/>
    <mergeCell ref="H29:I29"/>
    <mergeCell ref="J29:K29"/>
    <mergeCell ref="L29:M29"/>
    <mergeCell ref="N21:O21"/>
    <mergeCell ref="P21:Q21"/>
    <mergeCell ref="R21:S21"/>
    <mergeCell ref="T21:U21"/>
    <mergeCell ref="F21:G21"/>
    <mergeCell ref="H21:I21"/>
    <mergeCell ref="J21:K21"/>
    <mergeCell ref="L21:M21"/>
    <mergeCell ref="D2:U2"/>
    <mergeCell ref="A1:T1"/>
    <mergeCell ref="E7:J7"/>
    <mergeCell ref="L7:R7"/>
    <mergeCell ref="H59:J59"/>
    <mergeCell ref="K56:M56"/>
    <mergeCell ref="K57:M57"/>
    <mergeCell ref="K58:M58"/>
    <mergeCell ref="K59:M59"/>
    <mergeCell ref="H56:J56"/>
    <mergeCell ref="H57:J57"/>
    <mergeCell ref="H58:J58"/>
  </mergeCells>
  <printOptions/>
  <pageMargins left="0.75" right="0.75" top="1" bottom="1" header="0.512" footer="0.512"/>
  <pageSetup firstPageNumber="33" useFirstPageNumber="1" horizontalDpi="600" verticalDpi="600" orientation="portrait" paperSize="9" scale="99" r:id="rId2"/>
  <headerFooter alignWithMargins="0">
    <oddFooter>&amp;C&amp;P</oddFooter>
  </headerFooter>
  <rowBreaks count="2" manualBreakCount="2">
    <brk id="38" max="20" man="1"/>
    <brk id="78" max="255" man="1"/>
  </rowBreaks>
  <drawing r:id="rId1"/>
</worksheet>
</file>

<file path=xl/worksheets/sheet3.xml><?xml version="1.0" encoding="utf-8"?>
<worksheet xmlns="http://schemas.openxmlformats.org/spreadsheetml/2006/main" xmlns:r="http://schemas.openxmlformats.org/officeDocument/2006/relationships">
  <dimension ref="A1:Q90"/>
  <sheetViews>
    <sheetView view="pageBreakPreview" zoomScaleSheetLayoutView="100" workbookViewId="0" topLeftCell="A10">
      <selection activeCell="B40" sqref="B40"/>
    </sheetView>
  </sheetViews>
  <sheetFormatPr defaultColWidth="9.00390625" defaultRowHeight="13.5"/>
  <cols>
    <col min="1" max="3" width="1.625" style="0" customWidth="1"/>
    <col min="4" max="4" width="8.50390625" style="0" customWidth="1"/>
    <col min="5" max="8" width="11.50390625" style="0" customWidth="1"/>
    <col min="9" max="10" width="13.125" style="0" customWidth="1"/>
    <col min="11" max="11" width="0.875" style="0" customWidth="1"/>
  </cols>
  <sheetData>
    <row r="1" spans="1:10" ht="13.5">
      <c r="A1" s="291" t="s">
        <v>398</v>
      </c>
      <c r="B1" s="1"/>
      <c r="C1" s="1"/>
      <c r="D1" s="1"/>
      <c r="E1" s="1"/>
      <c r="F1" s="1"/>
      <c r="G1" s="1"/>
      <c r="H1" s="1"/>
      <c r="I1" s="1"/>
      <c r="J1" s="1"/>
    </row>
    <row r="2" spans="1:10" ht="36" customHeight="1">
      <c r="A2" s="1"/>
      <c r="B2" s="1"/>
      <c r="C2" s="1"/>
      <c r="D2" s="328" t="s">
        <v>5</v>
      </c>
      <c r="E2" s="328"/>
      <c r="F2" s="328"/>
      <c r="G2" s="328"/>
      <c r="H2" s="328"/>
      <c r="I2" s="328"/>
      <c r="J2" s="328"/>
    </row>
    <row r="3" spans="1:10" ht="12.75" customHeight="1">
      <c r="A3" s="1"/>
      <c r="B3" s="1"/>
      <c r="C3" s="1"/>
      <c r="D3" s="30"/>
      <c r="E3" s="30"/>
      <c r="F3" s="30"/>
      <c r="G3" s="30"/>
      <c r="H3" s="30"/>
      <c r="I3" s="30"/>
      <c r="J3" s="30"/>
    </row>
    <row r="4" spans="1:10" ht="12.75" customHeight="1">
      <c r="A4" s="31"/>
      <c r="B4" s="31" t="s">
        <v>53</v>
      </c>
      <c r="C4" s="108"/>
      <c r="D4" s="109"/>
      <c r="E4" s="110"/>
      <c r="F4" s="111"/>
      <c r="G4" s="111"/>
      <c r="H4" s="112"/>
      <c r="I4" s="112"/>
      <c r="J4" s="112"/>
    </row>
    <row r="5" spans="1:10" ht="19.5" customHeight="1" thickBot="1">
      <c r="A5" s="31"/>
      <c r="B5" s="31"/>
      <c r="C5" s="31" t="s">
        <v>369</v>
      </c>
      <c r="D5" s="38"/>
      <c r="E5" s="188"/>
      <c r="F5" s="189"/>
      <c r="G5" s="189"/>
      <c r="H5" s="30"/>
      <c r="I5" s="30"/>
      <c r="J5" s="30"/>
    </row>
    <row r="6" spans="1:10" ht="32.25" customHeight="1">
      <c r="A6" s="31"/>
      <c r="B6" s="31"/>
      <c r="C6" s="31"/>
      <c r="D6" s="427" t="s">
        <v>54</v>
      </c>
      <c r="E6" s="425"/>
      <c r="F6" s="125" t="s">
        <v>55</v>
      </c>
      <c r="G6" s="125" t="s">
        <v>56</v>
      </c>
      <c r="H6" s="425" t="s">
        <v>57</v>
      </c>
      <c r="I6" s="425"/>
      <c r="J6" s="426"/>
    </row>
    <row r="7" spans="1:10" ht="49.5" customHeight="1" thickBot="1">
      <c r="A7" s="31"/>
      <c r="B7" s="31"/>
      <c r="C7" s="31"/>
      <c r="D7" s="428" t="s">
        <v>396</v>
      </c>
      <c r="E7" s="429"/>
      <c r="F7" s="190" t="s">
        <v>196</v>
      </c>
      <c r="G7" s="190" t="s">
        <v>197</v>
      </c>
      <c r="H7" s="429" t="s">
        <v>198</v>
      </c>
      <c r="I7" s="429"/>
      <c r="J7" s="431"/>
    </row>
    <row r="8" spans="1:10" ht="19.5" customHeight="1" thickBot="1">
      <c r="A8" s="31"/>
      <c r="B8" s="31"/>
      <c r="C8" s="31" t="s">
        <v>199</v>
      </c>
      <c r="D8" s="38"/>
      <c r="E8" s="188"/>
      <c r="F8" s="189"/>
      <c r="G8" s="189"/>
      <c r="H8" s="30"/>
      <c r="I8" s="30"/>
      <c r="J8" s="30"/>
    </row>
    <row r="9" spans="1:10" ht="27.75" customHeight="1">
      <c r="A9" s="31"/>
      <c r="B9" s="31"/>
      <c r="C9" s="31"/>
      <c r="D9" s="427" t="s">
        <v>58</v>
      </c>
      <c r="E9" s="425"/>
      <c r="F9" s="125" t="s">
        <v>63</v>
      </c>
      <c r="G9" s="125" t="s">
        <v>62</v>
      </c>
      <c r="H9" s="425" t="s">
        <v>61</v>
      </c>
      <c r="I9" s="425"/>
      <c r="J9" s="426"/>
    </row>
    <row r="10" spans="1:10" ht="75.75" customHeight="1" thickBot="1">
      <c r="A10" s="31"/>
      <c r="B10" s="31"/>
      <c r="C10" s="31"/>
      <c r="D10" s="428" t="s">
        <v>397</v>
      </c>
      <c r="E10" s="429"/>
      <c r="F10" s="190" t="s">
        <v>193</v>
      </c>
      <c r="G10" s="190" t="s">
        <v>194</v>
      </c>
      <c r="H10" s="434" t="s">
        <v>195</v>
      </c>
      <c r="I10" s="435"/>
      <c r="J10" s="436"/>
    </row>
    <row r="11" spans="1:10" ht="8.25" customHeight="1">
      <c r="A11" s="31"/>
      <c r="B11" s="31"/>
      <c r="C11" s="31"/>
      <c r="D11" s="30"/>
      <c r="E11" s="30"/>
      <c r="F11" s="30"/>
      <c r="G11" s="30"/>
      <c r="H11" s="30"/>
      <c r="I11" s="30"/>
      <c r="J11" s="30"/>
    </row>
    <row r="12" spans="1:10" ht="13.5">
      <c r="A12" s="31"/>
      <c r="B12" s="26" t="s">
        <v>324</v>
      </c>
      <c r="C12" s="40"/>
      <c r="D12" s="40"/>
      <c r="E12" s="31"/>
      <c r="F12" s="12"/>
      <c r="G12" s="12"/>
      <c r="H12" s="12"/>
      <c r="I12" s="1"/>
      <c r="J12" s="1"/>
    </row>
    <row r="13" spans="1:12" ht="6.75" customHeight="1" thickBot="1">
      <c r="A13" s="31"/>
      <c r="B13" s="26"/>
      <c r="C13" s="40"/>
      <c r="D13" s="40"/>
      <c r="E13" s="31"/>
      <c r="F13" s="12"/>
      <c r="G13" s="12"/>
      <c r="H13" s="12"/>
      <c r="I13" s="1"/>
      <c r="J13" s="1"/>
      <c r="L13" t="s">
        <v>6</v>
      </c>
    </row>
    <row r="14" spans="1:17" ht="24.75" customHeight="1">
      <c r="A14" s="1"/>
      <c r="B14" s="1"/>
      <c r="C14" s="1"/>
      <c r="D14" s="420"/>
      <c r="E14" s="421"/>
      <c r="F14" s="13" t="s">
        <v>7</v>
      </c>
      <c r="G14" s="13" t="s">
        <v>8</v>
      </c>
      <c r="H14" s="14" t="s">
        <v>9</v>
      </c>
      <c r="I14" s="1"/>
      <c r="J14" s="1"/>
      <c r="L14" s="11"/>
      <c r="M14" s="15" t="s">
        <v>24</v>
      </c>
      <c r="N14" s="15" t="s">
        <v>25</v>
      </c>
      <c r="O14" s="15" t="s">
        <v>46</v>
      </c>
      <c r="P14" s="15" t="s">
        <v>47</v>
      </c>
      <c r="Q14" s="15" t="s">
        <v>178</v>
      </c>
    </row>
    <row r="15" spans="1:17" ht="24.75" customHeight="1">
      <c r="A15" s="1"/>
      <c r="B15" s="1"/>
      <c r="C15" s="1"/>
      <c r="D15" s="422" t="s">
        <v>10</v>
      </c>
      <c r="E15" s="321"/>
      <c r="F15" s="191">
        <v>85</v>
      </c>
      <c r="G15" s="191">
        <v>72</v>
      </c>
      <c r="H15" s="192">
        <f>SUM(F15:G15)</f>
        <v>157</v>
      </c>
      <c r="I15" s="1"/>
      <c r="J15" s="1"/>
      <c r="L15" s="11" t="s">
        <v>11</v>
      </c>
      <c r="M15" s="11">
        <v>81</v>
      </c>
      <c r="N15" s="11">
        <v>90</v>
      </c>
      <c r="O15" s="11">
        <v>144</v>
      </c>
      <c r="P15" s="11">
        <v>162</v>
      </c>
      <c r="Q15" s="11">
        <v>157</v>
      </c>
    </row>
    <row r="16" spans="1:17" ht="24.75" customHeight="1" thickBot="1">
      <c r="A16" s="1"/>
      <c r="B16" s="1"/>
      <c r="C16" s="1"/>
      <c r="D16" s="423" t="s">
        <v>298</v>
      </c>
      <c r="E16" s="424"/>
      <c r="F16" s="193">
        <v>84</v>
      </c>
      <c r="G16" s="193">
        <v>72</v>
      </c>
      <c r="H16" s="194">
        <f>SUM(F16:G16)</f>
        <v>156</v>
      </c>
      <c r="I16" s="1"/>
      <c r="J16" s="1"/>
      <c r="L16" s="11" t="s">
        <v>12</v>
      </c>
      <c r="M16" s="11">
        <v>50</v>
      </c>
      <c r="N16" s="11">
        <v>71</v>
      </c>
      <c r="O16" s="11">
        <v>138</v>
      </c>
      <c r="P16" s="11">
        <v>162</v>
      </c>
      <c r="Q16" s="11">
        <v>156</v>
      </c>
    </row>
    <row r="17" spans="1:17" ht="7.5" customHeight="1">
      <c r="A17" s="1"/>
      <c r="B17" s="1"/>
      <c r="C17" s="1"/>
      <c r="D17" s="16"/>
      <c r="E17" s="16"/>
      <c r="F17" s="17"/>
      <c r="G17" s="17"/>
      <c r="H17" s="8"/>
      <c r="I17" s="1"/>
      <c r="J17" s="1"/>
      <c r="L17" s="6"/>
      <c r="M17" s="6"/>
      <c r="N17" s="6"/>
      <c r="O17" s="6"/>
      <c r="P17" s="6"/>
      <c r="Q17" s="6"/>
    </row>
    <row r="18" spans="1:10" ht="13.5">
      <c r="A18" s="1"/>
      <c r="B18" s="1"/>
      <c r="C18" s="1"/>
      <c r="D18" s="4" t="s">
        <v>13</v>
      </c>
      <c r="E18" s="18"/>
      <c r="F18" s="12"/>
      <c r="G18" s="12"/>
      <c r="H18" s="12"/>
      <c r="I18" s="1"/>
      <c r="J18" s="1"/>
    </row>
    <row r="19" spans="1:10" ht="14.25">
      <c r="A19" s="1"/>
      <c r="B19" s="1"/>
      <c r="C19" s="1"/>
      <c r="D19" s="18"/>
      <c r="E19" s="18"/>
      <c r="F19" s="12"/>
      <c r="G19" s="12"/>
      <c r="H19" s="12"/>
      <c r="I19" s="1"/>
      <c r="J19" s="1"/>
    </row>
    <row r="20" spans="1:10" ht="14.25">
      <c r="A20" s="1"/>
      <c r="B20" s="1"/>
      <c r="C20" s="1"/>
      <c r="D20" s="18"/>
      <c r="E20" s="18"/>
      <c r="F20" s="12"/>
      <c r="G20" s="12"/>
      <c r="H20" s="12"/>
      <c r="I20" s="1"/>
      <c r="J20" s="1"/>
    </row>
    <row r="21" spans="1:10" ht="14.25">
      <c r="A21" s="1"/>
      <c r="B21" s="1"/>
      <c r="C21" s="1"/>
      <c r="D21" s="18"/>
      <c r="E21" s="18"/>
      <c r="F21" s="12"/>
      <c r="G21" s="12"/>
      <c r="H21" s="12"/>
      <c r="I21" s="1"/>
      <c r="J21" s="1"/>
    </row>
    <row r="22" spans="1:10" ht="14.25">
      <c r="A22" s="1"/>
      <c r="B22" s="1"/>
      <c r="C22" s="1"/>
      <c r="D22" s="18"/>
      <c r="E22" s="18"/>
      <c r="F22" s="12"/>
      <c r="G22" s="12"/>
      <c r="H22" s="12"/>
      <c r="I22" s="1"/>
      <c r="J22" s="1"/>
    </row>
    <row r="23" spans="1:10" ht="14.25">
      <c r="A23" s="1"/>
      <c r="B23" s="1"/>
      <c r="C23" s="1"/>
      <c r="D23" s="18"/>
      <c r="E23" s="18"/>
      <c r="F23" s="12"/>
      <c r="G23" s="12"/>
      <c r="H23" s="12"/>
      <c r="I23" s="1"/>
      <c r="J23" s="1"/>
    </row>
    <row r="24" spans="1:10" ht="14.25">
      <c r="A24" s="1"/>
      <c r="B24" s="1"/>
      <c r="C24" s="1"/>
      <c r="D24" s="18"/>
      <c r="E24" s="18"/>
      <c r="F24" s="12"/>
      <c r="G24" s="12"/>
      <c r="H24" s="12"/>
      <c r="I24" s="1"/>
      <c r="J24" s="1"/>
    </row>
    <row r="25" spans="1:10" ht="14.25">
      <c r="A25" s="1"/>
      <c r="B25" s="1"/>
      <c r="C25" s="1"/>
      <c r="D25" s="18"/>
      <c r="E25" s="18"/>
      <c r="F25" s="12"/>
      <c r="G25" s="12"/>
      <c r="H25" s="12"/>
      <c r="I25" s="1"/>
      <c r="J25" s="1"/>
    </row>
    <row r="26" spans="1:10" ht="14.25">
      <c r="A26" s="3"/>
      <c r="B26" s="1"/>
      <c r="C26" s="1"/>
      <c r="D26" s="1"/>
      <c r="E26" s="1"/>
      <c r="F26" s="1"/>
      <c r="G26" s="1"/>
      <c r="H26" s="1"/>
      <c r="I26" s="1"/>
      <c r="J26" s="1"/>
    </row>
    <row r="27" spans="1:10" ht="14.25">
      <c r="A27" s="3"/>
      <c r="B27" s="1"/>
      <c r="C27" s="1"/>
      <c r="D27" s="1"/>
      <c r="E27" s="1"/>
      <c r="F27" s="1"/>
      <c r="G27" s="1"/>
      <c r="H27" s="1"/>
      <c r="I27" s="1"/>
      <c r="J27" s="1"/>
    </row>
    <row r="28" spans="1:10" ht="14.25">
      <c r="A28" s="3"/>
      <c r="B28" s="1"/>
      <c r="C28" s="1"/>
      <c r="D28" s="1"/>
      <c r="E28" s="1"/>
      <c r="F28" s="1"/>
      <c r="G28" s="1"/>
      <c r="H28" s="1"/>
      <c r="I28" s="1"/>
      <c r="J28" s="1"/>
    </row>
    <row r="29" spans="1:10" ht="13.5">
      <c r="A29" s="3"/>
      <c r="B29" s="1"/>
      <c r="C29" s="1"/>
      <c r="D29" s="1"/>
      <c r="E29" s="1"/>
      <c r="F29" s="1"/>
      <c r="G29" s="1"/>
      <c r="H29" s="1"/>
      <c r="I29" s="1"/>
      <c r="J29" s="35" t="s">
        <v>52</v>
      </c>
    </row>
    <row r="30" spans="1:10" ht="9" customHeight="1">
      <c r="A30" s="3"/>
      <c r="B30" s="1"/>
      <c r="C30" s="1"/>
      <c r="D30" s="1"/>
      <c r="E30" s="1"/>
      <c r="F30" s="1"/>
      <c r="G30" s="1"/>
      <c r="H30" s="1"/>
      <c r="I30" s="1"/>
      <c r="J30" s="1"/>
    </row>
    <row r="31" spans="1:10" ht="18" customHeight="1">
      <c r="A31" s="1"/>
      <c r="B31" s="37" t="s">
        <v>299</v>
      </c>
      <c r="C31" s="1"/>
      <c r="D31" s="1"/>
      <c r="E31" s="1"/>
      <c r="F31" s="1"/>
      <c r="G31" s="1"/>
      <c r="H31" s="1"/>
      <c r="I31" s="1"/>
      <c r="J31" s="1"/>
    </row>
    <row r="32" spans="1:10" ht="15" customHeight="1">
      <c r="A32" s="1"/>
      <c r="B32" s="3"/>
      <c r="C32" s="1"/>
      <c r="D32" s="1" t="s">
        <v>60</v>
      </c>
      <c r="E32" s="1"/>
      <c r="F32" s="1"/>
      <c r="G32" s="1"/>
      <c r="H32" s="1"/>
      <c r="I32" s="1"/>
      <c r="J32" s="1"/>
    </row>
    <row r="33" spans="1:10" ht="13.5" customHeight="1">
      <c r="A33" s="1"/>
      <c r="B33" s="3"/>
      <c r="C33" s="1"/>
      <c r="D33" s="1"/>
      <c r="E33" s="1"/>
      <c r="F33" s="1"/>
      <c r="G33" s="1"/>
      <c r="H33" s="1"/>
      <c r="I33" s="1"/>
      <c r="J33" s="1"/>
    </row>
    <row r="34" spans="1:10" ht="13.5">
      <c r="A34" s="1"/>
      <c r="B34" s="1" t="s">
        <v>59</v>
      </c>
      <c r="C34" s="1"/>
      <c r="D34" s="1"/>
      <c r="E34" s="1"/>
      <c r="F34" s="1"/>
      <c r="G34" s="1"/>
      <c r="H34" s="1"/>
      <c r="I34" s="1"/>
      <c r="J34" s="1"/>
    </row>
    <row r="35" spans="1:10" ht="6" customHeight="1" thickBot="1">
      <c r="A35" s="1"/>
      <c r="B35" s="1"/>
      <c r="C35" s="1"/>
      <c r="D35" s="1"/>
      <c r="E35" s="1"/>
      <c r="F35" s="1"/>
      <c r="G35" s="1"/>
      <c r="H35" s="7"/>
      <c r="I35" s="1"/>
      <c r="J35" s="1"/>
    </row>
    <row r="36" spans="1:10" ht="20.25" customHeight="1">
      <c r="A36" s="1"/>
      <c r="B36" s="1"/>
      <c r="C36" s="1"/>
      <c r="D36" s="439"/>
      <c r="E36" s="440"/>
      <c r="F36" s="13" t="s">
        <v>7</v>
      </c>
      <c r="G36" s="195" t="s">
        <v>8</v>
      </c>
      <c r="H36" s="196" t="s">
        <v>9</v>
      </c>
      <c r="I36" s="1"/>
      <c r="J36" s="1"/>
    </row>
    <row r="37" spans="1:10" ht="20.25" customHeight="1">
      <c r="A37" s="1"/>
      <c r="B37" s="1"/>
      <c r="C37" s="1"/>
      <c r="D37" s="432" t="s">
        <v>14</v>
      </c>
      <c r="E37" s="433"/>
      <c r="F37" s="23">
        <v>8</v>
      </c>
      <c r="G37" s="197">
        <v>12</v>
      </c>
      <c r="H37" s="198">
        <f>SUM(F37:G37)</f>
        <v>20</v>
      </c>
      <c r="I37" s="1"/>
      <c r="J37" s="1"/>
    </row>
    <row r="38" spans="1:9" ht="20.25" customHeight="1" thickBot="1">
      <c r="A38" s="1"/>
      <c r="B38" s="1"/>
      <c r="C38" s="1"/>
      <c r="D38" s="437" t="s">
        <v>15</v>
      </c>
      <c r="E38" s="438"/>
      <c r="F38" s="199">
        <v>8</v>
      </c>
      <c r="G38" s="200">
        <v>12</v>
      </c>
      <c r="H38" s="201">
        <f>SUM(F38:G38)</f>
        <v>20</v>
      </c>
      <c r="I38" s="1"/>
    </row>
    <row r="39" spans="1:10" ht="9" customHeight="1">
      <c r="A39" s="1"/>
      <c r="B39" s="1"/>
      <c r="C39" s="1"/>
      <c r="D39" s="1"/>
      <c r="E39" s="1"/>
      <c r="F39" s="1"/>
      <c r="G39" s="1"/>
      <c r="H39" s="1"/>
      <c r="I39" s="1"/>
      <c r="J39" s="1"/>
    </row>
    <row r="40" spans="1:10" ht="21" customHeight="1">
      <c r="A40" s="1"/>
      <c r="B40" s="291" t="s">
        <v>399</v>
      </c>
      <c r="C40" s="1"/>
      <c r="D40" s="1"/>
      <c r="E40" s="1"/>
      <c r="F40" s="1"/>
      <c r="G40" s="1"/>
      <c r="H40" s="1"/>
      <c r="I40" s="1"/>
      <c r="J40" s="1"/>
    </row>
    <row r="41" spans="1:10" ht="40.5" customHeight="1">
      <c r="A41" s="1"/>
      <c r="B41" s="1"/>
      <c r="C41" s="1"/>
      <c r="D41" s="430" t="s">
        <v>174</v>
      </c>
      <c r="E41" s="430"/>
      <c r="F41" s="430"/>
      <c r="G41" s="430"/>
      <c r="H41" s="430"/>
      <c r="I41" s="430"/>
      <c r="J41" s="430"/>
    </row>
    <row r="42" spans="1:10" ht="13.5">
      <c r="A42" s="1"/>
      <c r="B42" s="1"/>
      <c r="C42" s="36"/>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sheetData>
  <mergeCells count="16">
    <mergeCell ref="D41:J41"/>
    <mergeCell ref="H7:J7"/>
    <mergeCell ref="D37:E37"/>
    <mergeCell ref="H10:J10"/>
    <mergeCell ref="D9:E9"/>
    <mergeCell ref="D10:E10"/>
    <mergeCell ref="D38:E38"/>
    <mergeCell ref="D36:E36"/>
    <mergeCell ref="D2:J2"/>
    <mergeCell ref="D14:E14"/>
    <mergeCell ref="D15:E15"/>
    <mergeCell ref="D16:E16"/>
    <mergeCell ref="H6:J6"/>
    <mergeCell ref="D6:E6"/>
    <mergeCell ref="D7:E7"/>
    <mergeCell ref="H9:J9"/>
  </mergeCells>
  <printOptions/>
  <pageMargins left="0.7874015748031497" right="0.7874015748031497" top="0.8" bottom="0.984251968503937" header="0.5118110236220472" footer="0.5118110236220472"/>
  <pageSetup firstPageNumber="36" useFirstPageNumber="1" horizontalDpi="600" verticalDpi="600" orientation="portrait" paperSize="9" r:id="rId2"/>
  <headerFooter alignWithMargins="0">
    <oddFooter>&amp;C－&amp;P －</oddFooter>
  </headerFooter>
  <drawing r:id="rId1"/>
</worksheet>
</file>

<file path=xl/worksheets/sheet4.xml><?xml version="1.0" encoding="utf-8"?>
<worksheet xmlns="http://schemas.openxmlformats.org/spreadsheetml/2006/main" xmlns:r="http://schemas.openxmlformats.org/officeDocument/2006/relationships">
  <dimension ref="A1:V40"/>
  <sheetViews>
    <sheetView view="pageBreakPreview" zoomScaleSheetLayoutView="100" workbookViewId="0" topLeftCell="A7">
      <selection activeCell="T22" sqref="T22"/>
    </sheetView>
  </sheetViews>
  <sheetFormatPr defaultColWidth="9.00390625" defaultRowHeight="13.5"/>
  <cols>
    <col min="1" max="2" width="1.37890625" style="0" customWidth="1"/>
    <col min="3" max="3" width="7.875" style="0" customWidth="1"/>
    <col min="4" max="18" width="4.25390625" style="0" customWidth="1"/>
    <col min="19" max="19" width="1.12109375" style="0" customWidth="1"/>
    <col min="20" max="22" width="3.75390625" style="0" customWidth="1"/>
  </cols>
  <sheetData>
    <row r="1" spans="1:22" ht="16.5" customHeight="1">
      <c r="A1" s="324" t="s">
        <v>16</v>
      </c>
      <c r="B1" s="324"/>
      <c r="C1" s="324"/>
      <c r="D1" s="324"/>
      <c r="E1" s="324"/>
      <c r="F1" s="324"/>
      <c r="G1" s="324"/>
      <c r="H1" s="324"/>
      <c r="I1" s="324"/>
      <c r="J1" s="324"/>
      <c r="K1" s="324"/>
      <c r="L1" s="324"/>
      <c r="M1" s="324"/>
      <c r="N1" s="324"/>
      <c r="O1" s="324"/>
      <c r="P1" s="324"/>
      <c r="Q1" s="324"/>
      <c r="R1" s="324"/>
      <c r="S1" s="324"/>
      <c r="T1" s="324"/>
      <c r="U1" s="324"/>
      <c r="V1" s="324"/>
    </row>
    <row r="2" spans="1:22" ht="7.5" customHeight="1">
      <c r="A2" s="324"/>
      <c r="B2" s="324"/>
      <c r="C2" s="324"/>
      <c r="D2" s="324"/>
      <c r="E2" s="324"/>
      <c r="F2" s="324"/>
      <c r="G2" s="324"/>
      <c r="H2" s="324"/>
      <c r="I2" s="324"/>
      <c r="J2" s="324"/>
      <c r="K2" s="324"/>
      <c r="L2" s="324"/>
      <c r="M2" s="324"/>
      <c r="N2" s="324"/>
      <c r="O2" s="324"/>
      <c r="P2" s="324"/>
      <c r="Q2" s="324"/>
      <c r="R2" s="324"/>
      <c r="S2" s="324"/>
      <c r="T2" s="324"/>
      <c r="U2" s="324"/>
      <c r="V2" s="324"/>
    </row>
    <row r="3" spans="1:22" ht="14.25" customHeight="1">
      <c r="A3" s="326" t="s">
        <v>23</v>
      </c>
      <c r="B3" s="326"/>
      <c r="C3" s="326"/>
      <c r="D3" s="326"/>
      <c r="E3" s="326"/>
      <c r="F3" s="326"/>
      <c r="G3" s="326"/>
      <c r="H3" s="326"/>
      <c r="I3" s="326"/>
      <c r="J3" s="326"/>
      <c r="K3" s="326"/>
      <c r="L3" s="326"/>
      <c r="M3" s="326"/>
      <c r="N3" s="326"/>
      <c r="O3" s="326"/>
      <c r="P3" s="326"/>
      <c r="Q3" s="326"/>
      <c r="R3" s="326"/>
      <c r="S3" s="326"/>
      <c r="T3" s="326"/>
      <c r="U3" s="326"/>
      <c r="V3" s="326"/>
    </row>
    <row r="4" spans="1:20" ht="12" customHeight="1">
      <c r="A4" s="327"/>
      <c r="B4" s="327"/>
      <c r="C4" s="327"/>
      <c r="D4" s="327"/>
      <c r="E4" s="327"/>
      <c r="F4" s="327"/>
      <c r="G4" s="327"/>
      <c r="H4" s="327"/>
      <c r="I4" s="327"/>
      <c r="J4" s="327"/>
      <c r="K4" s="327"/>
      <c r="L4" s="327"/>
      <c r="M4" s="327"/>
      <c r="N4" s="327"/>
      <c r="O4" s="327"/>
      <c r="P4" s="327"/>
      <c r="Q4" s="327"/>
      <c r="R4" s="327"/>
      <c r="S4" s="327"/>
      <c r="T4" s="327"/>
    </row>
    <row r="5" spans="3:17" ht="13.5">
      <c r="C5" s="329" t="s">
        <v>0</v>
      </c>
      <c r="D5" s="329"/>
      <c r="E5" s="329"/>
      <c r="P5" s="10"/>
      <c r="Q5" s="10"/>
    </row>
    <row r="6" spans="3:22" ht="26.25" customHeight="1">
      <c r="C6" s="330" t="s">
        <v>370</v>
      </c>
      <c r="D6" s="330"/>
      <c r="E6" s="330"/>
      <c r="F6" s="330"/>
      <c r="G6" s="330"/>
      <c r="H6" s="330"/>
      <c r="I6" s="330"/>
      <c r="J6" s="330"/>
      <c r="K6" s="330"/>
      <c r="L6" s="330"/>
      <c r="M6" s="330"/>
      <c r="N6" s="330"/>
      <c r="O6" s="330"/>
      <c r="P6" s="330"/>
      <c r="Q6" s="330"/>
      <c r="R6" s="330"/>
      <c r="S6" s="330"/>
      <c r="T6" s="330"/>
      <c r="U6" s="330"/>
      <c r="V6" s="330"/>
    </row>
    <row r="8" spans="1:22" ht="13.5">
      <c r="A8" s="19" t="s">
        <v>17</v>
      </c>
      <c r="B8" s="1"/>
      <c r="C8" s="1"/>
      <c r="D8" s="1"/>
      <c r="E8" s="1"/>
      <c r="F8" s="1"/>
      <c r="G8" s="1"/>
      <c r="H8" s="1"/>
      <c r="I8" s="1"/>
      <c r="J8" s="1"/>
      <c r="K8" s="1"/>
      <c r="L8" s="1"/>
      <c r="M8" s="1"/>
      <c r="N8" s="1"/>
      <c r="O8" s="1"/>
      <c r="P8" s="1"/>
      <c r="Q8" s="1"/>
      <c r="R8" s="1"/>
      <c r="S8" s="1"/>
      <c r="T8" s="1"/>
      <c r="U8" s="1"/>
      <c r="V8" s="1"/>
    </row>
    <row r="9" spans="1:22" ht="64.5" customHeight="1">
      <c r="A9" s="1"/>
      <c r="B9" s="1"/>
      <c r="C9" s="430" t="s">
        <v>64</v>
      </c>
      <c r="D9" s="430"/>
      <c r="E9" s="430"/>
      <c r="F9" s="430"/>
      <c r="G9" s="430"/>
      <c r="H9" s="430"/>
      <c r="I9" s="430"/>
      <c r="J9" s="430"/>
      <c r="K9" s="430"/>
      <c r="L9" s="430"/>
      <c r="M9" s="430"/>
      <c r="N9" s="430"/>
      <c r="O9" s="430"/>
      <c r="P9" s="430"/>
      <c r="Q9" s="430"/>
      <c r="R9" s="430"/>
      <c r="S9" s="430"/>
      <c r="T9" s="430"/>
      <c r="U9" s="430"/>
      <c r="V9" s="430"/>
    </row>
    <row r="10" spans="1:22" ht="8.25" customHeight="1">
      <c r="A10" s="1"/>
      <c r="B10" s="1"/>
      <c r="C10" s="1"/>
      <c r="D10" s="1"/>
      <c r="E10" s="1"/>
      <c r="F10" s="1"/>
      <c r="G10" s="1"/>
      <c r="H10" s="1"/>
      <c r="I10" s="1"/>
      <c r="J10" s="1"/>
      <c r="K10" s="1"/>
      <c r="L10" s="1"/>
      <c r="M10" s="22"/>
      <c r="N10" s="9"/>
      <c r="O10" s="9"/>
      <c r="P10" s="9"/>
      <c r="Q10" s="9"/>
      <c r="R10" s="9"/>
      <c r="S10" s="9"/>
      <c r="T10" s="9"/>
      <c r="U10" s="9"/>
      <c r="V10" s="9"/>
    </row>
    <row r="11" spans="1:22" ht="18.75" customHeight="1">
      <c r="A11" s="1"/>
      <c r="B11" s="26" t="s">
        <v>65</v>
      </c>
      <c r="C11" s="1"/>
      <c r="D11" s="1"/>
      <c r="E11" s="1"/>
      <c r="F11" s="1"/>
      <c r="G11" s="1"/>
      <c r="H11" s="1"/>
      <c r="I11" s="1"/>
      <c r="J11" s="1"/>
      <c r="K11" s="1"/>
      <c r="L11" s="1"/>
      <c r="M11" s="5"/>
      <c r="N11" s="5"/>
      <c r="O11" s="5"/>
      <c r="P11" s="5"/>
      <c r="Q11" s="5"/>
      <c r="R11" s="5"/>
      <c r="S11" s="5"/>
      <c r="T11" s="5"/>
      <c r="U11" s="5"/>
      <c r="V11" s="5"/>
    </row>
    <row r="12" spans="1:22" s="6" customFormat="1" ht="36.75" customHeight="1">
      <c r="A12" s="12"/>
      <c r="B12" s="12"/>
      <c r="C12" s="467" t="s">
        <v>66</v>
      </c>
      <c r="D12" s="467"/>
      <c r="E12" s="467"/>
      <c r="F12" s="467"/>
      <c r="G12" s="467"/>
      <c r="H12" s="467"/>
      <c r="I12" s="467"/>
      <c r="J12" s="467"/>
      <c r="K12" s="467"/>
      <c r="L12" s="467"/>
      <c r="M12" s="467"/>
      <c r="N12" s="467"/>
      <c r="O12" s="467"/>
      <c r="P12" s="467"/>
      <c r="Q12" s="467"/>
      <c r="R12" s="467"/>
      <c r="S12" s="467"/>
      <c r="T12" s="467"/>
      <c r="U12" s="467"/>
      <c r="V12" s="467"/>
    </row>
    <row r="13" spans="1:22" s="6" customFormat="1" ht="18.75" customHeight="1">
      <c r="A13" s="12"/>
      <c r="B13" s="12"/>
      <c r="C13" s="63" t="s">
        <v>82</v>
      </c>
      <c r="D13" s="41"/>
      <c r="E13" s="41"/>
      <c r="F13" s="41"/>
      <c r="G13" s="41"/>
      <c r="H13" s="41"/>
      <c r="I13" s="41"/>
      <c r="J13" s="41"/>
      <c r="K13" s="41"/>
      <c r="L13" s="41"/>
      <c r="M13" s="41"/>
      <c r="N13" s="41"/>
      <c r="O13" s="41"/>
      <c r="P13" s="41"/>
      <c r="Q13" s="41"/>
      <c r="R13" s="41"/>
      <c r="S13" s="41"/>
      <c r="T13" s="41"/>
      <c r="U13" s="41"/>
      <c r="V13" s="41"/>
    </row>
    <row r="14" spans="1:22" s="6" customFormat="1" ht="17.25" customHeight="1" thickBot="1">
      <c r="A14" s="12"/>
      <c r="B14" s="12"/>
      <c r="C14" s="41"/>
      <c r="D14" s="41"/>
      <c r="E14" s="41"/>
      <c r="F14" s="41"/>
      <c r="G14" s="41"/>
      <c r="H14" s="41"/>
      <c r="I14" s="41"/>
      <c r="J14" s="41"/>
      <c r="K14" s="41"/>
      <c r="L14" s="41"/>
      <c r="M14" s="41"/>
      <c r="N14" s="41"/>
      <c r="O14" s="41"/>
      <c r="P14" s="41"/>
      <c r="Q14" s="41"/>
      <c r="R14" s="41"/>
      <c r="S14" s="41"/>
      <c r="T14" s="41"/>
      <c r="U14" s="53" t="s">
        <v>179</v>
      </c>
      <c r="V14" s="41"/>
    </row>
    <row r="15" spans="1:22" s="6" customFormat="1" ht="17.25" customHeight="1">
      <c r="A15" s="12"/>
      <c r="B15" s="12"/>
      <c r="C15" s="102" t="s">
        <v>67</v>
      </c>
      <c r="D15" s="474" t="s">
        <v>1</v>
      </c>
      <c r="E15" s="425"/>
      <c r="F15" s="425"/>
      <c r="G15" s="425" t="s">
        <v>69</v>
      </c>
      <c r="H15" s="425"/>
      <c r="I15" s="425"/>
      <c r="J15" s="477"/>
      <c r="K15" s="425"/>
      <c r="L15" s="425"/>
      <c r="M15" s="425"/>
      <c r="N15" s="425"/>
      <c r="O15" s="425"/>
      <c r="P15" s="425"/>
      <c r="Q15" s="425"/>
      <c r="R15" s="426"/>
      <c r="S15" s="45"/>
      <c r="T15" s="478" t="s">
        <v>70</v>
      </c>
      <c r="U15" s="479"/>
      <c r="V15" s="480"/>
    </row>
    <row r="16" spans="1:22" s="6" customFormat="1" ht="17.25" customHeight="1">
      <c r="A16" s="12"/>
      <c r="B16" s="12"/>
      <c r="C16" s="47"/>
      <c r="D16" s="475"/>
      <c r="E16" s="476"/>
      <c r="F16" s="476"/>
      <c r="G16" s="476" t="s">
        <v>71</v>
      </c>
      <c r="H16" s="476"/>
      <c r="I16" s="476"/>
      <c r="J16" s="476"/>
      <c r="K16" s="476"/>
      <c r="L16" s="476"/>
      <c r="M16" s="476"/>
      <c r="N16" s="476"/>
      <c r="O16" s="476"/>
      <c r="P16" s="476" t="s">
        <v>72</v>
      </c>
      <c r="Q16" s="476"/>
      <c r="R16" s="481"/>
      <c r="S16" s="45"/>
      <c r="T16" s="482" t="s">
        <v>74</v>
      </c>
      <c r="U16" s="483"/>
      <c r="V16" s="484"/>
    </row>
    <row r="17" spans="1:22" s="6" customFormat="1" ht="30.75" customHeight="1">
      <c r="A17" s="12"/>
      <c r="B17" s="12"/>
      <c r="C17" s="61"/>
      <c r="D17" s="475"/>
      <c r="E17" s="476"/>
      <c r="F17" s="476"/>
      <c r="G17" s="476" t="s">
        <v>79</v>
      </c>
      <c r="H17" s="476"/>
      <c r="I17" s="476"/>
      <c r="J17" s="476" t="s">
        <v>80</v>
      </c>
      <c r="K17" s="476"/>
      <c r="L17" s="476"/>
      <c r="M17" s="476" t="s">
        <v>81</v>
      </c>
      <c r="N17" s="476"/>
      <c r="O17" s="476"/>
      <c r="P17" s="476" t="s">
        <v>73</v>
      </c>
      <c r="Q17" s="476"/>
      <c r="R17" s="481"/>
      <c r="S17" s="45"/>
      <c r="T17" s="485" t="s">
        <v>76</v>
      </c>
      <c r="U17" s="486"/>
      <c r="V17" s="487"/>
    </row>
    <row r="18" spans="1:22" s="6" customFormat="1" ht="20.25" customHeight="1" thickBot="1">
      <c r="A18" s="12"/>
      <c r="B18" s="12"/>
      <c r="C18" s="101" t="s">
        <v>68</v>
      </c>
      <c r="D18" s="62" t="s">
        <v>1</v>
      </c>
      <c r="E18" s="55" t="s">
        <v>77</v>
      </c>
      <c r="F18" s="56" t="s">
        <v>78</v>
      </c>
      <c r="G18" s="54" t="s">
        <v>1</v>
      </c>
      <c r="H18" s="55" t="s">
        <v>77</v>
      </c>
      <c r="I18" s="56" t="s">
        <v>78</v>
      </c>
      <c r="J18" s="54" t="s">
        <v>1</v>
      </c>
      <c r="K18" s="55" t="s">
        <v>77</v>
      </c>
      <c r="L18" s="56" t="s">
        <v>78</v>
      </c>
      <c r="M18" s="54" t="s">
        <v>1</v>
      </c>
      <c r="N18" s="55" t="s">
        <v>77</v>
      </c>
      <c r="O18" s="56" t="s">
        <v>78</v>
      </c>
      <c r="P18" s="54" t="s">
        <v>1</v>
      </c>
      <c r="Q18" s="57" t="s">
        <v>77</v>
      </c>
      <c r="R18" s="58" t="s">
        <v>78</v>
      </c>
      <c r="S18" s="45"/>
      <c r="T18" s="59" t="s">
        <v>1</v>
      </c>
      <c r="U18" s="57" t="s">
        <v>77</v>
      </c>
      <c r="V18" s="58" t="s">
        <v>78</v>
      </c>
    </row>
    <row r="19" spans="1:22" s="6" customFormat="1" ht="20.25" customHeight="1" thickTop="1">
      <c r="A19" s="12"/>
      <c r="B19" s="12"/>
      <c r="C19" s="46" t="s">
        <v>1</v>
      </c>
      <c r="D19" s="202">
        <v>61</v>
      </c>
      <c r="E19" s="203">
        <v>39</v>
      </c>
      <c r="F19" s="204">
        <v>22</v>
      </c>
      <c r="G19" s="132">
        <v>20</v>
      </c>
      <c r="H19" s="203">
        <v>17</v>
      </c>
      <c r="I19" s="204">
        <v>3</v>
      </c>
      <c r="J19" s="132">
        <v>8</v>
      </c>
      <c r="K19" s="203">
        <v>6</v>
      </c>
      <c r="L19" s="204">
        <v>2</v>
      </c>
      <c r="M19" s="132">
        <v>12</v>
      </c>
      <c r="N19" s="203">
        <v>6</v>
      </c>
      <c r="O19" s="204">
        <v>6</v>
      </c>
      <c r="P19" s="132">
        <v>21</v>
      </c>
      <c r="Q19" s="205">
        <v>10</v>
      </c>
      <c r="R19" s="206">
        <v>11</v>
      </c>
      <c r="S19" s="42"/>
      <c r="T19" s="207">
        <v>8</v>
      </c>
      <c r="U19" s="205">
        <v>6</v>
      </c>
      <c r="V19" s="206">
        <v>2</v>
      </c>
    </row>
    <row r="20" spans="1:22" s="6" customFormat="1" ht="18.75" customHeight="1">
      <c r="A20" s="12"/>
      <c r="B20" s="12"/>
      <c r="C20" s="48" t="s">
        <v>371</v>
      </c>
      <c r="D20" s="208" t="s">
        <v>200</v>
      </c>
      <c r="E20" s="209" t="s">
        <v>200</v>
      </c>
      <c r="F20" s="209" t="s">
        <v>200</v>
      </c>
      <c r="G20" s="209" t="s">
        <v>200</v>
      </c>
      <c r="H20" s="209" t="s">
        <v>200</v>
      </c>
      <c r="I20" s="209" t="s">
        <v>200</v>
      </c>
      <c r="J20" s="209" t="s">
        <v>200</v>
      </c>
      <c r="K20" s="209" t="s">
        <v>200</v>
      </c>
      <c r="L20" s="209" t="s">
        <v>200</v>
      </c>
      <c r="M20" s="209" t="s">
        <v>200</v>
      </c>
      <c r="N20" s="209" t="s">
        <v>200</v>
      </c>
      <c r="O20" s="209" t="s">
        <v>200</v>
      </c>
      <c r="P20" s="209" t="s">
        <v>200</v>
      </c>
      <c r="Q20" s="209" t="s">
        <v>200</v>
      </c>
      <c r="R20" s="210" t="s">
        <v>200</v>
      </c>
      <c r="S20" s="42"/>
      <c r="T20" s="211">
        <v>1</v>
      </c>
      <c r="U20" s="212">
        <v>1</v>
      </c>
      <c r="V20" s="213" t="s">
        <v>200</v>
      </c>
    </row>
    <row r="21" spans="1:22" s="6" customFormat="1" ht="18.75" customHeight="1">
      <c r="A21" s="12"/>
      <c r="B21" s="12"/>
      <c r="C21" s="51" t="s">
        <v>372</v>
      </c>
      <c r="D21" s="214" t="s">
        <v>200</v>
      </c>
      <c r="E21" s="215" t="s">
        <v>200</v>
      </c>
      <c r="F21" s="215" t="s">
        <v>200</v>
      </c>
      <c r="G21" s="215" t="s">
        <v>200</v>
      </c>
      <c r="H21" s="215" t="s">
        <v>200</v>
      </c>
      <c r="I21" s="215" t="s">
        <v>200</v>
      </c>
      <c r="J21" s="215" t="s">
        <v>200</v>
      </c>
      <c r="K21" s="215" t="s">
        <v>200</v>
      </c>
      <c r="L21" s="215" t="s">
        <v>200</v>
      </c>
      <c r="M21" s="215" t="s">
        <v>200</v>
      </c>
      <c r="N21" s="215" t="s">
        <v>200</v>
      </c>
      <c r="O21" s="215" t="s">
        <v>200</v>
      </c>
      <c r="P21" s="215" t="s">
        <v>200</v>
      </c>
      <c r="Q21" s="215" t="s">
        <v>200</v>
      </c>
      <c r="R21" s="216" t="s">
        <v>200</v>
      </c>
      <c r="S21" s="42"/>
      <c r="T21" s="217">
        <v>2</v>
      </c>
      <c r="U21" s="218" t="s">
        <v>200</v>
      </c>
      <c r="V21" s="219">
        <v>2</v>
      </c>
    </row>
    <row r="22" spans="1:22" s="6" customFormat="1" ht="18.75" customHeight="1">
      <c r="A22" s="12"/>
      <c r="B22" s="12"/>
      <c r="C22" s="51" t="s">
        <v>373</v>
      </c>
      <c r="D22" s="214">
        <v>1</v>
      </c>
      <c r="E22" s="215" t="s">
        <v>200</v>
      </c>
      <c r="F22" s="220">
        <v>1</v>
      </c>
      <c r="G22" s="221" t="s">
        <v>200</v>
      </c>
      <c r="H22" s="221" t="s">
        <v>200</v>
      </c>
      <c r="I22" s="221" t="s">
        <v>200</v>
      </c>
      <c r="J22" s="221" t="s">
        <v>200</v>
      </c>
      <c r="K22" s="221" t="s">
        <v>200</v>
      </c>
      <c r="L22" s="221" t="s">
        <v>200</v>
      </c>
      <c r="M22" s="221" t="s">
        <v>200</v>
      </c>
      <c r="N22" s="221" t="s">
        <v>200</v>
      </c>
      <c r="O22" s="221" t="s">
        <v>200</v>
      </c>
      <c r="P22" s="221">
        <v>1</v>
      </c>
      <c r="Q22" s="222" t="s">
        <v>200</v>
      </c>
      <c r="R22" s="216">
        <v>1</v>
      </c>
      <c r="S22" s="42"/>
      <c r="T22" s="217" t="s">
        <v>200</v>
      </c>
      <c r="U22" s="218" t="s">
        <v>200</v>
      </c>
      <c r="V22" s="219" t="s">
        <v>200</v>
      </c>
    </row>
    <row r="23" spans="1:22" s="6" customFormat="1" ht="18.75" customHeight="1">
      <c r="A23" s="12"/>
      <c r="B23" s="12"/>
      <c r="C23" s="51" t="s">
        <v>374</v>
      </c>
      <c r="D23" s="214" t="s">
        <v>200</v>
      </c>
      <c r="E23" s="215" t="s">
        <v>200</v>
      </c>
      <c r="F23" s="215" t="s">
        <v>200</v>
      </c>
      <c r="G23" s="215" t="s">
        <v>200</v>
      </c>
      <c r="H23" s="215" t="s">
        <v>200</v>
      </c>
      <c r="I23" s="215" t="s">
        <v>200</v>
      </c>
      <c r="J23" s="215" t="s">
        <v>200</v>
      </c>
      <c r="K23" s="215" t="s">
        <v>200</v>
      </c>
      <c r="L23" s="215" t="s">
        <v>200</v>
      </c>
      <c r="M23" s="215" t="s">
        <v>200</v>
      </c>
      <c r="N23" s="215" t="s">
        <v>200</v>
      </c>
      <c r="O23" s="215" t="s">
        <v>200</v>
      </c>
      <c r="P23" s="215" t="s">
        <v>200</v>
      </c>
      <c r="Q23" s="215" t="s">
        <v>200</v>
      </c>
      <c r="R23" s="216" t="s">
        <v>200</v>
      </c>
      <c r="S23" s="42"/>
      <c r="T23" s="217" t="s">
        <v>200</v>
      </c>
      <c r="U23" s="218" t="s">
        <v>200</v>
      </c>
      <c r="V23" s="219" t="s">
        <v>200</v>
      </c>
    </row>
    <row r="24" spans="1:22" s="6" customFormat="1" ht="18.75" customHeight="1">
      <c r="A24" s="12"/>
      <c r="B24" s="12"/>
      <c r="C24" s="51" t="s">
        <v>375</v>
      </c>
      <c r="D24" s="214">
        <v>3</v>
      </c>
      <c r="E24" s="215">
        <v>1</v>
      </c>
      <c r="F24" s="220">
        <v>2</v>
      </c>
      <c r="G24" s="221" t="s">
        <v>200</v>
      </c>
      <c r="H24" s="221" t="s">
        <v>200</v>
      </c>
      <c r="I24" s="221" t="s">
        <v>200</v>
      </c>
      <c r="J24" s="221">
        <v>1</v>
      </c>
      <c r="K24" s="215">
        <v>1</v>
      </c>
      <c r="L24" s="220" t="s">
        <v>200</v>
      </c>
      <c r="M24" s="220" t="s">
        <v>200</v>
      </c>
      <c r="N24" s="220" t="s">
        <v>200</v>
      </c>
      <c r="O24" s="220" t="s">
        <v>200</v>
      </c>
      <c r="P24" s="221">
        <v>2</v>
      </c>
      <c r="Q24" s="222" t="s">
        <v>200</v>
      </c>
      <c r="R24" s="216">
        <v>2</v>
      </c>
      <c r="S24" s="42"/>
      <c r="T24" s="217">
        <v>1</v>
      </c>
      <c r="U24" s="218">
        <v>1</v>
      </c>
      <c r="V24" s="219" t="s">
        <v>200</v>
      </c>
    </row>
    <row r="25" spans="1:22" s="6" customFormat="1" ht="18.75" customHeight="1">
      <c r="A25" s="12"/>
      <c r="B25" s="12"/>
      <c r="C25" s="51" t="s">
        <v>376</v>
      </c>
      <c r="D25" s="214">
        <v>9</v>
      </c>
      <c r="E25" s="215">
        <v>2</v>
      </c>
      <c r="F25" s="220">
        <v>7</v>
      </c>
      <c r="G25" s="221">
        <v>1</v>
      </c>
      <c r="H25" s="215">
        <v>1</v>
      </c>
      <c r="I25" s="220" t="s">
        <v>200</v>
      </c>
      <c r="J25" s="221">
        <v>2</v>
      </c>
      <c r="K25" s="215">
        <v>1</v>
      </c>
      <c r="L25" s="220">
        <v>1</v>
      </c>
      <c r="M25" s="221">
        <v>3</v>
      </c>
      <c r="N25" s="215" t="s">
        <v>200</v>
      </c>
      <c r="O25" s="220">
        <v>3</v>
      </c>
      <c r="P25" s="221">
        <v>3</v>
      </c>
      <c r="Q25" s="222" t="s">
        <v>200</v>
      </c>
      <c r="R25" s="216">
        <v>3</v>
      </c>
      <c r="S25" s="223"/>
      <c r="T25" s="217">
        <v>3</v>
      </c>
      <c r="U25" s="218">
        <v>3</v>
      </c>
      <c r="V25" s="219" t="s">
        <v>200</v>
      </c>
    </row>
    <row r="26" spans="1:22" s="6" customFormat="1" ht="18.75" customHeight="1">
      <c r="A26" s="12"/>
      <c r="B26" s="12"/>
      <c r="C26" s="51" t="s">
        <v>377</v>
      </c>
      <c r="D26" s="214">
        <v>2</v>
      </c>
      <c r="E26" s="215" t="s">
        <v>200</v>
      </c>
      <c r="F26" s="220">
        <v>2</v>
      </c>
      <c r="G26" s="221" t="s">
        <v>200</v>
      </c>
      <c r="H26" s="221" t="s">
        <v>200</v>
      </c>
      <c r="I26" s="221" t="s">
        <v>200</v>
      </c>
      <c r="J26" s="221" t="s">
        <v>200</v>
      </c>
      <c r="K26" s="221" t="s">
        <v>200</v>
      </c>
      <c r="L26" s="221" t="s">
        <v>200</v>
      </c>
      <c r="M26" s="221">
        <v>1</v>
      </c>
      <c r="N26" s="215" t="s">
        <v>200</v>
      </c>
      <c r="O26" s="220">
        <v>1</v>
      </c>
      <c r="P26" s="221">
        <v>1</v>
      </c>
      <c r="Q26" s="222" t="s">
        <v>393</v>
      </c>
      <c r="R26" s="216">
        <v>1</v>
      </c>
      <c r="S26" s="223"/>
      <c r="T26" s="217">
        <v>1</v>
      </c>
      <c r="U26" s="218">
        <v>1</v>
      </c>
      <c r="V26" s="219" t="s">
        <v>200</v>
      </c>
    </row>
    <row r="27" spans="1:22" s="6" customFormat="1" ht="18.75" customHeight="1">
      <c r="A27" s="12"/>
      <c r="B27" s="12"/>
      <c r="C27" s="51" t="s">
        <v>378</v>
      </c>
      <c r="D27" s="214">
        <v>6</v>
      </c>
      <c r="E27" s="215">
        <v>6</v>
      </c>
      <c r="F27" s="220" t="s">
        <v>200</v>
      </c>
      <c r="G27" s="221">
        <v>1</v>
      </c>
      <c r="H27" s="215">
        <v>1</v>
      </c>
      <c r="I27" s="220" t="s">
        <v>200</v>
      </c>
      <c r="J27" s="220" t="s">
        <v>200</v>
      </c>
      <c r="K27" s="220" t="s">
        <v>200</v>
      </c>
      <c r="L27" s="220" t="s">
        <v>200</v>
      </c>
      <c r="M27" s="221">
        <v>3</v>
      </c>
      <c r="N27" s="215">
        <v>3</v>
      </c>
      <c r="O27" s="220" t="s">
        <v>200</v>
      </c>
      <c r="P27" s="221">
        <v>2</v>
      </c>
      <c r="Q27" s="222">
        <v>2</v>
      </c>
      <c r="R27" s="216" t="s">
        <v>200</v>
      </c>
      <c r="S27" s="223"/>
      <c r="T27" s="217" t="s">
        <v>200</v>
      </c>
      <c r="U27" s="218" t="s">
        <v>200</v>
      </c>
      <c r="V27" s="219" t="s">
        <v>200</v>
      </c>
    </row>
    <row r="28" spans="1:22" s="6" customFormat="1" ht="18.75" customHeight="1">
      <c r="A28" s="12"/>
      <c r="B28" s="12"/>
      <c r="C28" s="51" t="s">
        <v>379</v>
      </c>
      <c r="D28" s="214">
        <v>7</v>
      </c>
      <c r="E28" s="215">
        <v>3</v>
      </c>
      <c r="F28" s="220">
        <v>4</v>
      </c>
      <c r="G28" s="221">
        <v>4</v>
      </c>
      <c r="H28" s="215">
        <v>2</v>
      </c>
      <c r="I28" s="220">
        <v>2</v>
      </c>
      <c r="J28" s="221" t="s">
        <v>200</v>
      </c>
      <c r="K28" s="221" t="s">
        <v>200</v>
      </c>
      <c r="L28" s="221" t="s">
        <v>200</v>
      </c>
      <c r="M28" s="221">
        <v>3</v>
      </c>
      <c r="N28" s="215">
        <v>1</v>
      </c>
      <c r="O28" s="220">
        <v>2</v>
      </c>
      <c r="P28" s="221" t="s">
        <v>200</v>
      </c>
      <c r="Q28" s="222" t="s">
        <v>200</v>
      </c>
      <c r="R28" s="216" t="s">
        <v>200</v>
      </c>
      <c r="S28" s="223"/>
      <c r="T28" s="217" t="s">
        <v>200</v>
      </c>
      <c r="U28" s="218" t="s">
        <v>200</v>
      </c>
      <c r="V28" s="219" t="s">
        <v>200</v>
      </c>
    </row>
    <row r="29" spans="1:22" s="6" customFormat="1" ht="18.75" customHeight="1" thickBot="1">
      <c r="A29" s="12"/>
      <c r="B29" s="12"/>
      <c r="C29" s="49" t="s">
        <v>380</v>
      </c>
      <c r="D29" s="224">
        <v>33</v>
      </c>
      <c r="E29" s="225">
        <v>27</v>
      </c>
      <c r="F29" s="226">
        <v>6</v>
      </c>
      <c r="G29" s="50">
        <v>14</v>
      </c>
      <c r="H29" s="225">
        <v>13</v>
      </c>
      <c r="I29" s="226">
        <v>1</v>
      </c>
      <c r="J29" s="50">
        <v>5</v>
      </c>
      <c r="K29" s="225">
        <v>4</v>
      </c>
      <c r="L29" s="226">
        <v>1</v>
      </c>
      <c r="M29" s="50">
        <v>2</v>
      </c>
      <c r="N29" s="225">
        <v>2</v>
      </c>
      <c r="O29" s="226" t="s">
        <v>393</v>
      </c>
      <c r="P29" s="50">
        <v>12</v>
      </c>
      <c r="Q29" s="227">
        <v>8</v>
      </c>
      <c r="R29" s="228">
        <v>4</v>
      </c>
      <c r="S29" s="223"/>
      <c r="T29" s="229" t="s">
        <v>200</v>
      </c>
      <c r="U29" s="227" t="s">
        <v>200</v>
      </c>
      <c r="V29" s="228" t="s">
        <v>200</v>
      </c>
    </row>
    <row r="30" spans="1:22" s="6" customFormat="1" ht="15.75" customHeight="1">
      <c r="A30" s="12"/>
      <c r="B30" s="12"/>
      <c r="C30" s="42"/>
      <c r="D30" s="42"/>
      <c r="E30" s="42"/>
      <c r="F30" s="42"/>
      <c r="G30" s="42"/>
      <c r="H30" s="42"/>
      <c r="I30" s="42"/>
      <c r="J30" s="42"/>
      <c r="K30" s="42"/>
      <c r="L30" s="42"/>
      <c r="M30" s="42"/>
      <c r="N30" s="42"/>
      <c r="O30" s="43"/>
      <c r="P30" s="42"/>
      <c r="Q30" s="43"/>
      <c r="R30" s="42"/>
      <c r="S30" s="44"/>
      <c r="T30" s="42"/>
      <c r="U30" s="42"/>
      <c r="V30" s="42"/>
    </row>
    <row r="31" spans="1:22" s="6" customFormat="1" ht="15.75" customHeight="1" thickBot="1">
      <c r="A31" s="12"/>
      <c r="B31" s="12"/>
      <c r="C31" s="63" t="s">
        <v>381</v>
      </c>
      <c r="D31" s="42"/>
      <c r="E31" s="42"/>
      <c r="F31" s="42"/>
      <c r="G31" s="42"/>
      <c r="H31" s="42"/>
      <c r="I31" s="42"/>
      <c r="J31" s="42"/>
      <c r="K31" s="42"/>
      <c r="L31" s="42"/>
      <c r="M31" s="42"/>
      <c r="N31" s="42"/>
      <c r="O31" s="43"/>
      <c r="P31" s="42"/>
      <c r="Q31" s="43"/>
      <c r="R31" s="42"/>
      <c r="S31" s="44"/>
      <c r="T31" s="42"/>
      <c r="U31" s="53" t="s">
        <v>180</v>
      </c>
      <c r="V31" s="42"/>
    </row>
    <row r="32" spans="1:22" s="6" customFormat="1" ht="17.25" customHeight="1">
      <c r="A32" s="12"/>
      <c r="B32" s="12"/>
      <c r="C32" s="472" t="s">
        <v>67</v>
      </c>
      <c r="D32" s="473"/>
      <c r="E32" s="473"/>
      <c r="F32" s="469" t="s">
        <v>1</v>
      </c>
      <c r="G32" s="466"/>
      <c r="H32" s="466" t="s">
        <v>69</v>
      </c>
      <c r="I32" s="466"/>
      <c r="J32" s="466"/>
      <c r="K32" s="466"/>
      <c r="L32" s="466"/>
      <c r="M32" s="466"/>
      <c r="N32" s="466"/>
      <c r="O32" s="466"/>
      <c r="P32" s="466"/>
      <c r="Q32" s="466"/>
      <c r="R32" s="466" t="s">
        <v>19</v>
      </c>
      <c r="S32" s="466"/>
      <c r="T32" s="466"/>
      <c r="U32" s="466" t="s">
        <v>83</v>
      </c>
      <c r="V32" s="488"/>
    </row>
    <row r="33" spans="1:22" s="6" customFormat="1" ht="17.25" customHeight="1">
      <c r="A33" s="12"/>
      <c r="B33" s="12"/>
      <c r="C33" s="64"/>
      <c r="D33" s="230"/>
      <c r="E33" s="230"/>
      <c r="F33" s="470"/>
      <c r="G33" s="312"/>
      <c r="H33" s="312" t="s">
        <v>71</v>
      </c>
      <c r="I33" s="312"/>
      <c r="J33" s="312"/>
      <c r="K33" s="312"/>
      <c r="L33" s="312"/>
      <c r="M33" s="312"/>
      <c r="N33" s="312"/>
      <c r="O33" s="312"/>
      <c r="P33" s="312" t="s">
        <v>84</v>
      </c>
      <c r="Q33" s="312"/>
      <c r="R33" s="312"/>
      <c r="S33" s="312"/>
      <c r="T33" s="312"/>
      <c r="U33" s="312"/>
      <c r="V33" s="489"/>
    </row>
    <row r="34" spans="1:22" s="6" customFormat="1" ht="24" customHeight="1" thickBot="1">
      <c r="A34" s="12"/>
      <c r="B34" s="12"/>
      <c r="C34" s="64" t="s">
        <v>18</v>
      </c>
      <c r="D34" s="230"/>
      <c r="E34" s="230"/>
      <c r="F34" s="471"/>
      <c r="G34" s="460"/>
      <c r="H34" s="468" t="s">
        <v>1</v>
      </c>
      <c r="I34" s="468"/>
      <c r="J34" s="465" t="s">
        <v>20</v>
      </c>
      <c r="K34" s="465"/>
      <c r="L34" s="492" t="s">
        <v>382</v>
      </c>
      <c r="M34" s="493"/>
      <c r="N34" s="465" t="s">
        <v>383</v>
      </c>
      <c r="O34" s="465"/>
      <c r="P34" s="460"/>
      <c r="Q34" s="460"/>
      <c r="R34" s="460"/>
      <c r="S34" s="460"/>
      <c r="T34" s="460"/>
      <c r="U34" s="460"/>
      <c r="V34" s="490"/>
    </row>
    <row r="35" spans="1:22" s="6" customFormat="1" ht="19.5" customHeight="1" thickTop="1">
      <c r="A35" s="12"/>
      <c r="B35" s="12"/>
      <c r="C35" s="456" t="s">
        <v>384</v>
      </c>
      <c r="D35" s="457"/>
      <c r="E35" s="458"/>
      <c r="F35" s="452">
        <v>114</v>
      </c>
      <c r="G35" s="441"/>
      <c r="H35" s="441">
        <v>26</v>
      </c>
      <c r="I35" s="441"/>
      <c r="J35" s="441">
        <v>12</v>
      </c>
      <c r="K35" s="441"/>
      <c r="L35" s="441">
        <v>6</v>
      </c>
      <c r="M35" s="441"/>
      <c r="N35" s="441">
        <v>8</v>
      </c>
      <c r="O35" s="441"/>
      <c r="P35" s="441">
        <v>19</v>
      </c>
      <c r="Q35" s="441"/>
      <c r="R35" s="441">
        <v>68</v>
      </c>
      <c r="S35" s="441"/>
      <c r="T35" s="441"/>
      <c r="U35" s="441">
        <v>1</v>
      </c>
      <c r="V35" s="445"/>
    </row>
    <row r="36" spans="1:22" s="6" customFormat="1" ht="19.5" customHeight="1">
      <c r="A36" s="12"/>
      <c r="B36" s="12"/>
      <c r="C36" s="459" t="s">
        <v>85</v>
      </c>
      <c r="D36" s="460"/>
      <c r="E36" s="461"/>
      <c r="F36" s="453">
        <v>3</v>
      </c>
      <c r="G36" s="444"/>
      <c r="H36" s="444">
        <v>3</v>
      </c>
      <c r="I36" s="444"/>
      <c r="J36" s="444">
        <v>2</v>
      </c>
      <c r="K36" s="444"/>
      <c r="L36" s="442">
        <v>1</v>
      </c>
      <c r="M36" s="442"/>
      <c r="N36" s="444" t="s">
        <v>385</v>
      </c>
      <c r="O36" s="444"/>
      <c r="P36" s="444" t="s">
        <v>385</v>
      </c>
      <c r="Q36" s="444"/>
      <c r="R36" s="442" t="s">
        <v>385</v>
      </c>
      <c r="S36" s="442"/>
      <c r="T36" s="442"/>
      <c r="U36" s="442" t="s">
        <v>385</v>
      </c>
      <c r="V36" s="446"/>
    </row>
    <row r="37" spans="1:22" s="6" customFormat="1" ht="19.5" customHeight="1">
      <c r="A37" s="12"/>
      <c r="B37" s="12"/>
      <c r="C37" s="462" t="s">
        <v>86</v>
      </c>
      <c r="D37" s="463"/>
      <c r="E37" s="464"/>
      <c r="F37" s="454">
        <v>42</v>
      </c>
      <c r="G37" s="443"/>
      <c r="H37" s="443">
        <v>23</v>
      </c>
      <c r="I37" s="443"/>
      <c r="J37" s="443">
        <v>10</v>
      </c>
      <c r="K37" s="443"/>
      <c r="L37" s="443">
        <v>5</v>
      </c>
      <c r="M37" s="443"/>
      <c r="N37" s="443">
        <v>8</v>
      </c>
      <c r="O37" s="443"/>
      <c r="P37" s="443">
        <v>19</v>
      </c>
      <c r="Q37" s="443"/>
      <c r="R37" s="443" t="s">
        <v>385</v>
      </c>
      <c r="S37" s="443"/>
      <c r="T37" s="443"/>
      <c r="U37" s="443" t="s">
        <v>385</v>
      </c>
      <c r="V37" s="447"/>
    </row>
    <row r="38" spans="1:22" s="6" customFormat="1" ht="19.5" customHeight="1">
      <c r="A38" s="12"/>
      <c r="B38" s="12"/>
      <c r="C38" s="462" t="s">
        <v>87</v>
      </c>
      <c r="D38" s="463"/>
      <c r="E38" s="464"/>
      <c r="F38" s="454">
        <v>69</v>
      </c>
      <c r="G38" s="443"/>
      <c r="H38" s="443" t="s">
        <v>385</v>
      </c>
      <c r="I38" s="443"/>
      <c r="J38" s="449" t="s">
        <v>385</v>
      </c>
      <c r="K38" s="449"/>
      <c r="L38" s="449" t="s">
        <v>385</v>
      </c>
      <c r="M38" s="449"/>
      <c r="N38" s="443" t="s">
        <v>385</v>
      </c>
      <c r="O38" s="443"/>
      <c r="P38" s="443" t="s">
        <v>385</v>
      </c>
      <c r="Q38" s="443"/>
      <c r="R38" s="443">
        <v>68</v>
      </c>
      <c r="S38" s="443"/>
      <c r="T38" s="443"/>
      <c r="U38" s="443">
        <v>1</v>
      </c>
      <c r="V38" s="447"/>
    </row>
    <row r="39" spans="1:22" s="6" customFormat="1" ht="19.5" customHeight="1" thickBot="1">
      <c r="A39" s="12"/>
      <c r="B39" s="12"/>
      <c r="C39" s="313" t="s">
        <v>88</v>
      </c>
      <c r="D39" s="299"/>
      <c r="E39" s="451"/>
      <c r="F39" s="455" t="s">
        <v>385</v>
      </c>
      <c r="G39" s="448"/>
      <c r="H39" s="448" t="s">
        <v>385</v>
      </c>
      <c r="I39" s="448"/>
      <c r="J39" s="450" t="s">
        <v>385</v>
      </c>
      <c r="K39" s="450"/>
      <c r="L39" s="450" t="s">
        <v>385</v>
      </c>
      <c r="M39" s="450"/>
      <c r="N39" s="448" t="s">
        <v>385</v>
      </c>
      <c r="O39" s="448"/>
      <c r="P39" s="448" t="s">
        <v>385</v>
      </c>
      <c r="Q39" s="448"/>
      <c r="R39" s="450" t="s">
        <v>385</v>
      </c>
      <c r="S39" s="450"/>
      <c r="T39" s="450"/>
      <c r="U39" s="450" t="s">
        <v>385</v>
      </c>
      <c r="V39" s="491"/>
    </row>
    <row r="40" spans="1:22" s="6" customFormat="1" ht="6.75" customHeight="1">
      <c r="A40" s="12"/>
      <c r="B40" s="12"/>
      <c r="C40" s="42"/>
      <c r="D40" s="42"/>
      <c r="E40" s="42"/>
      <c r="F40" s="42"/>
      <c r="G40" s="42"/>
      <c r="H40" s="42"/>
      <c r="I40" s="42"/>
      <c r="J40" s="42"/>
      <c r="K40" s="42"/>
      <c r="L40" s="42"/>
      <c r="M40" s="42"/>
      <c r="N40" s="42"/>
      <c r="O40" s="43"/>
      <c r="P40" s="42"/>
      <c r="Q40" s="43"/>
      <c r="R40" s="42"/>
      <c r="S40" s="44"/>
      <c r="T40" s="42"/>
      <c r="U40" s="42"/>
      <c r="V40" s="42"/>
    </row>
    <row r="41" s="6" customFormat="1" ht="13.5"/>
    <row r="42" s="6" customFormat="1" ht="13.5"/>
    <row r="43" s="6" customFormat="1" ht="13.5"/>
  </sheetData>
  <mergeCells count="75">
    <mergeCell ref="C5:E5"/>
    <mergeCell ref="U38:V38"/>
    <mergeCell ref="U39:V39"/>
    <mergeCell ref="L34:M34"/>
    <mergeCell ref="P38:Q38"/>
    <mergeCell ref="P39:Q39"/>
    <mergeCell ref="R35:T35"/>
    <mergeCell ref="R36:T36"/>
    <mergeCell ref="R37:T37"/>
    <mergeCell ref="R38:T38"/>
    <mergeCell ref="R39:T39"/>
    <mergeCell ref="L38:M38"/>
    <mergeCell ref="L39:M39"/>
    <mergeCell ref="N35:O35"/>
    <mergeCell ref="N36:O36"/>
    <mergeCell ref="N37:O37"/>
    <mergeCell ref="N38:O38"/>
    <mergeCell ref="N39:O39"/>
    <mergeCell ref="R32:T34"/>
    <mergeCell ref="U32:V34"/>
    <mergeCell ref="P33:Q34"/>
    <mergeCell ref="N34:O34"/>
    <mergeCell ref="T15:V15"/>
    <mergeCell ref="G16:O16"/>
    <mergeCell ref="P16:R16"/>
    <mergeCell ref="P17:R17"/>
    <mergeCell ref="T16:V16"/>
    <mergeCell ref="G17:I17"/>
    <mergeCell ref="J17:L17"/>
    <mergeCell ref="M17:O17"/>
    <mergeCell ref="T17:V17"/>
    <mergeCell ref="J34:K34"/>
    <mergeCell ref="H33:O33"/>
    <mergeCell ref="H32:Q32"/>
    <mergeCell ref="C9:V9"/>
    <mergeCell ref="C12:V12"/>
    <mergeCell ref="H34:I34"/>
    <mergeCell ref="F32:G34"/>
    <mergeCell ref="C32:E32"/>
    <mergeCell ref="D15:F17"/>
    <mergeCell ref="G15:R15"/>
    <mergeCell ref="C39:E39"/>
    <mergeCell ref="F35:G35"/>
    <mergeCell ref="F36:G36"/>
    <mergeCell ref="F37:G37"/>
    <mergeCell ref="F38:G38"/>
    <mergeCell ref="F39:G39"/>
    <mergeCell ref="C35:E35"/>
    <mergeCell ref="C36:E36"/>
    <mergeCell ref="C37:E37"/>
    <mergeCell ref="C38:E38"/>
    <mergeCell ref="H39:I39"/>
    <mergeCell ref="J35:K35"/>
    <mergeCell ref="J36:K36"/>
    <mergeCell ref="J37:K37"/>
    <mergeCell ref="J38:K38"/>
    <mergeCell ref="J39:K39"/>
    <mergeCell ref="H35:I35"/>
    <mergeCell ref="H36:I36"/>
    <mergeCell ref="H37:I37"/>
    <mergeCell ref="H38:I38"/>
    <mergeCell ref="C6:V6"/>
    <mergeCell ref="L35:M35"/>
    <mergeCell ref="L36:M36"/>
    <mergeCell ref="L37:M37"/>
    <mergeCell ref="P35:Q35"/>
    <mergeCell ref="P36:Q36"/>
    <mergeCell ref="P37:Q37"/>
    <mergeCell ref="U35:V35"/>
    <mergeCell ref="U36:V36"/>
    <mergeCell ref="U37:V37"/>
    <mergeCell ref="A1:V1"/>
    <mergeCell ref="A2:V2"/>
    <mergeCell ref="A3:V3"/>
    <mergeCell ref="A4:T4"/>
  </mergeCells>
  <printOptions/>
  <pageMargins left="0.7874015748031497" right="0.7874015748031497" top="0.984251968503937" bottom="0.984251968503937" header="0.5118110236220472" footer="0.5118110236220472"/>
  <pageSetup firstPageNumber="37" useFirstPageNumber="1" horizontalDpi="600" verticalDpi="600" orientation="portrait" paperSize="9" r:id="rId2"/>
  <headerFooter alignWithMargins="0">
    <oddFooter xml:space="preserve">&amp;C－&amp;P－ </oddFooter>
  </headerFooter>
  <drawing r:id="rId1"/>
</worksheet>
</file>

<file path=xl/worksheets/sheet5.xml><?xml version="1.0" encoding="utf-8"?>
<worksheet xmlns="http://schemas.openxmlformats.org/spreadsheetml/2006/main" xmlns:r="http://schemas.openxmlformats.org/officeDocument/2006/relationships">
  <dimension ref="B1:Q39"/>
  <sheetViews>
    <sheetView view="pageBreakPreview" zoomScaleSheetLayoutView="100" workbookViewId="0" topLeftCell="A31">
      <selection activeCell="E18" sqref="E18:M25"/>
    </sheetView>
  </sheetViews>
  <sheetFormatPr defaultColWidth="9.00390625" defaultRowHeight="13.5"/>
  <cols>
    <col min="1" max="3" width="1.625" style="0" customWidth="1"/>
    <col min="4" max="4" width="9.50390625" style="0" customWidth="1"/>
    <col min="5" max="13" width="8.00390625" style="0" customWidth="1"/>
  </cols>
  <sheetData>
    <row r="1" spans="2:17" ht="21" customHeight="1" thickBot="1">
      <c r="B1" s="1"/>
      <c r="C1" s="73" t="s">
        <v>89</v>
      </c>
      <c r="D1" s="1"/>
      <c r="E1" s="1"/>
      <c r="F1" s="1"/>
      <c r="G1" s="1"/>
      <c r="H1" s="1"/>
      <c r="I1" s="1"/>
      <c r="J1" s="1"/>
      <c r="K1" s="1"/>
      <c r="L1" s="53" t="s">
        <v>180</v>
      </c>
      <c r="M1" s="1"/>
      <c r="N1" s="1"/>
      <c r="O1" s="1"/>
      <c r="P1" s="1"/>
      <c r="Q1" s="1"/>
    </row>
    <row r="2" spans="2:17" ht="18" customHeight="1">
      <c r="B2" s="1"/>
      <c r="C2" s="20"/>
      <c r="D2" s="60" t="s">
        <v>67</v>
      </c>
      <c r="E2" s="474" t="s">
        <v>1</v>
      </c>
      <c r="F2" s="425" t="s">
        <v>69</v>
      </c>
      <c r="G2" s="425"/>
      <c r="H2" s="425"/>
      <c r="I2" s="425"/>
      <c r="J2" s="425" t="s">
        <v>107</v>
      </c>
      <c r="K2" s="425" t="s">
        <v>106</v>
      </c>
      <c r="L2" s="425" t="s">
        <v>91</v>
      </c>
      <c r="M2" s="426"/>
      <c r="N2" s="1"/>
      <c r="O2" s="1"/>
      <c r="P2" s="1"/>
      <c r="Q2" s="1"/>
    </row>
    <row r="3" spans="2:17" ht="18" customHeight="1">
      <c r="B3" s="1"/>
      <c r="C3" s="20"/>
      <c r="D3" s="47"/>
      <c r="E3" s="475"/>
      <c r="F3" s="476" t="s">
        <v>71</v>
      </c>
      <c r="G3" s="476"/>
      <c r="H3" s="476"/>
      <c r="I3" s="476" t="s">
        <v>100</v>
      </c>
      <c r="J3" s="476"/>
      <c r="K3" s="476"/>
      <c r="L3" s="323" t="s">
        <v>101</v>
      </c>
      <c r="M3" s="494"/>
      <c r="N3" s="1"/>
      <c r="O3" s="1"/>
      <c r="P3" s="1"/>
      <c r="Q3" s="1"/>
    </row>
    <row r="4" spans="2:17" ht="24.75" customHeight="1" thickBot="1">
      <c r="B4" s="1"/>
      <c r="C4" s="20"/>
      <c r="D4" s="72" t="s">
        <v>90</v>
      </c>
      <c r="E4" s="496"/>
      <c r="F4" s="69" t="s">
        <v>102</v>
      </c>
      <c r="G4" s="69" t="s">
        <v>103</v>
      </c>
      <c r="H4" s="69" t="s">
        <v>104</v>
      </c>
      <c r="I4" s="495"/>
      <c r="J4" s="495"/>
      <c r="K4" s="495"/>
      <c r="L4" s="54" t="s">
        <v>181</v>
      </c>
      <c r="M4" s="71" t="s">
        <v>182</v>
      </c>
      <c r="N4" s="1"/>
      <c r="O4" s="1"/>
      <c r="P4" s="1"/>
      <c r="Q4" s="1"/>
    </row>
    <row r="5" spans="2:17" ht="19.5" customHeight="1" thickTop="1">
      <c r="B5" s="1"/>
      <c r="C5" s="20"/>
      <c r="D5" s="46" t="s">
        <v>92</v>
      </c>
      <c r="E5" s="202">
        <v>114</v>
      </c>
      <c r="F5" s="132">
        <v>12</v>
      </c>
      <c r="G5" s="132">
        <v>6</v>
      </c>
      <c r="H5" s="132">
        <v>8</v>
      </c>
      <c r="I5" s="132">
        <v>19</v>
      </c>
      <c r="J5" s="132">
        <v>68</v>
      </c>
      <c r="K5" s="132">
        <v>1</v>
      </c>
      <c r="L5" s="70">
        <v>15.6</v>
      </c>
      <c r="M5" s="236">
        <v>15.8</v>
      </c>
      <c r="N5" s="1"/>
      <c r="O5" s="1"/>
      <c r="P5" s="1"/>
      <c r="Q5" s="1"/>
    </row>
    <row r="6" spans="2:17" ht="19.5" customHeight="1">
      <c r="B6" s="1"/>
      <c r="C6" s="20"/>
      <c r="D6" s="48" t="s">
        <v>93</v>
      </c>
      <c r="E6" s="208">
        <v>68</v>
      </c>
      <c r="F6" s="233">
        <v>5</v>
      </c>
      <c r="G6" s="233">
        <v>5</v>
      </c>
      <c r="H6" s="233">
        <v>3</v>
      </c>
      <c r="I6" s="233">
        <v>10</v>
      </c>
      <c r="J6" s="233">
        <v>44</v>
      </c>
      <c r="K6" s="233">
        <v>1</v>
      </c>
      <c r="L6" s="74">
        <v>18.4</v>
      </c>
      <c r="M6" s="237">
        <v>16.3</v>
      </c>
      <c r="N6" s="1"/>
      <c r="O6" s="1"/>
      <c r="P6" s="1"/>
      <c r="Q6" s="1"/>
    </row>
    <row r="7" spans="2:17" ht="19.5" customHeight="1">
      <c r="B7" s="1"/>
      <c r="C7" s="20"/>
      <c r="D7" s="67" t="s">
        <v>94</v>
      </c>
      <c r="E7" s="234">
        <v>13</v>
      </c>
      <c r="F7" s="235">
        <v>4</v>
      </c>
      <c r="G7" s="235" t="s">
        <v>386</v>
      </c>
      <c r="H7" s="235">
        <v>1</v>
      </c>
      <c r="I7" s="235">
        <v>3</v>
      </c>
      <c r="J7" s="235">
        <v>5</v>
      </c>
      <c r="K7" s="235" t="s">
        <v>386</v>
      </c>
      <c r="L7" s="76">
        <v>10.7</v>
      </c>
      <c r="M7" s="238">
        <v>17.1</v>
      </c>
      <c r="N7" s="1"/>
      <c r="O7" s="1"/>
      <c r="P7" s="1"/>
      <c r="Q7" s="1"/>
    </row>
    <row r="8" spans="2:17" ht="19.5" customHeight="1">
      <c r="B8" s="1"/>
      <c r="C8" s="20"/>
      <c r="D8" s="67" t="s">
        <v>95</v>
      </c>
      <c r="E8" s="234">
        <v>1</v>
      </c>
      <c r="F8" s="235" t="s">
        <v>386</v>
      </c>
      <c r="G8" s="235" t="s">
        <v>386</v>
      </c>
      <c r="H8" s="235" t="s">
        <v>386</v>
      </c>
      <c r="I8" s="235" t="s">
        <v>386</v>
      </c>
      <c r="J8" s="235">
        <v>1</v>
      </c>
      <c r="K8" s="235" t="s">
        <v>386</v>
      </c>
      <c r="L8" s="76">
        <v>14.9</v>
      </c>
      <c r="M8" s="238" t="s">
        <v>386</v>
      </c>
      <c r="N8" s="1"/>
      <c r="O8" s="1"/>
      <c r="P8" s="1"/>
      <c r="Q8" s="1"/>
    </row>
    <row r="9" spans="2:17" ht="19.5" customHeight="1">
      <c r="B9" s="1"/>
      <c r="C9" s="20"/>
      <c r="D9" s="67" t="s">
        <v>96</v>
      </c>
      <c r="E9" s="234">
        <v>13</v>
      </c>
      <c r="F9" s="235">
        <v>2</v>
      </c>
      <c r="G9" s="235" t="s">
        <v>386</v>
      </c>
      <c r="H9" s="235" t="s">
        <v>386</v>
      </c>
      <c r="I9" s="235">
        <v>5</v>
      </c>
      <c r="J9" s="235">
        <v>6</v>
      </c>
      <c r="K9" s="235" t="s">
        <v>386</v>
      </c>
      <c r="L9" s="76">
        <v>19.5</v>
      </c>
      <c r="M9" s="238">
        <v>27.4</v>
      </c>
      <c r="N9" s="1"/>
      <c r="O9" s="1"/>
      <c r="P9" s="1"/>
      <c r="Q9" s="1"/>
    </row>
    <row r="10" spans="2:17" ht="19.5" customHeight="1">
      <c r="B10" s="1"/>
      <c r="C10" s="20"/>
      <c r="D10" s="67" t="s">
        <v>97</v>
      </c>
      <c r="E10" s="234">
        <v>11</v>
      </c>
      <c r="F10" s="235">
        <v>1</v>
      </c>
      <c r="G10" s="235" t="s">
        <v>386</v>
      </c>
      <c r="H10" s="235">
        <v>3</v>
      </c>
      <c r="I10" s="235">
        <v>1</v>
      </c>
      <c r="J10" s="235">
        <v>6</v>
      </c>
      <c r="K10" s="235" t="s">
        <v>386</v>
      </c>
      <c r="L10" s="76">
        <v>7.5</v>
      </c>
      <c r="M10" s="238">
        <v>12.5</v>
      </c>
      <c r="N10" s="1"/>
      <c r="O10" s="1"/>
      <c r="P10" s="1"/>
      <c r="Q10" s="1"/>
    </row>
    <row r="11" spans="2:17" ht="19.5" customHeight="1">
      <c r="B11" s="1"/>
      <c r="C11" s="20"/>
      <c r="D11" s="67" t="s">
        <v>98</v>
      </c>
      <c r="E11" s="234">
        <v>2</v>
      </c>
      <c r="F11" s="235" t="s">
        <v>386</v>
      </c>
      <c r="G11" s="235">
        <v>1</v>
      </c>
      <c r="H11" s="235" t="s">
        <v>386</v>
      </c>
      <c r="I11" s="235" t="s">
        <v>386</v>
      </c>
      <c r="J11" s="235">
        <v>1</v>
      </c>
      <c r="K11" s="235" t="s">
        <v>386</v>
      </c>
      <c r="L11" s="76">
        <v>22.8</v>
      </c>
      <c r="M11" s="238">
        <v>10.7</v>
      </c>
      <c r="N11" s="1"/>
      <c r="O11" s="1"/>
      <c r="P11" s="1"/>
      <c r="Q11" s="1"/>
    </row>
    <row r="12" spans="2:17" ht="19.5" customHeight="1" thickBot="1">
      <c r="B12" s="1"/>
      <c r="C12" s="20"/>
      <c r="D12" s="49" t="s">
        <v>99</v>
      </c>
      <c r="E12" s="224">
        <v>6</v>
      </c>
      <c r="F12" s="50" t="s">
        <v>386</v>
      </c>
      <c r="G12" s="50" t="s">
        <v>386</v>
      </c>
      <c r="H12" s="50">
        <v>1</v>
      </c>
      <c r="I12" s="50" t="s">
        <v>386</v>
      </c>
      <c r="J12" s="50">
        <v>5</v>
      </c>
      <c r="K12" s="50" t="s">
        <v>386</v>
      </c>
      <c r="L12" s="75">
        <v>14.7</v>
      </c>
      <c r="M12" s="239">
        <v>7.2</v>
      </c>
      <c r="N12" s="1"/>
      <c r="O12" s="1"/>
      <c r="P12" s="1"/>
      <c r="Q12" s="1"/>
    </row>
    <row r="13" spans="2:17" ht="13.5" customHeight="1">
      <c r="B13" s="1"/>
      <c r="C13" s="20"/>
      <c r="D13" s="1"/>
      <c r="E13" s="1"/>
      <c r="F13" s="1"/>
      <c r="G13" s="1"/>
      <c r="H13" s="1"/>
      <c r="I13" s="1"/>
      <c r="J13" s="1"/>
      <c r="K13" s="1"/>
      <c r="L13" s="1"/>
      <c r="M13" s="1"/>
      <c r="N13" s="1"/>
      <c r="O13" s="1"/>
      <c r="P13" s="1"/>
      <c r="Q13" s="1"/>
    </row>
    <row r="14" spans="2:17" ht="20.25" customHeight="1" thickBot="1">
      <c r="B14" s="1"/>
      <c r="C14" s="73" t="s">
        <v>108</v>
      </c>
      <c r="D14" s="1"/>
      <c r="E14" s="1"/>
      <c r="F14" s="1"/>
      <c r="G14" s="1"/>
      <c r="H14" s="1"/>
      <c r="I14" s="1"/>
      <c r="J14" s="1"/>
      <c r="K14" s="1"/>
      <c r="L14" s="53" t="s">
        <v>179</v>
      </c>
      <c r="M14" s="1"/>
      <c r="N14" s="1"/>
      <c r="O14" s="1"/>
      <c r="P14" s="1"/>
      <c r="Q14" s="1"/>
    </row>
    <row r="15" spans="2:17" ht="18.75" customHeight="1">
      <c r="B15" s="1"/>
      <c r="C15" s="20"/>
      <c r="D15" s="60" t="s">
        <v>67</v>
      </c>
      <c r="E15" s="474" t="s">
        <v>1</v>
      </c>
      <c r="F15" s="425" t="s">
        <v>69</v>
      </c>
      <c r="G15" s="425"/>
      <c r="H15" s="425"/>
      <c r="I15" s="425"/>
      <c r="J15" s="477"/>
      <c r="K15" s="500" t="s">
        <v>105</v>
      </c>
      <c r="L15" s="1"/>
      <c r="M15" s="497" t="s">
        <v>109</v>
      </c>
      <c r="N15" s="66"/>
      <c r="O15" s="1"/>
      <c r="P15" s="1"/>
      <c r="Q15" s="1"/>
    </row>
    <row r="16" spans="2:17" ht="18.75" customHeight="1">
      <c r="B16" s="1"/>
      <c r="C16" s="20"/>
      <c r="D16" s="47"/>
      <c r="E16" s="475"/>
      <c r="F16" s="476" t="s">
        <v>71</v>
      </c>
      <c r="G16" s="476"/>
      <c r="H16" s="476"/>
      <c r="I16" s="476"/>
      <c r="J16" s="476" t="s">
        <v>100</v>
      </c>
      <c r="K16" s="501"/>
      <c r="L16" s="1"/>
      <c r="M16" s="498"/>
      <c r="N16" s="66"/>
      <c r="O16" s="1"/>
      <c r="P16" s="1"/>
      <c r="Q16" s="1"/>
    </row>
    <row r="17" spans="2:17" ht="26.25" customHeight="1" thickBot="1">
      <c r="B17" s="1"/>
      <c r="C17" s="20"/>
      <c r="D17" s="72" t="s">
        <v>90</v>
      </c>
      <c r="E17" s="496"/>
      <c r="F17" s="68" t="s">
        <v>9</v>
      </c>
      <c r="G17" s="69" t="s">
        <v>102</v>
      </c>
      <c r="H17" s="69" t="s">
        <v>103</v>
      </c>
      <c r="I17" s="69" t="s">
        <v>104</v>
      </c>
      <c r="J17" s="495"/>
      <c r="K17" s="502"/>
      <c r="L17" s="1"/>
      <c r="M17" s="499"/>
      <c r="N17" s="66"/>
      <c r="O17" s="1"/>
      <c r="P17" s="1"/>
      <c r="Q17" s="1"/>
    </row>
    <row r="18" spans="2:17" ht="19.5" customHeight="1" thickTop="1">
      <c r="B18" s="1"/>
      <c r="C18" s="20"/>
      <c r="D18" s="46" t="s">
        <v>92</v>
      </c>
      <c r="E18" s="202">
        <v>61</v>
      </c>
      <c r="F18" s="132">
        <v>40</v>
      </c>
      <c r="G18" s="132">
        <v>20</v>
      </c>
      <c r="H18" s="132">
        <v>8</v>
      </c>
      <c r="I18" s="132">
        <v>12</v>
      </c>
      <c r="J18" s="132">
        <v>21</v>
      </c>
      <c r="K18" s="236">
        <v>21.5</v>
      </c>
      <c r="L18" s="1"/>
      <c r="M18" s="240">
        <v>8</v>
      </c>
      <c r="N18" s="66"/>
      <c r="O18" s="1"/>
      <c r="P18" s="1"/>
      <c r="Q18" s="1"/>
    </row>
    <row r="19" spans="2:17" ht="19.5" customHeight="1">
      <c r="B19" s="1"/>
      <c r="C19" s="20"/>
      <c r="D19" s="48" t="s">
        <v>93</v>
      </c>
      <c r="E19" s="208">
        <v>34</v>
      </c>
      <c r="F19" s="233">
        <v>22</v>
      </c>
      <c r="G19" s="233">
        <v>11</v>
      </c>
      <c r="H19" s="233">
        <v>7</v>
      </c>
      <c r="I19" s="233">
        <v>4</v>
      </c>
      <c r="J19" s="233">
        <v>12</v>
      </c>
      <c r="K19" s="237">
        <v>24.1</v>
      </c>
      <c r="L19" s="1"/>
      <c r="M19" s="241">
        <v>6</v>
      </c>
      <c r="N19" s="66"/>
      <c r="O19" s="1"/>
      <c r="P19" s="1"/>
      <c r="Q19" s="1"/>
    </row>
    <row r="20" spans="2:17" ht="19.5" customHeight="1">
      <c r="B20" s="1"/>
      <c r="C20" s="20"/>
      <c r="D20" s="67" t="s">
        <v>94</v>
      </c>
      <c r="E20" s="234">
        <v>10</v>
      </c>
      <c r="F20" s="235">
        <v>6</v>
      </c>
      <c r="G20" s="235">
        <v>5</v>
      </c>
      <c r="H20" s="235" t="s">
        <v>386</v>
      </c>
      <c r="I20" s="235">
        <v>1</v>
      </c>
      <c r="J20" s="235">
        <v>4</v>
      </c>
      <c r="K20" s="238">
        <v>21.4</v>
      </c>
      <c r="L20" s="1"/>
      <c r="M20" s="242" t="s">
        <v>386</v>
      </c>
      <c r="N20" s="66"/>
      <c r="O20" s="1"/>
      <c r="P20" s="1"/>
      <c r="Q20" s="1"/>
    </row>
    <row r="21" spans="2:17" ht="19.5" customHeight="1">
      <c r="B21" s="1"/>
      <c r="C21" s="20"/>
      <c r="D21" s="67" t="s">
        <v>95</v>
      </c>
      <c r="E21" s="234" t="s">
        <v>386</v>
      </c>
      <c r="F21" s="235" t="s">
        <v>386</v>
      </c>
      <c r="G21" s="235" t="s">
        <v>386</v>
      </c>
      <c r="H21" s="235" t="s">
        <v>386</v>
      </c>
      <c r="I21" s="235" t="s">
        <v>386</v>
      </c>
      <c r="J21" s="235" t="s">
        <v>386</v>
      </c>
      <c r="K21" s="238" t="s">
        <v>386</v>
      </c>
      <c r="L21" s="1"/>
      <c r="M21" s="242" t="s">
        <v>386</v>
      </c>
      <c r="N21" s="66"/>
      <c r="O21" s="1"/>
      <c r="P21" s="1"/>
      <c r="Q21" s="1"/>
    </row>
    <row r="22" spans="2:17" ht="19.5" customHeight="1">
      <c r="B22" s="1"/>
      <c r="C22" s="20"/>
      <c r="D22" s="67" t="s">
        <v>96</v>
      </c>
      <c r="E22" s="234">
        <v>9</v>
      </c>
      <c r="F22" s="235">
        <v>5</v>
      </c>
      <c r="G22" s="235">
        <v>3</v>
      </c>
      <c r="H22" s="235" t="s">
        <v>386</v>
      </c>
      <c r="I22" s="235">
        <v>2</v>
      </c>
      <c r="J22" s="235">
        <v>4</v>
      </c>
      <c r="K22" s="238">
        <v>35.3</v>
      </c>
      <c r="L22" s="1"/>
      <c r="M22" s="242">
        <v>2</v>
      </c>
      <c r="N22" s="66"/>
      <c r="O22" s="1"/>
      <c r="P22" s="1"/>
      <c r="Q22" s="1"/>
    </row>
    <row r="23" spans="2:17" ht="19.5" customHeight="1">
      <c r="B23" s="1"/>
      <c r="C23" s="20"/>
      <c r="D23" s="67" t="s">
        <v>97</v>
      </c>
      <c r="E23" s="234">
        <v>6</v>
      </c>
      <c r="F23" s="235">
        <v>5</v>
      </c>
      <c r="G23" s="235">
        <v>1</v>
      </c>
      <c r="H23" s="235" t="s">
        <v>386</v>
      </c>
      <c r="I23" s="235">
        <v>4</v>
      </c>
      <c r="J23" s="235">
        <v>1</v>
      </c>
      <c r="K23" s="238">
        <v>15</v>
      </c>
      <c r="L23" s="1"/>
      <c r="M23" s="242" t="s">
        <v>386</v>
      </c>
      <c r="N23" s="66"/>
      <c r="O23" s="1"/>
      <c r="P23" s="1"/>
      <c r="Q23" s="1"/>
    </row>
    <row r="24" spans="2:17" ht="19.5" customHeight="1">
      <c r="B24" s="1"/>
      <c r="C24" s="20"/>
      <c r="D24" s="67" t="s">
        <v>98</v>
      </c>
      <c r="E24" s="234">
        <v>1</v>
      </c>
      <c r="F24" s="235">
        <v>1</v>
      </c>
      <c r="G24" s="235" t="s">
        <v>386</v>
      </c>
      <c r="H24" s="235">
        <v>1</v>
      </c>
      <c r="I24" s="235" t="s">
        <v>386</v>
      </c>
      <c r="J24" s="235" t="s">
        <v>386</v>
      </c>
      <c r="K24" s="238">
        <v>10.7</v>
      </c>
      <c r="L24" s="1"/>
      <c r="M24" s="242" t="s">
        <v>386</v>
      </c>
      <c r="N24" s="66"/>
      <c r="O24" s="1"/>
      <c r="P24" s="1"/>
      <c r="Q24" s="1"/>
    </row>
    <row r="25" spans="2:17" ht="19.5" customHeight="1" thickBot="1">
      <c r="B25" s="1"/>
      <c r="C25" s="20"/>
      <c r="D25" s="49" t="s">
        <v>99</v>
      </c>
      <c r="E25" s="224">
        <v>1</v>
      </c>
      <c r="F25" s="50">
        <v>1</v>
      </c>
      <c r="G25" s="50" t="s">
        <v>386</v>
      </c>
      <c r="H25" s="50" t="s">
        <v>386</v>
      </c>
      <c r="I25" s="50">
        <v>1</v>
      </c>
      <c r="J25" s="50" t="s">
        <v>386</v>
      </c>
      <c r="K25" s="239">
        <v>7.2</v>
      </c>
      <c r="L25" s="1"/>
      <c r="M25" s="243" t="s">
        <v>386</v>
      </c>
      <c r="N25" s="66"/>
      <c r="O25" s="1"/>
      <c r="P25" s="1"/>
      <c r="Q25" s="1"/>
    </row>
    <row r="26" spans="2:17" ht="13.5" customHeight="1">
      <c r="B26" s="1"/>
      <c r="C26" s="20"/>
      <c r="D26" s="1"/>
      <c r="E26" s="1"/>
      <c r="F26" s="1"/>
      <c r="G26" s="1"/>
      <c r="H26" s="1"/>
      <c r="I26" s="1"/>
      <c r="J26" s="1"/>
      <c r="K26" s="1"/>
      <c r="L26" s="1"/>
      <c r="M26" s="1"/>
      <c r="N26" s="1"/>
      <c r="O26" s="1"/>
      <c r="P26" s="1"/>
      <c r="Q26" s="1"/>
    </row>
    <row r="27" spans="2:17" ht="13.5" customHeight="1">
      <c r="B27" s="26" t="s">
        <v>126</v>
      </c>
      <c r="C27" s="20"/>
      <c r="D27" s="1"/>
      <c r="E27" s="1"/>
      <c r="F27" s="1"/>
      <c r="G27" s="1"/>
      <c r="H27" s="1"/>
      <c r="I27" s="1"/>
      <c r="J27" s="1"/>
      <c r="K27" s="1"/>
      <c r="L27" s="1"/>
      <c r="M27" s="1"/>
      <c r="N27" s="1"/>
      <c r="O27" s="1"/>
      <c r="P27" s="1"/>
      <c r="Q27" s="1"/>
    </row>
    <row r="28" spans="2:17" ht="13.5" customHeight="1" thickBot="1">
      <c r="B28" s="1"/>
      <c r="C28" s="20"/>
      <c r="D28" s="1"/>
      <c r="E28" s="1"/>
      <c r="F28" s="1"/>
      <c r="G28" s="1"/>
      <c r="H28" s="1"/>
      <c r="I28" s="1"/>
      <c r="J28" s="1"/>
      <c r="K28" s="1"/>
      <c r="L28" s="1" t="s">
        <v>178</v>
      </c>
      <c r="M28" s="1"/>
      <c r="N28" s="1"/>
      <c r="O28" s="1"/>
      <c r="P28" s="1"/>
      <c r="Q28" s="1"/>
    </row>
    <row r="29" spans="2:17" ht="18" customHeight="1">
      <c r="B29" s="513" t="s">
        <v>110</v>
      </c>
      <c r="C29" s="514"/>
      <c r="D29" s="515"/>
      <c r="E29" s="509" t="s">
        <v>112</v>
      </c>
      <c r="F29" s="425"/>
      <c r="G29" s="425"/>
      <c r="H29" s="425"/>
      <c r="I29" s="510" t="s">
        <v>113</v>
      </c>
      <c r="J29" s="511"/>
      <c r="K29" s="425" t="s">
        <v>127</v>
      </c>
      <c r="L29" s="425" t="s">
        <v>131</v>
      </c>
      <c r="M29" s="426" t="s">
        <v>128</v>
      </c>
      <c r="N29" s="1"/>
      <c r="O29" s="1"/>
      <c r="P29" s="1"/>
      <c r="Q29" s="1"/>
    </row>
    <row r="30" spans="2:17" ht="26.25" customHeight="1" thickBot="1">
      <c r="B30" s="516" t="s">
        <v>111</v>
      </c>
      <c r="C30" s="517"/>
      <c r="D30" s="518"/>
      <c r="E30" s="78" t="s">
        <v>114</v>
      </c>
      <c r="F30" s="69" t="s">
        <v>130</v>
      </c>
      <c r="G30" s="69" t="s">
        <v>115</v>
      </c>
      <c r="H30" s="69" t="s">
        <v>129</v>
      </c>
      <c r="I30" s="69" t="s">
        <v>114</v>
      </c>
      <c r="J30" s="69" t="s">
        <v>116</v>
      </c>
      <c r="K30" s="495"/>
      <c r="L30" s="495"/>
      <c r="M30" s="512"/>
      <c r="N30" s="1"/>
      <c r="O30" s="1"/>
      <c r="P30" s="1"/>
      <c r="Q30" s="1"/>
    </row>
    <row r="31" spans="2:17" ht="18.75" customHeight="1" thickTop="1">
      <c r="B31" s="519" t="s">
        <v>117</v>
      </c>
      <c r="C31" s="520"/>
      <c r="D31" s="80" t="s">
        <v>1</v>
      </c>
      <c r="E31" s="269">
        <v>2641</v>
      </c>
      <c r="F31" s="270" t="s">
        <v>200</v>
      </c>
      <c r="G31" s="270" t="s">
        <v>200</v>
      </c>
      <c r="H31" s="270">
        <v>2506</v>
      </c>
      <c r="I31" s="270">
        <f>SUM(I32:I35)</f>
        <v>73135</v>
      </c>
      <c r="J31" s="270">
        <f>SUM(J32:J35)</f>
        <v>23375</v>
      </c>
      <c r="K31" s="270">
        <v>8</v>
      </c>
      <c r="L31" s="270" t="s">
        <v>200</v>
      </c>
      <c r="M31" s="271">
        <v>3</v>
      </c>
      <c r="N31" s="1"/>
      <c r="O31" s="1"/>
      <c r="P31" s="1"/>
      <c r="Q31" s="1"/>
    </row>
    <row r="32" spans="2:17" ht="18.75" customHeight="1">
      <c r="B32" s="505"/>
      <c r="C32" s="506"/>
      <c r="D32" s="93" t="s">
        <v>118</v>
      </c>
      <c r="E32" s="272" t="s">
        <v>200</v>
      </c>
      <c r="F32" s="273" t="s">
        <v>200</v>
      </c>
      <c r="G32" s="273" t="s">
        <v>200</v>
      </c>
      <c r="H32" s="273" t="s">
        <v>200</v>
      </c>
      <c r="I32" s="273">
        <v>7551</v>
      </c>
      <c r="J32" s="273">
        <v>7524</v>
      </c>
      <c r="K32" s="273" t="s">
        <v>200</v>
      </c>
      <c r="L32" s="273" t="s">
        <v>200</v>
      </c>
      <c r="M32" s="274">
        <v>1</v>
      </c>
      <c r="N32" s="1"/>
      <c r="O32" s="1"/>
      <c r="P32" s="1"/>
      <c r="Q32" s="1"/>
    </row>
    <row r="33" spans="2:17" ht="18.75" customHeight="1">
      <c r="B33" s="505"/>
      <c r="C33" s="506"/>
      <c r="D33" s="95" t="s">
        <v>119</v>
      </c>
      <c r="E33" s="275" t="s">
        <v>200</v>
      </c>
      <c r="F33" s="276" t="s">
        <v>200</v>
      </c>
      <c r="G33" s="276" t="s">
        <v>200</v>
      </c>
      <c r="H33" s="276" t="s">
        <v>200</v>
      </c>
      <c r="I33" s="276">
        <v>2218</v>
      </c>
      <c r="J33" s="276">
        <v>2217</v>
      </c>
      <c r="K33" s="276" t="s">
        <v>200</v>
      </c>
      <c r="L33" s="276" t="s">
        <v>200</v>
      </c>
      <c r="M33" s="277" t="s">
        <v>200</v>
      </c>
      <c r="N33" s="1"/>
      <c r="O33" s="1"/>
      <c r="P33" s="1"/>
      <c r="Q33" s="1"/>
    </row>
    <row r="34" spans="2:17" ht="18.75" customHeight="1">
      <c r="B34" s="505"/>
      <c r="C34" s="506"/>
      <c r="D34" s="95" t="s">
        <v>120</v>
      </c>
      <c r="E34" s="275" t="s">
        <v>200</v>
      </c>
      <c r="F34" s="276" t="s">
        <v>200</v>
      </c>
      <c r="G34" s="276" t="s">
        <v>200</v>
      </c>
      <c r="H34" s="276" t="s">
        <v>200</v>
      </c>
      <c r="I34" s="276">
        <v>1042</v>
      </c>
      <c r="J34" s="276">
        <v>1003</v>
      </c>
      <c r="K34" s="276">
        <v>3</v>
      </c>
      <c r="L34" s="276" t="s">
        <v>200</v>
      </c>
      <c r="M34" s="277" t="s">
        <v>200</v>
      </c>
      <c r="N34" s="1"/>
      <c r="O34" s="1"/>
      <c r="P34" s="1"/>
      <c r="Q34" s="1"/>
    </row>
    <row r="35" spans="2:17" ht="18.75" customHeight="1" thickBot="1">
      <c r="B35" s="521"/>
      <c r="C35" s="522"/>
      <c r="D35" s="94" t="s">
        <v>121</v>
      </c>
      <c r="E35" s="278">
        <v>2641</v>
      </c>
      <c r="F35" s="279" t="s">
        <v>200</v>
      </c>
      <c r="G35" s="279" t="s">
        <v>200</v>
      </c>
      <c r="H35" s="279">
        <v>2506</v>
      </c>
      <c r="I35" s="279">
        <v>62324</v>
      </c>
      <c r="J35" s="279">
        <v>12631</v>
      </c>
      <c r="K35" s="279">
        <v>5</v>
      </c>
      <c r="L35" s="279" t="s">
        <v>200</v>
      </c>
      <c r="M35" s="280">
        <v>2</v>
      </c>
      <c r="N35" s="1"/>
      <c r="O35" s="1"/>
      <c r="P35" s="1"/>
      <c r="Q35" s="1"/>
    </row>
    <row r="36" spans="2:17" ht="18.75" customHeight="1" thickTop="1">
      <c r="B36" s="503" t="s">
        <v>122</v>
      </c>
      <c r="C36" s="504"/>
      <c r="D36" s="79" t="s">
        <v>1</v>
      </c>
      <c r="E36" s="81"/>
      <c r="F36" s="281">
        <v>3</v>
      </c>
      <c r="G36" s="281" t="s">
        <v>200</v>
      </c>
      <c r="H36" s="281" t="s">
        <v>200</v>
      </c>
      <c r="I36" s="282"/>
      <c r="J36" s="281">
        <v>176</v>
      </c>
      <c r="K36" s="281" t="s">
        <v>200</v>
      </c>
      <c r="L36" s="281">
        <v>104</v>
      </c>
      <c r="M36" s="283" t="s">
        <v>200</v>
      </c>
      <c r="N36" s="1"/>
      <c r="O36" s="1"/>
      <c r="P36" s="1"/>
      <c r="Q36" s="1"/>
    </row>
    <row r="37" spans="2:17" ht="18.75" customHeight="1">
      <c r="B37" s="505"/>
      <c r="C37" s="506"/>
      <c r="D37" s="93" t="s">
        <v>123</v>
      </c>
      <c r="E37" s="96"/>
      <c r="F37" s="273">
        <v>1</v>
      </c>
      <c r="G37" s="273" t="s">
        <v>200</v>
      </c>
      <c r="H37" s="273" t="s">
        <v>200</v>
      </c>
      <c r="I37" s="284"/>
      <c r="J37" s="273">
        <v>74</v>
      </c>
      <c r="K37" s="273" t="s">
        <v>200</v>
      </c>
      <c r="L37" s="273">
        <v>83</v>
      </c>
      <c r="M37" s="274" t="s">
        <v>200</v>
      </c>
      <c r="N37" s="1"/>
      <c r="O37" s="1"/>
      <c r="P37" s="1"/>
      <c r="Q37" s="1"/>
    </row>
    <row r="38" spans="2:17" ht="18.75" customHeight="1">
      <c r="B38" s="505"/>
      <c r="C38" s="506"/>
      <c r="D38" s="95" t="s">
        <v>124</v>
      </c>
      <c r="E38" s="97"/>
      <c r="F38" s="276">
        <v>2</v>
      </c>
      <c r="G38" s="276" t="s">
        <v>200</v>
      </c>
      <c r="H38" s="276" t="s">
        <v>200</v>
      </c>
      <c r="I38" s="285"/>
      <c r="J38" s="276">
        <v>96</v>
      </c>
      <c r="K38" s="276" t="s">
        <v>200</v>
      </c>
      <c r="L38" s="276">
        <v>21</v>
      </c>
      <c r="M38" s="277" t="s">
        <v>200</v>
      </c>
      <c r="N38" s="1"/>
      <c r="O38" s="1"/>
      <c r="P38" s="1"/>
      <c r="Q38" s="1"/>
    </row>
    <row r="39" spans="2:17" ht="18.75" customHeight="1" thickBot="1">
      <c r="B39" s="507"/>
      <c r="C39" s="508"/>
      <c r="D39" s="123" t="s">
        <v>125</v>
      </c>
      <c r="E39" s="124"/>
      <c r="F39" s="286" t="s">
        <v>200</v>
      </c>
      <c r="G39" s="286" t="s">
        <v>200</v>
      </c>
      <c r="H39" s="286" t="s">
        <v>200</v>
      </c>
      <c r="I39" s="287"/>
      <c r="J39" s="286">
        <v>6</v>
      </c>
      <c r="K39" s="286" t="s">
        <v>200</v>
      </c>
      <c r="L39" s="286" t="s">
        <v>200</v>
      </c>
      <c r="M39" s="288" t="s">
        <v>200</v>
      </c>
      <c r="N39" s="1"/>
      <c r="O39" s="1"/>
      <c r="P39" s="1"/>
      <c r="Q39" s="1"/>
    </row>
  </sheetData>
  <mergeCells count="23">
    <mergeCell ref="M29:M30"/>
    <mergeCell ref="B29:D29"/>
    <mergeCell ref="B30:D30"/>
    <mergeCell ref="B31:C35"/>
    <mergeCell ref="B36:C39"/>
    <mergeCell ref="K29:K30"/>
    <mergeCell ref="L29:L30"/>
    <mergeCell ref="E29:H29"/>
    <mergeCell ref="I29:J29"/>
    <mergeCell ref="J16:J17"/>
    <mergeCell ref="E2:E4"/>
    <mergeCell ref="F2:I2"/>
    <mergeCell ref="M15:M17"/>
    <mergeCell ref="E15:E17"/>
    <mergeCell ref="F15:J15"/>
    <mergeCell ref="K15:K17"/>
    <mergeCell ref="F16:I16"/>
    <mergeCell ref="L2:M2"/>
    <mergeCell ref="F3:H3"/>
    <mergeCell ref="L3:M3"/>
    <mergeCell ref="I3:I4"/>
    <mergeCell ref="J2:J4"/>
    <mergeCell ref="K2:K4"/>
  </mergeCells>
  <printOptions/>
  <pageMargins left="0.7874015748031497" right="0.7874015748031497" top="0.984251968503937" bottom="0.984251968503937" header="0.5118110236220472" footer="0.5118110236220472"/>
  <pageSetup firstPageNumber="38" useFirstPageNumber="1" horizontalDpi="600" verticalDpi="600" orientation="portrait" paperSize="9" r:id="rId2"/>
  <headerFooter alignWithMargins="0">
    <oddFooter>&amp;C－&amp;P －</oddFooter>
  </headerFooter>
  <drawing r:id="rId1"/>
</worksheet>
</file>

<file path=xl/worksheets/sheet6.xml><?xml version="1.0" encoding="utf-8"?>
<worksheet xmlns="http://schemas.openxmlformats.org/spreadsheetml/2006/main" xmlns:r="http://schemas.openxmlformats.org/officeDocument/2006/relationships">
  <dimension ref="A1:Q72"/>
  <sheetViews>
    <sheetView tabSelected="1" view="pageBreakPreview" zoomScaleSheetLayoutView="100" workbookViewId="0" topLeftCell="A67">
      <selection activeCell="H79" sqref="H79"/>
    </sheetView>
  </sheetViews>
  <sheetFormatPr defaultColWidth="9.00390625" defaultRowHeight="13.5"/>
  <cols>
    <col min="1" max="3" width="1.625" style="0" customWidth="1"/>
    <col min="4" max="4" width="9.50390625" style="0" customWidth="1"/>
    <col min="5" max="12" width="8.00390625" style="0" customWidth="1"/>
    <col min="13" max="13" width="3.50390625" style="0" customWidth="1"/>
    <col min="14" max="14" width="4.50390625" style="0" customWidth="1"/>
  </cols>
  <sheetData>
    <row r="1" spans="2:17" ht="18.75" customHeight="1">
      <c r="B1" s="38" t="s">
        <v>161</v>
      </c>
      <c r="C1" s="20"/>
      <c r="D1" s="77"/>
      <c r="E1" s="83"/>
      <c r="F1" s="83"/>
      <c r="G1" s="84"/>
      <c r="H1" s="84"/>
      <c r="I1" s="82"/>
      <c r="J1" s="82"/>
      <c r="K1" s="82"/>
      <c r="L1" s="82"/>
      <c r="M1" s="65"/>
      <c r="N1" s="85"/>
      <c r="O1" s="1"/>
      <c r="P1" s="1"/>
      <c r="Q1" s="1"/>
    </row>
    <row r="2" spans="2:17" ht="13.5" customHeight="1" thickBot="1">
      <c r="B2" s="1"/>
      <c r="C2" s="20"/>
      <c r="D2" s="77"/>
      <c r="E2" s="83"/>
      <c r="F2" s="83"/>
      <c r="G2" s="84"/>
      <c r="H2" s="84"/>
      <c r="I2" s="82"/>
      <c r="J2" s="82"/>
      <c r="K2" s="82"/>
      <c r="L2" s="82"/>
      <c r="M2" s="52" t="s">
        <v>178</v>
      </c>
      <c r="N2" s="85"/>
      <c r="O2" s="1"/>
      <c r="P2" s="1"/>
      <c r="Q2" s="1"/>
    </row>
    <row r="3" spans="2:17" ht="18.75" customHeight="1">
      <c r="B3" s="1"/>
      <c r="C3" s="20"/>
      <c r="D3" s="60" t="s">
        <v>150</v>
      </c>
      <c r="E3" s="474" t="s">
        <v>155</v>
      </c>
      <c r="F3" s="425" t="s">
        <v>156</v>
      </c>
      <c r="G3" s="425" t="s">
        <v>157</v>
      </c>
      <c r="H3" s="548" t="s">
        <v>154</v>
      </c>
      <c r="I3" s="474" t="s">
        <v>113</v>
      </c>
      <c r="J3" s="425"/>
      <c r="K3" s="425"/>
      <c r="L3" s="532"/>
      <c r="M3" s="525" t="s">
        <v>132</v>
      </c>
      <c r="N3" s="528" t="s">
        <v>158</v>
      </c>
      <c r="O3" s="1"/>
      <c r="P3" s="1"/>
      <c r="Q3" s="1"/>
    </row>
    <row r="4" spans="2:17" ht="18.75" customHeight="1">
      <c r="B4" s="1"/>
      <c r="C4" s="20"/>
      <c r="D4" s="47"/>
      <c r="E4" s="475"/>
      <c r="F4" s="476"/>
      <c r="G4" s="476"/>
      <c r="H4" s="549"/>
      <c r="I4" s="475" t="s">
        <v>152</v>
      </c>
      <c r="J4" s="476"/>
      <c r="K4" s="476"/>
      <c r="L4" s="530" t="s">
        <v>159</v>
      </c>
      <c r="M4" s="526"/>
      <c r="N4" s="481"/>
      <c r="O4" s="1"/>
      <c r="P4" s="1"/>
      <c r="Q4" s="1"/>
    </row>
    <row r="5" spans="2:17" ht="18.75" customHeight="1" thickBot="1">
      <c r="B5" s="1"/>
      <c r="C5" s="20"/>
      <c r="D5" s="72" t="s">
        <v>151</v>
      </c>
      <c r="E5" s="496"/>
      <c r="F5" s="495"/>
      <c r="G5" s="495"/>
      <c r="H5" s="550"/>
      <c r="I5" s="88" t="s">
        <v>133</v>
      </c>
      <c r="J5" s="86" t="s">
        <v>153</v>
      </c>
      <c r="K5" s="54" t="s">
        <v>160</v>
      </c>
      <c r="L5" s="531"/>
      <c r="M5" s="527"/>
      <c r="N5" s="512"/>
      <c r="O5" s="1"/>
      <c r="P5" s="1"/>
      <c r="Q5" s="1"/>
    </row>
    <row r="6" spans="2:17" ht="21" customHeight="1" thickTop="1">
      <c r="B6" s="1"/>
      <c r="C6" s="20"/>
      <c r="D6" s="87" t="s">
        <v>1</v>
      </c>
      <c r="E6" s="244">
        <f>SUM(E7:E13)</f>
        <v>62324</v>
      </c>
      <c r="F6" s="245">
        <f>SUM(F7:F13)</f>
        <v>2641</v>
      </c>
      <c r="G6" s="245">
        <f>SUM(G7:G13)</f>
        <v>2506</v>
      </c>
      <c r="H6" s="246">
        <f>+G6/F6</f>
        <v>0.9488829988640667</v>
      </c>
      <c r="I6" s="244">
        <f>SUM(I7:I13)</f>
        <v>11202</v>
      </c>
      <c r="J6" s="245">
        <f>SUM(J7:J13)</f>
        <v>1429</v>
      </c>
      <c r="K6" s="245">
        <f>SUM(I6:J6)</f>
        <v>12631</v>
      </c>
      <c r="L6" s="247">
        <f>+K6/E6</f>
        <v>0.20266670945382195</v>
      </c>
      <c r="M6" s="248">
        <v>2</v>
      </c>
      <c r="N6" s="249">
        <f>+M6/K6</f>
        <v>0.00015834059061040298</v>
      </c>
      <c r="O6" s="1"/>
      <c r="P6" s="1"/>
      <c r="Q6" s="1"/>
    </row>
    <row r="7" spans="2:17" ht="21" customHeight="1">
      <c r="B7" s="1"/>
      <c r="C7" s="20"/>
      <c r="D7" s="89" t="s">
        <v>93</v>
      </c>
      <c r="E7" s="250">
        <v>29729</v>
      </c>
      <c r="F7" s="251">
        <v>1261</v>
      </c>
      <c r="G7" s="251">
        <v>1208</v>
      </c>
      <c r="H7" s="252">
        <f aca="true" t="shared" si="0" ref="H7:H13">+G7/F7</f>
        <v>0.9579698651863601</v>
      </c>
      <c r="I7" s="250">
        <v>4598</v>
      </c>
      <c r="J7" s="251">
        <v>456</v>
      </c>
      <c r="K7" s="251">
        <f aca="true" t="shared" si="1" ref="K7:K13">SUM(I7:J7)</f>
        <v>5054</v>
      </c>
      <c r="L7" s="253">
        <f aca="true" t="shared" si="2" ref="L7:L13">+K7/E7</f>
        <v>0.17000235460324936</v>
      </c>
      <c r="M7" s="254" t="s">
        <v>200</v>
      </c>
      <c r="N7" s="255" t="s">
        <v>200</v>
      </c>
      <c r="O7" s="1"/>
      <c r="P7" s="1"/>
      <c r="Q7" s="1"/>
    </row>
    <row r="8" spans="2:17" ht="21" customHeight="1">
      <c r="B8" s="1"/>
      <c r="C8" s="20"/>
      <c r="D8" s="91" t="s">
        <v>94</v>
      </c>
      <c r="E8" s="256">
        <v>10431</v>
      </c>
      <c r="F8" s="257">
        <v>438</v>
      </c>
      <c r="G8" s="257">
        <v>409</v>
      </c>
      <c r="H8" s="258">
        <f t="shared" si="0"/>
        <v>0.9337899543378996</v>
      </c>
      <c r="I8" s="256">
        <v>2508</v>
      </c>
      <c r="J8" s="257" t="s">
        <v>200</v>
      </c>
      <c r="K8" s="257">
        <f t="shared" si="1"/>
        <v>2508</v>
      </c>
      <c r="L8" s="259">
        <f t="shared" si="2"/>
        <v>0.24043715846994534</v>
      </c>
      <c r="M8" s="260" t="s">
        <v>200</v>
      </c>
      <c r="N8" s="261" t="s">
        <v>200</v>
      </c>
      <c r="O8" s="1"/>
      <c r="P8" s="1"/>
      <c r="Q8" s="1"/>
    </row>
    <row r="9" spans="2:17" ht="21" customHeight="1">
      <c r="B9" s="1"/>
      <c r="C9" s="20"/>
      <c r="D9" s="91" t="s">
        <v>95</v>
      </c>
      <c r="E9" s="256">
        <v>1904</v>
      </c>
      <c r="F9" s="257">
        <v>42</v>
      </c>
      <c r="G9" s="257">
        <v>41</v>
      </c>
      <c r="H9" s="258">
        <f t="shared" si="0"/>
        <v>0.9761904761904762</v>
      </c>
      <c r="I9" s="256">
        <v>458</v>
      </c>
      <c r="J9" s="257">
        <v>357</v>
      </c>
      <c r="K9" s="257">
        <f t="shared" si="1"/>
        <v>815</v>
      </c>
      <c r="L9" s="259">
        <f t="shared" si="2"/>
        <v>0.42804621848739494</v>
      </c>
      <c r="M9" s="260" t="s">
        <v>200</v>
      </c>
      <c r="N9" s="261" t="s">
        <v>200</v>
      </c>
      <c r="O9" s="1"/>
      <c r="P9" s="1"/>
      <c r="Q9" s="1"/>
    </row>
    <row r="10" spans="2:17" ht="21" customHeight="1">
      <c r="B10" s="1"/>
      <c r="C10" s="20"/>
      <c r="D10" s="91" t="s">
        <v>96</v>
      </c>
      <c r="E10" s="256">
        <v>5149</v>
      </c>
      <c r="F10" s="257">
        <v>210</v>
      </c>
      <c r="G10" s="257">
        <v>210</v>
      </c>
      <c r="H10" s="258">
        <f t="shared" si="0"/>
        <v>1</v>
      </c>
      <c r="I10" s="256">
        <v>1671</v>
      </c>
      <c r="J10" s="257" t="s">
        <v>200</v>
      </c>
      <c r="K10" s="257">
        <f t="shared" si="1"/>
        <v>1671</v>
      </c>
      <c r="L10" s="259">
        <f t="shared" si="2"/>
        <v>0.32452903476403183</v>
      </c>
      <c r="M10" s="260" t="s">
        <v>200</v>
      </c>
      <c r="N10" s="261" t="s">
        <v>200</v>
      </c>
      <c r="O10" s="1"/>
      <c r="P10" s="1"/>
      <c r="Q10" s="1"/>
    </row>
    <row r="11" spans="2:17" ht="21" customHeight="1">
      <c r="B11" s="1"/>
      <c r="C11" s="20"/>
      <c r="D11" s="92" t="s">
        <v>97</v>
      </c>
      <c r="E11" s="256">
        <v>9114</v>
      </c>
      <c r="F11" s="257">
        <v>341</v>
      </c>
      <c r="G11" s="257">
        <v>318</v>
      </c>
      <c r="H11" s="258">
        <f t="shared" si="0"/>
        <v>0.9325513196480938</v>
      </c>
      <c r="I11" s="256">
        <v>1443</v>
      </c>
      <c r="J11" s="257" t="s">
        <v>200</v>
      </c>
      <c r="K11" s="257">
        <f t="shared" si="1"/>
        <v>1443</v>
      </c>
      <c r="L11" s="259">
        <f t="shared" si="2"/>
        <v>0.15832784726793944</v>
      </c>
      <c r="M11" s="260">
        <v>2</v>
      </c>
      <c r="N11" s="261">
        <f>+M11/K11</f>
        <v>0.001386001386001386</v>
      </c>
      <c r="O11" s="1"/>
      <c r="P11" s="1"/>
      <c r="Q11" s="1"/>
    </row>
    <row r="12" spans="2:17" ht="21" customHeight="1">
      <c r="B12" s="1"/>
      <c r="C12" s="20"/>
      <c r="D12" s="92" t="s">
        <v>98</v>
      </c>
      <c r="E12" s="256">
        <v>3219</v>
      </c>
      <c r="F12" s="257">
        <v>169</v>
      </c>
      <c r="G12" s="257">
        <v>142</v>
      </c>
      <c r="H12" s="258">
        <f t="shared" si="0"/>
        <v>0.8402366863905325</v>
      </c>
      <c r="I12" s="256">
        <v>442</v>
      </c>
      <c r="J12" s="257" t="s">
        <v>200</v>
      </c>
      <c r="K12" s="257">
        <f t="shared" si="1"/>
        <v>442</v>
      </c>
      <c r="L12" s="259">
        <f t="shared" si="2"/>
        <v>0.13730972351662007</v>
      </c>
      <c r="M12" s="260" t="s">
        <v>200</v>
      </c>
      <c r="N12" s="261" t="s">
        <v>200</v>
      </c>
      <c r="O12" s="1"/>
      <c r="P12" s="1"/>
      <c r="Q12" s="1"/>
    </row>
    <row r="13" spans="2:17" ht="21" customHeight="1" thickBot="1">
      <c r="B13" s="1"/>
      <c r="C13" s="20"/>
      <c r="D13" s="90" t="s">
        <v>99</v>
      </c>
      <c r="E13" s="262">
        <v>2778</v>
      </c>
      <c r="F13" s="263">
        <v>180</v>
      </c>
      <c r="G13" s="263">
        <v>178</v>
      </c>
      <c r="H13" s="264">
        <f t="shared" si="0"/>
        <v>0.9888888888888889</v>
      </c>
      <c r="I13" s="262">
        <v>82</v>
      </c>
      <c r="J13" s="263">
        <v>616</v>
      </c>
      <c r="K13" s="263">
        <f t="shared" si="1"/>
        <v>698</v>
      </c>
      <c r="L13" s="265">
        <f t="shared" si="2"/>
        <v>0.25125989920806335</v>
      </c>
      <c r="M13" s="266" t="s">
        <v>200</v>
      </c>
      <c r="N13" s="267" t="s">
        <v>200</v>
      </c>
      <c r="O13" s="1"/>
      <c r="P13" s="1"/>
      <c r="Q13" s="1"/>
    </row>
    <row r="14" spans="2:17" ht="13.5" customHeight="1">
      <c r="B14" s="1"/>
      <c r="C14" s="20"/>
      <c r="D14" s="1"/>
      <c r="E14" s="1"/>
      <c r="F14" s="1"/>
      <c r="G14" s="1"/>
      <c r="H14" s="1"/>
      <c r="I14" s="1"/>
      <c r="J14" s="1"/>
      <c r="K14" s="1"/>
      <c r="L14" s="1"/>
      <c r="M14" s="1"/>
      <c r="N14" s="1"/>
      <c r="O14" s="1"/>
      <c r="P14" s="1"/>
      <c r="Q14" s="1"/>
    </row>
    <row r="15" spans="2:17" ht="13.5" customHeight="1">
      <c r="B15" s="31" t="s">
        <v>162</v>
      </c>
      <c r="C15" s="73"/>
      <c r="D15" s="31"/>
      <c r="E15" s="31"/>
      <c r="F15" s="31"/>
      <c r="G15" s="31"/>
      <c r="H15" s="31"/>
      <c r="I15" s="31"/>
      <c r="J15" s="31"/>
      <c r="K15" s="31"/>
      <c r="L15" s="31"/>
      <c r="M15" s="31"/>
      <c r="N15" s="31"/>
      <c r="O15" s="31"/>
      <c r="P15" s="1"/>
      <c r="Q15" s="1"/>
    </row>
    <row r="16" spans="2:17" ht="19.5" customHeight="1" thickBot="1">
      <c r="B16" s="31"/>
      <c r="C16" s="26" t="s">
        <v>387</v>
      </c>
      <c r="D16" s="31"/>
      <c r="E16" s="31"/>
      <c r="F16" s="31"/>
      <c r="G16" s="31"/>
      <c r="H16" s="31"/>
      <c r="I16" s="52" t="s">
        <v>178</v>
      </c>
      <c r="J16" s="31"/>
      <c r="K16" s="31"/>
      <c r="L16" s="31"/>
      <c r="M16" s="31"/>
      <c r="N16" s="31"/>
      <c r="O16" s="31"/>
      <c r="P16" s="1"/>
      <c r="Q16" s="1"/>
    </row>
    <row r="17" spans="2:12" ht="16.5" customHeight="1">
      <c r="B17" s="31"/>
      <c r="C17" s="73"/>
      <c r="D17" s="472" t="s">
        <v>173</v>
      </c>
      <c r="E17" s="473"/>
      <c r="F17" s="544" t="s">
        <v>1</v>
      </c>
      <c r="G17" s="553" t="s">
        <v>170</v>
      </c>
      <c r="H17" s="551" t="s">
        <v>171</v>
      </c>
      <c r="I17" s="546" t="s">
        <v>172</v>
      </c>
      <c r="J17" s="529"/>
      <c r="K17" s="529"/>
      <c r="L17" s="529"/>
    </row>
    <row r="18" spans="2:12" ht="16.5" customHeight="1" thickBot="1">
      <c r="B18" s="31"/>
      <c r="C18" s="73"/>
      <c r="D18" s="543" t="s">
        <v>18</v>
      </c>
      <c r="E18" s="467"/>
      <c r="F18" s="545"/>
      <c r="G18" s="554"/>
      <c r="H18" s="552"/>
      <c r="I18" s="547"/>
      <c r="J18" s="529"/>
      <c r="K18" s="529"/>
      <c r="L18" s="529"/>
    </row>
    <row r="19" spans="2:12" ht="19.5" customHeight="1" thickTop="1">
      <c r="B19" s="31"/>
      <c r="C19" s="73"/>
      <c r="D19" s="456" t="s">
        <v>141</v>
      </c>
      <c r="E19" s="458"/>
      <c r="F19" s="231">
        <v>48</v>
      </c>
      <c r="G19" s="232">
        <v>19</v>
      </c>
      <c r="H19" s="205">
        <v>29</v>
      </c>
      <c r="I19" s="289">
        <v>22</v>
      </c>
      <c r="J19" s="98"/>
      <c r="K19" s="98"/>
      <c r="L19" s="98"/>
    </row>
    <row r="20" spans="2:12" ht="19.5" customHeight="1" thickBot="1">
      <c r="B20" s="31"/>
      <c r="C20" s="73"/>
      <c r="D20" s="541" t="s">
        <v>142</v>
      </c>
      <c r="E20" s="542"/>
      <c r="F20" s="290">
        <v>48</v>
      </c>
      <c r="G20" s="199">
        <v>19</v>
      </c>
      <c r="H20" s="200">
        <v>29</v>
      </c>
      <c r="I20" s="201">
        <v>22</v>
      </c>
      <c r="J20" s="98"/>
      <c r="K20" s="98"/>
      <c r="L20" s="98"/>
    </row>
    <row r="21" spans="2:12" ht="13.5" customHeight="1">
      <c r="B21" s="31"/>
      <c r="C21" s="73"/>
      <c r="D21" s="40"/>
      <c r="E21" s="6"/>
      <c r="F21" s="31"/>
      <c r="G21" s="31"/>
      <c r="H21" s="31"/>
      <c r="I21" s="31"/>
      <c r="J21" s="31"/>
      <c r="K21" s="31"/>
      <c r="L21" s="31"/>
    </row>
    <row r="22" spans="2:14" ht="19.5" customHeight="1" thickBot="1">
      <c r="B22" s="31"/>
      <c r="C22" s="26" t="s">
        <v>212</v>
      </c>
      <c r="D22" s="99"/>
      <c r="E22" s="189"/>
      <c r="F22" s="31"/>
      <c r="G22" s="31"/>
      <c r="H22" s="31"/>
      <c r="I22" s="31"/>
      <c r="J22" s="31"/>
      <c r="K22" s="189"/>
      <c r="L22" s="52" t="s">
        <v>178</v>
      </c>
      <c r="M22" s="31"/>
      <c r="N22" s="189"/>
    </row>
    <row r="23" spans="2:12" ht="19.5" customHeight="1">
      <c r="B23" s="31"/>
      <c r="C23" s="73"/>
      <c r="D23" s="472" t="s">
        <v>134</v>
      </c>
      <c r="E23" s="473"/>
      <c r="F23" s="469" t="s">
        <v>1</v>
      </c>
      <c r="G23" s="466" t="s">
        <v>135</v>
      </c>
      <c r="H23" s="466"/>
      <c r="I23" s="466" t="s">
        <v>136</v>
      </c>
      <c r="J23" s="466" t="s">
        <v>137</v>
      </c>
      <c r="K23" s="466" t="s">
        <v>138</v>
      </c>
      <c r="L23" s="488" t="s">
        <v>75</v>
      </c>
    </row>
    <row r="24" spans="2:12" ht="19.5" customHeight="1" thickBot="1">
      <c r="B24" s="31"/>
      <c r="C24" s="73"/>
      <c r="D24" s="538" t="s">
        <v>18</v>
      </c>
      <c r="E24" s="539"/>
      <c r="F24" s="533"/>
      <c r="G24" s="68" t="s">
        <v>139</v>
      </c>
      <c r="H24" s="68" t="s">
        <v>140</v>
      </c>
      <c r="I24" s="524"/>
      <c r="J24" s="524"/>
      <c r="K24" s="524"/>
      <c r="L24" s="523"/>
    </row>
    <row r="25" spans="2:12" ht="19.5" customHeight="1" thickTop="1">
      <c r="B25" s="31"/>
      <c r="C25" s="73"/>
      <c r="D25" s="536" t="s">
        <v>141</v>
      </c>
      <c r="E25" s="540"/>
      <c r="F25" s="202">
        <v>77</v>
      </c>
      <c r="G25" s="132">
        <v>16</v>
      </c>
      <c r="H25" s="132">
        <v>8</v>
      </c>
      <c r="I25" s="132">
        <v>18</v>
      </c>
      <c r="J25" s="132">
        <v>33</v>
      </c>
      <c r="K25" s="132">
        <v>2</v>
      </c>
      <c r="L25" s="133" t="s">
        <v>201</v>
      </c>
    </row>
    <row r="26" spans="2:12" ht="19.5" customHeight="1" thickBot="1">
      <c r="B26" s="31"/>
      <c r="C26" s="73"/>
      <c r="D26" s="541" t="s">
        <v>142</v>
      </c>
      <c r="E26" s="542"/>
      <c r="F26" s="224">
        <v>77</v>
      </c>
      <c r="G26" s="50">
        <v>16</v>
      </c>
      <c r="H26" s="50">
        <v>8</v>
      </c>
      <c r="I26" s="50">
        <v>18</v>
      </c>
      <c r="J26" s="50">
        <v>33</v>
      </c>
      <c r="K26" s="50">
        <v>2</v>
      </c>
      <c r="L26" s="126" t="s">
        <v>201</v>
      </c>
    </row>
    <row r="27" spans="2:17" ht="13.5" customHeight="1">
      <c r="B27" s="31"/>
      <c r="C27" s="73"/>
      <c r="D27" s="31"/>
      <c r="E27" s="31"/>
      <c r="F27" s="31"/>
      <c r="G27" s="31"/>
      <c r="H27" s="31"/>
      <c r="I27" s="31"/>
      <c r="J27" s="31"/>
      <c r="K27" s="31"/>
      <c r="L27" s="31"/>
      <c r="M27" s="31"/>
      <c r="N27" s="31"/>
      <c r="O27" s="31"/>
      <c r="P27" s="1"/>
      <c r="Q27" s="1"/>
    </row>
    <row r="28" spans="2:17" ht="25.5" customHeight="1">
      <c r="B28" s="21" t="s">
        <v>163</v>
      </c>
      <c r="D28" s="31"/>
      <c r="E28" s="31"/>
      <c r="F28" s="31"/>
      <c r="G28" s="31"/>
      <c r="H28" s="31"/>
      <c r="I28" s="31"/>
      <c r="J28" s="31"/>
      <c r="K28" s="31"/>
      <c r="L28" s="31"/>
      <c r="M28" s="31"/>
      <c r="N28" s="31"/>
      <c r="O28" s="31"/>
      <c r="P28" s="1"/>
      <c r="Q28" s="1"/>
    </row>
    <row r="29" spans="2:17" ht="13.5" customHeight="1" thickBot="1">
      <c r="B29" s="73"/>
      <c r="D29" s="31"/>
      <c r="E29" s="31"/>
      <c r="F29" s="31"/>
      <c r="G29" s="31"/>
      <c r="H29" s="31"/>
      <c r="I29" s="31"/>
      <c r="J29" s="31"/>
      <c r="K29" s="31"/>
      <c r="L29" s="53" t="s">
        <v>183</v>
      </c>
      <c r="M29" s="31"/>
      <c r="N29" s="31"/>
      <c r="O29" s="31"/>
      <c r="P29" s="1"/>
      <c r="Q29" s="1"/>
    </row>
    <row r="30" spans="2:17" ht="21" customHeight="1" thickBot="1">
      <c r="B30" s="31"/>
      <c r="C30" s="73"/>
      <c r="D30" s="534" t="s">
        <v>143</v>
      </c>
      <c r="E30" s="535"/>
      <c r="F30" s="535" t="s">
        <v>144</v>
      </c>
      <c r="G30" s="535"/>
      <c r="H30" s="535"/>
      <c r="I30" s="535"/>
      <c r="J30" s="535"/>
      <c r="K30" s="535"/>
      <c r="L30" s="556"/>
      <c r="M30" s="31"/>
      <c r="N30" s="31"/>
      <c r="O30" s="31"/>
      <c r="P30" s="1"/>
      <c r="Q30" s="1"/>
    </row>
    <row r="31" spans="2:17" ht="21" customHeight="1" thickTop="1">
      <c r="B31" s="31"/>
      <c r="C31" s="73"/>
      <c r="D31" s="536" t="s">
        <v>145</v>
      </c>
      <c r="E31" s="537"/>
      <c r="F31" s="537" t="s">
        <v>146</v>
      </c>
      <c r="G31" s="537"/>
      <c r="H31" s="537"/>
      <c r="I31" s="537"/>
      <c r="J31" s="537"/>
      <c r="K31" s="537"/>
      <c r="L31" s="557"/>
      <c r="M31" s="31"/>
      <c r="N31" s="31"/>
      <c r="O31" s="31"/>
      <c r="P31" s="1"/>
      <c r="Q31" s="1"/>
    </row>
    <row r="32" spans="2:17" ht="21" customHeight="1">
      <c r="B32" s="31"/>
      <c r="C32" s="73"/>
      <c r="D32" s="311" t="s">
        <v>147</v>
      </c>
      <c r="E32" s="312"/>
      <c r="F32" s="312" t="s">
        <v>148</v>
      </c>
      <c r="G32" s="312"/>
      <c r="H32" s="312"/>
      <c r="I32" s="312"/>
      <c r="J32" s="312"/>
      <c r="K32" s="312"/>
      <c r="L32" s="489"/>
      <c r="M32" s="31"/>
      <c r="N32" s="31"/>
      <c r="O32" s="31"/>
      <c r="P32" s="1"/>
      <c r="Q32" s="1"/>
    </row>
    <row r="33" spans="2:17" ht="21" customHeight="1">
      <c r="B33" s="31"/>
      <c r="C33" s="73"/>
      <c r="D33" s="311" t="s">
        <v>184</v>
      </c>
      <c r="E33" s="312"/>
      <c r="F33" s="312" t="s">
        <v>213</v>
      </c>
      <c r="G33" s="312"/>
      <c r="H33" s="312"/>
      <c r="I33" s="312"/>
      <c r="J33" s="312"/>
      <c r="K33" s="312"/>
      <c r="L33" s="489"/>
      <c r="M33" s="31"/>
      <c r="N33" s="31"/>
      <c r="O33" s="31"/>
      <c r="P33" s="1"/>
      <c r="Q33" s="1"/>
    </row>
    <row r="34" spans="2:17" ht="21" customHeight="1">
      <c r="B34" s="31"/>
      <c r="C34" s="73"/>
      <c r="D34" s="311" t="s">
        <v>185</v>
      </c>
      <c r="E34" s="312"/>
      <c r="F34" s="312" t="s">
        <v>214</v>
      </c>
      <c r="G34" s="312"/>
      <c r="H34" s="312"/>
      <c r="I34" s="312"/>
      <c r="J34" s="312"/>
      <c r="K34" s="312"/>
      <c r="L34" s="489"/>
      <c r="M34" s="31"/>
      <c r="N34" s="31"/>
      <c r="O34" s="31"/>
      <c r="P34" s="1"/>
      <c r="Q34" s="1"/>
    </row>
    <row r="35" spans="2:17" ht="21" customHeight="1" thickBot="1">
      <c r="B35" s="31"/>
      <c r="C35" s="73"/>
      <c r="D35" s="541" t="s">
        <v>149</v>
      </c>
      <c r="E35" s="555"/>
      <c r="F35" s="555" t="s">
        <v>215</v>
      </c>
      <c r="G35" s="555"/>
      <c r="H35" s="555"/>
      <c r="I35" s="555"/>
      <c r="J35" s="555"/>
      <c r="K35" s="555"/>
      <c r="L35" s="558"/>
      <c r="M35" s="31"/>
      <c r="N35" s="31"/>
      <c r="O35" s="31"/>
      <c r="P35" s="1"/>
      <c r="Q35" s="1"/>
    </row>
    <row r="36" spans="2:17" ht="16.5" customHeight="1">
      <c r="B36" s="21"/>
      <c r="C36" s="73"/>
      <c r="D36" s="31"/>
      <c r="E36" s="31"/>
      <c r="F36" s="31"/>
      <c r="G36" s="31"/>
      <c r="H36" s="31"/>
      <c r="I36" s="31"/>
      <c r="J36" s="31"/>
      <c r="K36" s="31"/>
      <c r="L36" s="31"/>
      <c r="M36" s="31"/>
      <c r="N36" s="31"/>
      <c r="O36" s="31"/>
      <c r="P36" s="1"/>
      <c r="Q36" s="1"/>
    </row>
    <row r="37" spans="2:15" ht="21.75" customHeight="1">
      <c r="B37" s="21" t="s">
        <v>164</v>
      </c>
      <c r="C37" s="39"/>
      <c r="D37" s="39"/>
      <c r="E37" s="39"/>
      <c r="F37" s="39"/>
      <c r="G37" s="39"/>
      <c r="H37" s="39"/>
      <c r="I37" s="39"/>
      <c r="J37" s="39"/>
      <c r="K37" s="39"/>
      <c r="L37" s="39"/>
      <c r="M37" s="39"/>
      <c r="N37" s="39"/>
      <c r="O37" s="39"/>
    </row>
    <row r="38" spans="2:15" ht="21" customHeight="1">
      <c r="B38" s="39"/>
      <c r="C38" s="39"/>
      <c r="D38" s="268" t="s">
        <v>203</v>
      </c>
      <c r="E38" s="188"/>
      <c r="F38" s="188"/>
      <c r="G38" s="188"/>
      <c r="H38" s="188"/>
      <c r="I38" s="188"/>
      <c r="J38" s="39"/>
      <c r="K38" s="39"/>
      <c r="L38" s="39"/>
      <c r="M38" s="39"/>
      <c r="N38" s="39"/>
      <c r="O38" s="39"/>
    </row>
    <row r="39" spans="2:15" ht="21" customHeight="1">
      <c r="B39" s="39"/>
      <c r="C39" s="110"/>
      <c r="D39" s="268" t="s">
        <v>165</v>
      </c>
      <c r="E39" s="188"/>
      <c r="F39" s="188"/>
      <c r="G39" s="188"/>
      <c r="H39" s="188"/>
      <c r="I39" s="188"/>
      <c r="J39" s="110"/>
      <c r="K39" s="110"/>
      <c r="L39" s="110"/>
      <c r="M39" s="110"/>
      <c r="N39" s="110"/>
      <c r="O39" s="39"/>
    </row>
    <row r="40" spans="1:15" ht="27" customHeight="1">
      <c r="A40" s="31"/>
      <c r="B40" s="31"/>
      <c r="C40" s="108"/>
      <c r="D40" s="108"/>
      <c r="E40" s="108"/>
      <c r="F40" s="108"/>
      <c r="G40" s="108"/>
      <c r="H40" s="108"/>
      <c r="I40" s="108"/>
      <c r="J40" s="108"/>
      <c r="K40" s="108"/>
      <c r="L40" s="108"/>
      <c r="M40" s="108"/>
      <c r="N40" s="108"/>
      <c r="O40" s="39"/>
    </row>
    <row r="41" spans="1:15" ht="15.75" customHeight="1">
      <c r="A41" s="31"/>
      <c r="B41" s="31"/>
      <c r="C41" s="108"/>
      <c r="D41" s="108"/>
      <c r="E41" s="108"/>
      <c r="F41" s="108"/>
      <c r="G41" s="108"/>
      <c r="H41" s="108"/>
      <c r="I41" s="108"/>
      <c r="J41" s="108"/>
      <c r="K41" s="108"/>
      <c r="L41" s="108"/>
      <c r="M41" s="108"/>
      <c r="N41" s="108"/>
      <c r="O41" s="39"/>
    </row>
    <row r="42" spans="1:15" ht="19.5" customHeight="1">
      <c r="A42" s="31"/>
      <c r="B42" s="31" t="s">
        <v>167</v>
      </c>
      <c r="C42" s="108"/>
      <c r="D42" s="108"/>
      <c r="E42" s="108"/>
      <c r="F42" s="108"/>
      <c r="G42" s="108"/>
      <c r="H42" s="108"/>
      <c r="I42" s="108"/>
      <c r="J42" s="108"/>
      <c r="K42" s="108"/>
      <c r="L42" s="108"/>
      <c r="M42" s="108"/>
      <c r="N42" s="108"/>
      <c r="O42" s="39"/>
    </row>
    <row r="43" spans="1:15" ht="18.75" customHeight="1">
      <c r="A43" s="31"/>
      <c r="B43" s="31"/>
      <c r="C43" s="31" t="s">
        <v>168</v>
      </c>
      <c r="D43" s="31"/>
      <c r="E43" s="31"/>
      <c r="F43" s="31"/>
      <c r="G43" s="31"/>
      <c r="H43" s="31"/>
      <c r="I43" s="31"/>
      <c r="J43" s="31"/>
      <c r="K43" s="31"/>
      <c r="L43" s="31"/>
      <c r="M43" s="31"/>
      <c r="N43" s="31"/>
      <c r="O43" s="39"/>
    </row>
    <row r="44" spans="1:15" ht="82.5" customHeight="1">
      <c r="A44" s="31"/>
      <c r="B44" s="31"/>
      <c r="C44" s="31"/>
      <c r="D44" s="430" t="s">
        <v>202</v>
      </c>
      <c r="E44" s="430"/>
      <c r="F44" s="430"/>
      <c r="G44" s="430"/>
      <c r="H44" s="430"/>
      <c r="I44" s="430"/>
      <c r="J44" s="430"/>
      <c r="K44" s="430"/>
      <c r="L44" s="430"/>
      <c r="M44" s="430"/>
      <c r="N44" s="430"/>
      <c r="O44" s="39"/>
    </row>
    <row r="45" spans="1:15" ht="19.5" customHeight="1">
      <c r="A45" s="31"/>
      <c r="B45" s="31"/>
      <c r="C45" s="31" t="s">
        <v>169</v>
      </c>
      <c r="D45" s="31"/>
      <c r="E45" s="31"/>
      <c r="F45" s="31"/>
      <c r="G45" s="31"/>
      <c r="H45" s="31"/>
      <c r="I45" s="31"/>
      <c r="J45" s="31"/>
      <c r="K45" s="31"/>
      <c r="L45" s="31"/>
      <c r="M45" s="31"/>
      <c r="N45" s="31"/>
      <c r="O45" s="39"/>
    </row>
    <row r="46" spans="1:15" ht="36.75" customHeight="1">
      <c r="A46" s="31"/>
      <c r="B46" s="31"/>
      <c r="C46" s="31"/>
      <c r="D46" s="430" t="s">
        <v>400</v>
      </c>
      <c r="E46" s="430"/>
      <c r="F46" s="430"/>
      <c r="G46" s="430"/>
      <c r="H46" s="430"/>
      <c r="I46" s="430"/>
      <c r="J46" s="430"/>
      <c r="K46" s="430"/>
      <c r="L46" s="430"/>
      <c r="M46" s="430"/>
      <c r="N46" s="430"/>
      <c r="O46" s="39"/>
    </row>
    <row r="47" spans="1:15" ht="47.25" customHeight="1">
      <c r="A47" s="31"/>
      <c r="B47" s="31"/>
      <c r="C47" s="31"/>
      <c r="D47" s="430" t="s">
        <v>401</v>
      </c>
      <c r="E47" s="430"/>
      <c r="F47" s="430"/>
      <c r="G47" s="430"/>
      <c r="H47" s="430"/>
      <c r="I47" s="430"/>
      <c r="J47" s="430"/>
      <c r="K47" s="430"/>
      <c r="L47" s="430"/>
      <c r="M47" s="430"/>
      <c r="N47" s="430"/>
      <c r="O47" s="39"/>
    </row>
    <row r="48" spans="1:15" ht="13.5">
      <c r="A48" s="31"/>
      <c r="B48" s="31"/>
      <c r="C48" s="31"/>
      <c r="D48" s="31"/>
      <c r="E48" s="31"/>
      <c r="F48" s="31"/>
      <c r="G48" s="31"/>
      <c r="H48" s="31"/>
      <c r="I48" s="31"/>
      <c r="J48" s="31"/>
      <c r="K48" s="31"/>
      <c r="L48" s="31"/>
      <c r="M48" s="31"/>
      <c r="N48" s="31"/>
      <c r="O48" s="39"/>
    </row>
    <row r="49" spans="1:15" ht="16.5" customHeight="1">
      <c r="A49" s="31"/>
      <c r="B49" s="31"/>
      <c r="C49" s="31" t="s">
        <v>166</v>
      </c>
      <c r="D49" s="31"/>
      <c r="E49" s="31"/>
      <c r="F49" s="31"/>
      <c r="G49" s="31"/>
      <c r="H49" s="31"/>
      <c r="I49" s="31"/>
      <c r="J49" s="31"/>
      <c r="K49" s="31"/>
      <c r="L49" s="31"/>
      <c r="M49" s="31"/>
      <c r="N49" s="31"/>
      <c r="O49" s="39"/>
    </row>
    <row r="50" spans="1:15" ht="16.5" customHeight="1">
      <c r="A50" s="31"/>
      <c r="B50" s="31"/>
      <c r="C50" s="31"/>
      <c r="D50" s="31" t="s">
        <v>388</v>
      </c>
      <c r="E50" s="31"/>
      <c r="F50" s="31"/>
      <c r="G50" s="31"/>
      <c r="H50" s="31"/>
      <c r="I50" s="31"/>
      <c r="J50" s="31"/>
      <c r="K50" s="31"/>
      <c r="L50" s="31"/>
      <c r="M50" s="31"/>
      <c r="N50" s="31"/>
      <c r="O50" s="39"/>
    </row>
    <row r="51" spans="1:15" ht="16.5" customHeight="1">
      <c r="A51" s="31"/>
      <c r="B51" s="31"/>
      <c r="C51" s="31"/>
      <c r="D51" s="31" t="s">
        <v>389</v>
      </c>
      <c r="E51" s="31"/>
      <c r="F51" s="31"/>
      <c r="G51" s="31"/>
      <c r="H51" s="189"/>
      <c r="I51" s="189"/>
      <c r="J51" s="31"/>
      <c r="K51" s="31"/>
      <c r="L51" s="31"/>
      <c r="M51" s="31"/>
      <c r="N51" s="31"/>
      <c r="O51" s="39"/>
    </row>
    <row r="52" spans="1:15" ht="16.5" customHeight="1">
      <c r="A52" s="31"/>
      <c r="B52" s="31"/>
      <c r="C52" s="31"/>
      <c r="D52" s="31"/>
      <c r="E52" s="31"/>
      <c r="F52" s="31" t="s">
        <v>206</v>
      </c>
      <c r="G52" s="31"/>
      <c r="H52" s="189"/>
      <c r="I52" s="31"/>
      <c r="J52" s="31"/>
      <c r="K52" s="31"/>
      <c r="L52" s="31"/>
      <c r="M52" s="31"/>
      <c r="N52" s="31"/>
      <c r="O52" s="39"/>
    </row>
    <row r="53" spans="1:15" ht="16.5" customHeight="1">
      <c r="A53" s="31"/>
      <c r="B53" s="31"/>
      <c r="C53" s="31"/>
      <c r="D53" s="31"/>
      <c r="E53" s="31"/>
      <c r="F53" s="31" t="s">
        <v>207</v>
      </c>
      <c r="G53" s="31"/>
      <c r="H53" s="189"/>
      <c r="I53" s="31"/>
      <c r="J53" s="31"/>
      <c r="K53" s="31"/>
      <c r="L53" s="31"/>
      <c r="M53" s="31"/>
      <c r="N53" s="31"/>
      <c r="O53" s="39"/>
    </row>
    <row r="54" spans="1:15" ht="16.5" customHeight="1">
      <c r="A54" s="31"/>
      <c r="B54" s="31"/>
      <c r="C54" s="31"/>
      <c r="D54" s="31"/>
      <c r="E54" s="31"/>
      <c r="F54" s="31" t="s">
        <v>208</v>
      </c>
      <c r="G54" s="31"/>
      <c r="H54" s="31"/>
      <c r="I54" s="31"/>
      <c r="J54" s="31"/>
      <c r="K54" s="31"/>
      <c r="L54" s="31"/>
      <c r="M54" s="31"/>
      <c r="N54" s="31"/>
      <c r="O54" s="39"/>
    </row>
    <row r="55" spans="1:15" ht="16.5" customHeight="1">
      <c r="A55" s="31"/>
      <c r="B55" s="31"/>
      <c r="C55" s="31"/>
      <c r="D55" s="31"/>
      <c r="E55" s="31"/>
      <c r="F55" s="31"/>
      <c r="G55" s="31"/>
      <c r="H55" s="31"/>
      <c r="I55" s="31"/>
      <c r="J55" s="31"/>
      <c r="K55" s="31"/>
      <c r="L55" s="31"/>
      <c r="M55" s="31"/>
      <c r="N55" s="31"/>
      <c r="O55" s="39"/>
    </row>
    <row r="56" spans="1:15" ht="16.5" customHeight="1">
      <c r="A56" s="31"/>
      <c r="B56" s="31"/>
      <c r="C56" s="31"/>
      <c r="D56" s="31" t="s">
        <v>210</v>
      </c>
      <c r="E56" s="31"/>
      <c r="F56" s="31"/>
      <c r="G56" s="31"/>
      <c r="H56" s="189"/>
      <c r="I56" s="31"/>
      <c r="J56" s="31"/>
      <c r="K56" s="31"/>
      <c r="L56" s="31"/>
      <c r="M56" s="31"/>
      <c r="N56" s="31"/>
      <c r="O56" s="39"/>
    </row>
    <row r="57" spans="1:15" ht="13.5">
      <c r="A57" s="31"/>
      <c r="B57" s="31"/>
      <c r="C57" s="31"/>
      <c r="D57" s="31"/>
      <c r="E57" s="31"/>
      <c r="F57" s="31" t="s">
        <v>209</v>
      </c>
      <c r="G57" s="31"/>
      <c r="H57" s="189"/>
      <c r="I57" s="31"/>
      <c r="J57" s="31"/>
      <c r="K57" s="31"/>
      <c r="L57" s="31"/>
      <c r="M57" s="31"/>
      <c r="N57" s="31"/>
      <c r="O57" s="39"/>
    </row>
    <row r="58" spans="1:15" ht="13.5">
      <c r="A58" s="31"/>
      <c r="B58" s="31"/>
      <c r="C58" s="31"/>
      <c r="D58" s="31"/>
      <c r="E58" s="31"/>
      <c r="F58" s="31"/>
      <c r="G58" s="31"/>
      <c r="H58" s="189"/>
      <c r="I58" s="31"/>
      <c r="J58" s="31"/>
      <c r="K58" s="31"/>
      <c r="L58" s="31"/>
      <c r="M58" s="31"/>
      <c r="N58" s="31"/>
      <c r="O58" s="39"/>
    </row>
    <row r="59" spans="1:15" ht="13.5">
      <c r="A59" s="31"/>
      <c r="B59" s="31"/>
      <c r="C59" s="31"/>
      <c r="D59" s="31" t="s">
        <v>404</v>
      </c>
      <c r="E59" s="31"/>
      <c r="F59" s="31"/>
      <c r="G59" s="189"/>
      <c r="H59" s="31" t="s">
        <v>205</v>
      </c>
      <c r="I59" s="31"/>
      <c r="J59" s="31"/>
      <c r="K59" s="31"/>
      <c r="L59" s="31"/>
      <c r="M59" s="31"/>
      <c r="N59" s="31"/>
      <c r="O59" s="39"/>
    </row>
    <row r="60" spans="1:15" ht="13.5">
      <c r="A60" s="31"/>
      <c r="B60" s="31"/>
      <c r="C60" s="31"/>
      <c r="D60" s="31"/>
      <c r="E60" s="31"/>
      <c r="F60" s="31"/>
      <c r="G60" s="31"/>
      <c r="H60" s="31"/>
      <c r="I60" s="31"/>
      <c r="J60" s="31"/>
      <c r="K60" s="31"/>
      <c r="L60" s="31"/>
      <c r="M60" s="31"/>
      <c r="N60" s="31"/>
      <c r="O60" s="39"/>
    </row>
    <row r="61" spans="1:15" ht="13.5">
      <c r="A61" s="31"/>
      <c r="B61" s="31"/>
      <c r="C61" s="31"/>
      <c r="D61" s="31" t="s">
        <v>211</v>
      </c>
      <c r="E61" s="31"/>
      <c r="F61" s="31"/>
      <c r="G61" s="189"/>
      <c r="H61" s="31" t="s">
        <v>204</v>
      </c>
      <c r="I61" s="31"/>
      <c r="J61" s="31"/>
      <c r="K61" s="31"/>
      <c r="L61" s="31"/>
      <c r="M61" s="31"/>
      <c r="N61" s="31"/>
      <c r="O61" s="39"/>
    </row>
    <row r="62" spans="1:15" ht="13.5">
      <c r="A62" s="31"/>
      <c r="B62" s="31"/>
      <c r="C62" s="31"/>
      <c r="D62" s="31"/>
      <c r="E62" s="31"/>
      <c r="F62" s="31"/>
      <c r="G62" s="31"/>
      <c r="H62" s="31"/>
      <c r="I62" s="31"/>
      <c r="J62" s="31"/>
      <c r="K62" s="31"/>
      <c r="L62" s="31"/>
      <c r="M62" s="31"/>
      <c r="N62" s="31"/>
      <c r="O62" s="39"/>
    </row>
    <row r="63" spans="1:15" ht="13.5">
      <c r="A63" s="31"/>
      <c r="B63" s="31"/>
      <c r="C63" s="31" t="s">
        <v>390</v>
      </c>
      <c r="D63" s="31"/>
      <c r="E63" s="31"/>
      <c r="F63" s="31"/>
      <c r="G63" s="31"/>
      <c r="H63" s="31"/>
      <c r="I63" s="31"/>
      <c r="J63" s="31"/>
      <c r="K63" s="31"/>
      <c r="L63" s="31"/>
      <c r="M63" s="31"/>
      <c r="N63" s="31"/>
      <c r="O63" s="39"/>
    </row>
    <row r="64" spans="1:14" ht="111" customHeight="1">
      <c r="A64" s="31"/>
      <c r="B64" s="31"/>
      <c r="C64" s="31"/>
      <c r="D64" s="430" t="s">
        <v>395</v>
      </c>
      <c r="E64" s="430"/>
      <c r="F64" s="430"/>
      <c r="G64" s="430"/>
      <c r="H64" s="430"/>
      <c r="I64" s="430"/>
      <c r="J64" s="430"/>
      <c r="K64" s="430"/>
      <c r="L64" s="430"/>
      <c r="M64" s="430"/>
      <c r="N64" s="430"/>
    </row>
    <row r="65" spans="1:14" ht="48.75" customHeight="1">
      <c r="A65" s="31"/>
      <c r="B65" s="31"/>
      <c r="C65" s="31"/>
      <c r="D65" s="430" t="s">
        <v>402</v>
      </c>
      <c r="E65" s="430"/>
      <c r="F65" s="430"/>
      <c r="G65" s="430"/>
      <c r="H65" s="430"/>
      <c r="I65" s="430"/>
      <c r="J65" s="430"/>
      <c r="K65" s="430"/>
      <c r="L65" s="430"/>
      <c r="M65" s="430"/>
      <c r="N65" s="430"/>
    </row>
    <row r="66" spans="1:14" ht="15" customHeight="1">
      <c r="A66" s="31"/>
      <c r="B66" s="31"/>
      <c r="C66" s="31"/>
      <c r="D66" s="113"/>
      <c r="E66" s="113"/>
      <c r="F66" s="113"/>
      <c r="G66" s="113"/>
      <c r="H66" s="113"/>
      <c r="I66" s="113"/>
      <c r="J66" s="113"/>
      <c r="K66" s="113"/>
      <c r="L66" s="113"/>
      <c r="M66" s="113"/>
      <c r="N66" s="113"/>
    </row>
    <row r="67" spans="1:14" ht="18.75" customHeight="1">
      <c r="A67" s="31"/>
      <c r="B67" s="31"/>
      <c r="C67" s="31" t="s">
        <v>391</v>
      </c>
      <c r="D67" s="31"/>
      <c r="E67" s="31"/>
      <c r="F67" s="31"/>
      <c r="G67" s="31"/>
      <c r="H67" s="31"/>
      <c r="I67" s="31"/>
      <c r="J67" s="31"/>
      <c r="K67" s="31"/>
      <c r="L67" s="31"/>
      <c r="M67" s="31"/>
      <c r="N67" s="31"/>
    </row>
    <row r="68" spans="1:14" ht="44.25" customHeight="1">
      <c r="A68" s="31"/>
      <c r="B68" s="31"/>
      <c r="C68" s="31"/>
      <c r="D68" s="430" t="s">
        <v>403</v>
      </c>
      <c r="E68" s="430"/>
      <c r="F68" s="430"/>
      <c r="G68" s="430"/>
      <c r="H68" s="430"/>
      <c r="I68" s="430"/>
      <c r="J68" s="430"/>
      <c r="K68" s="430"/>
      <c r="L68" s="430"/>
      <c r="M68" s="430"/>
      <c r="N68" s="430"/>
    </row>
    <row r="69" spans="1:14" ht="18.75" customHeight="1">
      <c r="A69" s="31"/>
      <c r="B69" s="31"/>
      <c r="C69" s="31"/>
      <c r="D69" s="31" t="s">
        <v>392</v>
      </c>
      <c r="E69" s="31"/>
      <c r="F69" s="31"/>
      <c r="G69" s="31"/>
      <c r="H69" s="31"/>
      <c r="I69" s="31"/>
      <c r="J69" s="31"/>
      <c r="K69" s="31"/>
      <c r="L69" s="31"/>
      <c r="M69" s="31"/>
      <c r="N69" s="31"/>
    </row>
    <row r="70" spans="1:14" ht="13.5">
      <c r="A70" s="31"/>
      <c r="B70" s="31"/>
      <c r="C70" s="31"/>
      <c r="D70" s="31"/>
      <c r="E70" s="31"/>
      <c r="F70" s="31"/>
      <c r="G70" s="31"/>
      <c r="H70" s="31"/>
      <c r="I70" s="31"/>
      <c r="J70" s="31"/>
      <c r="K70" s="31"/>
      <c r="L70" s="31"/>
      <c r="M70" s="31"/>
      <c r="N70" s="31"/>
    </row>
    <row r="71" spans="1:14" ht="15" customHeight="1">
      <c r="A71" s="31"/>
      <c r="B71" s="31"/>
      <c r="C71" s="31"/>
      <c r="D71" s="31"/>
      <c r="E71" s="31"/>
      <c r="F71" s="31"/>
      <c r="G71" s="31"/>
      <c r="H71" s="31"/>
      <c r="I71" s="31"/>
      <c r="J71" s="31"/>
      <c r="K71" s="31"/>
      <c r="L71" s="31"/>
      <c r="M71" s="31"/>
      <c r="N71" s="31"/>
    </row>
    <row r="72" spans="1:14" ht="13.5">
      <c r="A72" s="39"/>
      <c r="B72" s="39"/>
      <c r="C72" s="39"/>
      <c r="D72" s="39"/>
      <c r="E72" s="39"/>
      <c r="F72" s="39"/>
      <c r="G72" s="39"/>
      <c r="H72" s="39"/>
      <c r="I72" s="39"/>
      <c r="J72" s="39"/>
      <c r="K72" s="39"/>
      <c r="L72" s="39"/>
      <c r="M72" s="39"/>
      <c r="N72" s="39"/>
    </row>
  </sheetData>
  <mergeCells count="48">
    <mergeCell ref="D68:N68"/>
    <mergeCell ref="D64:N64"/>
    <mergeCell ref="D65:N65"/>
    <mergeCell ref="D44:N44"/>
    <mergeCell ref="D47:N47"/>
    <mergeCell ref="D46:N46"/>
    <mergeCell ref="D35:E35"/>
    <mergeCell ref="F30:L30"/>
    <mergeCell ref="F31:L31"/>
    <mergeCell ref="F32:L32"/>
    <mergeCell ref="F33:L33"/>
    <mergeCell ref="F34:L34"/>
    <mergeCell ref="F35:L35"/>
    <mergeCell ref="D33:E33"/>
    <mergeCell ref="D34:E34"/>
    <mergeCell ref="F17:F18"/>
    <mergeCell ref="I17:I18"/>
    <mergeCell ref="F3:F5"/>
    <mergeCell ref="G3:G5"/>
    <mergeCell ref="H3:H5"/>
    <mergeCell ref="I4:K4"/>
    <mergeCell ref="H17:H18"/>
    <mergeCell ref="G17:G18"/>
    <mergeCell ref="D19:E19"/>
    <mergeCell ref="D20:E20"/>
    <mergeCell ref="D23:E23"/>
    <mergeCell ref="E3:E5"/>
    <mergeCell ref="D17:E17"/>
    <mergeCell ref="D18:E18"/>
    <mergeCell ref="F23:F24"/>
    <mergeCell ref="D30:E30"/>
    <mergeCell ref="D31:E31"/>
    <mergeCell ref="D32:E32"/>
    <mergeCell ref="D24:E24"/>
    <mergeCell ref="D25:E25"/>
    <mergeCell ref="D26:E26"/>
    <mergeCell ref="M3:M5"/>
    <mergeCell ref="N3:N5"/>
    <mergeCell ref="K17:K18"/>
    <mergeCell ref="L17:L18"/>
    <mergeCell ref="L4:L5"/>
    <mergeCell ref="I3:L3"/>
    <mergeCell ref="J17:J18"/>
    <mergeCell ref="L23:L24"/>
    <mergeCell ref="G23:H23"/>
    <mergeCell ref="I23:I24"/>
    <mergeCell ref="J23:J24"/>
    <mergeCell ref="K23:K24"/>
  </mergeCells>
  <printOptions/>
  <pageMargins left="0.7874015748031497" right="0.7874015748031497" top="0.984251968503937" bottom="0.984251968503937" header="0.5118110236220472" footer="0.5118110236220472"/>
  <pageSetup firstPageNumber="39"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2010-09-21T04:33:55Z</cp:lastPrinted>
  <dcterms:created xsi:type="dcterms:W3CDTF">2004-06-14T04:33:26Z</dcterms:created>
  <dcterms:modified xsi:type="dcterms:W3CDTF">2010-09-21T04:33:59Z</dcterms:modified>
  <cp:category/>
  <cp:version/>
  <cp:contentType/>
  <cp:contentStatus/>
</cp:coreProperties>
</file>