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8385" activeTab="2"/>
  </bookViews>
  <sheets>
    <sheet name="34105" sheetId="1" r:id="rId1"/>
    <sheet name="34106" sheetId="2" r:id="rId2"/>
    <sheet name="34106-2" sheetId="3" r:id="rId3"/>
    <sheet name="34106-3" sheetId="4" r:id="rId4"/>
    <sheet name="34107" sheetId="5" r:id="rId5"/>
  </sheets>
  <definedNames>
    <definedName name="_xlnm.Print_Area" localSheetId="0">'34105'!$A$1:$L$40</definedName>
    <definedName name="_xlnm.Print_Area" localSheetId="1">'34106'!$A$1:$L$31</definedName>
    <definedName name="_xlnm.Print_Area" localSheetId="2">'34106-2'!$A$1:$I$62</definedName>
    <definedName name="_xlnm.Print_Area" localSheetId="3">'34106-3'!$A$1:$K$133</definedName>
    <definedName name="_xlnm.Print_Area" localSheetId="4">'34107'!$A$1:$M$36</definedName>
    <definedName name="_xlnm.Print_Titles" localSheetId="3">'34106-3'!$4:$6</definedName>
  </definedNames>
  <calcPr fullCalcOnLoad="1"/>
</workbook>
</file>

<file path=xl/sharedStrings.xml><?xml version="1.0" encoding="utf-8"?>
<sst xmlns="http://schemas.openxmlformats.org/spreadsheetml/2006/main" count="252" uniqueCount="238">
  <si>
    <t>（１）骨髄提供登録受付窓口業務</t>
  </si>
  <si>
    <t>２　臓器移植啓発事業</t>
  </si>
  <si>
    <t>　臓器提供に関する正しい知識の普及啓発を行い、臓器提供意思表示カードの推進を図っています。</t>
  </si>
  <si>
    <t>１　骨髄バンク</t>
  </si>
  <si>
    <t>「臓器提供ご家族の手記リーフレット」</t>
  </si>
  <si>
    <t>「臓器提供意思表示カード」</t>
  </si>
  <si>
    <t>主な取組内容</t>
  </si>
  <si>
    <t>１　原子爆弾被爆者対策事業</t>
  </si>
  <si>
    <t>胃がん</t>
  </si>
  <si>
    <t>肺がん</t>
  </si>
  <si>
    <t>乳がん</t>
  </si>
  <si>
    <t>子宮がん</t>
  </si>
  <si>
    <t>多発性骨髄腫</t>
  </si>
  <si>
    <t>大腸がん</t>
  </si>
  <si>
    <t>受診者数</t>
  </si>
  <si>
    <t>（３）各種手当受給状況</t>
  </si>
  <si>
    <t>葬祭料</t>
  </si>
  <si>
    <t>支給対象者数</t>
  </si>
  <si>
    <t>２　ハンセン病患者等支援事業</t>
  </si>
  <si>
    <t>34105　骨髄バンク、臓器移植等の推進</t>
  </si>
  <si>
    <t>（主担当：保健衛生室 衛生指導課、健康増進課）</t>
  </si>
  <si>
    <t>34106　難病患者等の支援</t>
  </si>
  <si>
    <t>　原子爆弾被爆者に対する援護に関する法律に基づき、原子爆弾が投下された際、広島市、長崎市とこれに隣接する区域内にあった者、その他身体に放射能の影響を受けるような事情下にあった者、当時その者の胎児であった者について年２回の定期健康診断を実施し、被爆者の健康管理に努めた。</t>
  </si>
  <si>
    <t>（１）原爆被爆者健康診断実施状況</t>
  </si>
  <si>
    <t>対象者</t>
  </si>
  <si>
    <t>受診者数</t>
  </si>
  <si>
    <t>（２）がん検診受診者数</t>
  </si>
  <si>
    <t>医療特別手当</t>
  </si>
  <si>
    <t>特別手当</t>
  </si>
  <si>
    <t>小頭症手当</t>
  </si>
  <si>
    <t>健康管理手当</t>
  </si>
  <si>
    <t>保健手当</t>
  </si>
  <si>
    <t>家族介護手当</t>
  </si>
  <si>
    <t>３　難病在宅ケア事業</t>
  </si>
  <si>
    <t>事業の目的</t>
  </si>
  <si>
    <t>事業の内容</t>
  </si>
  <si>
    <t>（１） 在宅療養支援計画策定・評価事業</t>
  </si>
  <si>
    <t>　個別の状況に応じた適切な支援体制の整備と関係者間の連携を図るため、ケア会議を開催し、在宅療養支援計画の策定・評価を行った。</t>
  </si>
  <si>
    <t>ケア会議</t>
  </si>
  <si>
    <t>内　　　　　容</t>
  </si>
  <si>
    <t>出席者</t>
  </si>
  <si>
    <t>場所</t>
  </si>
  <si>
    <t>事例１</t>
  </si>
  <si>
    <t>「在宅療養生活の支援について」</t>
  </si>
  <si>
    <t>・現状と問題点の整理</t>
  </si>
  <si>
    <t>・各関係者・家族の支援目標共有</t>
  </si>
  <si>
    <t>患者宅</t>
  </si>
  <si>
    <t>事例２</t>
  </si>
  <si>
    <t>（２）医療相談事業</t>
  </si>
  <si>
    <t>（３）訪問相談</t>
  </si>
  <si>
    <t>　内　　　　　　　　　　訳</t>
  </si>
  <si>
    <t>桑名市</t>
  </si>
  <si>
    <t>いなべ市</t>
  </si>
  <si>
    <t>木曽岬町</t>
  </si>
  <si>
    <t xml:space="preserve">東員町 </t>
  </si>
  <si>
    <t>菰野町</t>
  </si>
  <si>
    <t>朝日町</t>
  </si>
  <si>
    <t>川越町</t>
  </si>
  <si>
    <t>四日市市</t>
  </si>
  <si>
    <t>1   ベーチェット病</t>
  </si>
  <si>
    <t>2   多発性硬化症</t>
  </si>
  <si>
    <t>3   重症筋無力症</t>
  </si>
  <si>
    <t>4   全身性エリテマトーデス</t>
  </si>
  <si>
    <t>5   スモン</t>
  </si>
  <si>
    <t>6   再生不良性貧血</t>
  </si>
  <si>
    <t>7   サルコイドーシス</t>
  </si>
  <si>
    <t>8   筋萎縮性側索硬化症</t>
  </si>
  <si>
    <t>9   強皮症、皮膚筋炎又は多発性筋炎</t>
  </si>
  <si>
    <t>10  特発性血小板減少性紫斑病</t>
  </si>
  <si>
    <t>11  結節性動脈周囲炎</t>
  </si>
  <si>
    <t>12  潰瘍性大腸炎</t>
  </si>
  <si>
    <t>13  大動脈炎症候群</t>
  </si>
  <si>
    <t>14  ビュルガー病</t>
  </si>
  <si>
    <t>15  天疱瘡</t>
  </si>
  <si>
    <t>16  脊髄小脳変性症</t>
  </si>
  <si>
    <t>17  クローン病</t>
  </si>
  <si>
    <t>18  難治性の肝炎のうち劇症肝炎</t>
  </si>
  <si>
    <t>19  悪性関節リウマチ</t>
  </si>
  <si>
    <t>20  パーキンソン病関連疾患</t>
  </si>
  <si>
    <t>21  アミロイドーシス</t>
  </si>
  <si>
    <t>22  後縦靱帯骨化症</t>
  </si>
  <si>
    <t>23  ハンチントン病</t>
  </si>
  <si>
    <t>24　モヤモヤ病（ウィリス動脈輪閉塞症）</t>
  </si>
  <si>
    <t>25  ウェゲナー肉芽腫症</t>
  </si>
  <si>
    <t>26  特発性拡張型（うっ血型）心筋症</t>
  </si>
  <si>
    <t>27  多系統萎縮症</t>
  </si>
  <si>
    <t>28  表皮水疱症（接合部型及び栄養障害型）</t>
  </si>
  <si>
    <t>29  膿疱性乾癬</t>
  </si>
  <si>
    <t>30  広範脊柱管狭窄症</t>
  </si>
  <si>
    <t>31  原発性胆汁性肝硬変</t>
  </si>
  <si>
    <t>32  重症急性膵炎</t>
  </si>
  <si>
    <t>33  特発性大腿骨骨頭壊死症</t>
  </si>
  <si>
    <t>34  混合性結合組織病</t>
  </si>
  <si>
    <t>35  原発性免疫不全症候群</t>
  </si>
  <si>
    <t>36  特発性間質性肺炎</t>
  </si>
  <si>
    <t>37  網膜色素変性症</t>
  </si>
  <si>
    <t>38  プリオン病</t>
  </si>
  <si>
    <t>39  原発性肺高血圧症</t>
  </si>
  <si>
    <t>40　神経線維腫症</t>
  </si>
  <si>
    <t>41　亜急性硬化性全脳炎</t>
  </si>
  <si>
    <t>42　バット・キアリ症候群</t>
  </si>
  <si>
    <t>43　特発性慢性肺血栓塞栓症（肺高血圧型）</t>
  </si>
  <si>
    <t>44　ライソゾーム病（ファブリ―病含む）</t>
  </si>
  <si>
    <t>45　副腎白質ジストロフィー</t>
  </si>
  <si>
    <t xml:space="preserve">疾患別 </t>
  </si>
  <si>
    <t>（主担当：保健衛生室　総務企画課）</t>
  </si>
  <si>
    <t>１．保健師活動状況</t>
  </si>
  <si>
    <t>備考</t>
  </si>
  <si>
    <t>所属病院名</t>
  </si>
  <si>
    <t>研修医数</t>
  </si>
  <si>
    <t>受入標準期間</t>
  </si>
  <si>
    <t>延べ受入日数</t>
  </si>
  <si>
    <t>（１） 保健師配置状況</t>
  </si>
  <si>
    <t>管内合計</t>
  </si>
  <si>
    <t>保健福祉事務所</t>
  </si>
  <si>
    <t>東員町</t>
  </si>
  <si>
    <t>H18</t>
  </si>
  <si>
    <t>H19</t>
  </si>
  <si>
    <t>H20</t>
  </si>
  <si>
    <t>H21</t>
  </si>
  <si>
    <t>２．看護学生等保健所実習指導</t>
  </si>
  <si>
    <t>所　属　名</t>
  </si>
  <si>
    <t>実習期間（日）</t>
  </si>
  <si>
    <t>人員（名）</t>
  </si>
  <si>
    <t>看護学生</t>
  </si>
  <si>
    <t>三重県立看護大学看護学部看護学科</t>
  </si>
  <si>
    <t>三重大学医学部看護学科</t>
  </si>
  <si>
    <t>管理栄養士</t>
  </si>
  <si>
    <t>名古屋学芸大学</t>
  </si>
  <si>
    <t>椙山女学園大学</t>
  </si>
  <si>
    <t>中京女子大学</t>
  </si>
  <si>
    <t>山本総合病院</t>
  </si>
  <si>
    <t>３．新医師臨床研修受入状況</t>
  </si>
  <si>
    <t>　（　）内　四日市市・三重郡を再掲</t>
  </si>
  <si>
    <t>　平成16年度から診療に従事しようとする医師は、医師免許取得後、２年間の臨床研修受講を義務づけられています。（医師法第16条の２）
　この制度においては、「特定の医療現場の経験」として、研修２年目に１ヶ月間の「地域保健・医療」が必修科目に指定されており、保健所等がその対象機関とされています。</t>
  </si>
  <si>
    <t>（平成21年度）</t>
  </si>
  <si>
    <t>平成22年3月31日現在</t>
  </si>
  <si>
    <t>※葬祭料については、21年度中件数</t>
  </si>
  <si>
    <t>平成22年3月31日現在</t>
  </si>
  <si>
    <t>平成22年4月1日現在</t>
  </si>
  <si>
    <t>H22</t>
  </si>
  <si>
    <t>平成21年度</t>
  </si>
  <si>
    <t>いなべ総合病院</t>
  </si>
  <si>
    <t>桑名市民病院</t>
  </si>
  <si>
    <t>２週間</t>
  </si>
  <si>
    <t>２０日間</t>
  </si>
  <si>
    <t>名古屋経済大学</t>
  </si>
  <si>
    <t>鈴鹿医療科学大学</t>
  </si>
  <si>
    <t>「在宅療養生活を支援するにあたり」</t>
  </si>
  <si>
    <t>・発熱時の対応</t>
  </si>
  <si>
    <t>・日常生活上の観察点について</t>
  </si>
  <si>
    <t>・そりかえりへの対応</t>
  </si>
  <si>
    <t>・排泄時の支援</t>
  </si>
  <si>
    <t>・今後の方向性の検討　　　　　　　　　等</t>
  </si>
  <si>
    <t>診療所</t>
  </si>
  <si>
    <t>患者・家族
各デイサービスセンター看護師・指導員・介護士、市町福祉担当者、保健師　等　計9名</t>
  </si>
  <si>
    <t>主治医、各デイサービスセンター介護士・指導員・看護師、訪問看護師、市町福祉担当者、保健師　等　　計8名　</t>
  </si>
  <si>
    <t>（４）難病相談支援センター事業への協力</t>
  </si>
  <si>
    <t>　難病患者の在宅ケアには、包括的な支援体制が必要である。そのため患者・家族の療養上の不安の軽減を図るとともに、療養者が地域で安心して暮らせるように関係機関との連携のもとに在宅ケア支援体制を整備する。</t>
  </si>
  <si>
    <t>第1回（21.5.1～21.5.31）</t>
  </si>
  <si>
    <t>第2回（21.11.1～21.11.30）</t>
  </si>
  <si>
    <t>（1）臓器提供意思表示カード配布窓口業務</t>
  </si>
  <si>
    <t>　桑名保健福祉事務所の窓口において、「臓器提供ご家族の手記」リーフレットの掲示・配布と臓器提供意思表示カードの掲示・配布を行っています。</t>
  </si>
  <si>
    <t>・水分摂取について　　　　　　　　　　等</t>
  </si>
  <si>
    <t>ウ　ＩＢＤ医療相談会（四日市市保健所・鈴鹿保健福祉事務所と合同）</t>
  </si>
  <si>
    <t>46 家族性高コレステロール血症</t>
  </si>
  <si>
    <t>47 脊椎性筋萎縮症</t>
  </si>
  <si>
    <t>48 球脊髄性筋萎縮症</t>
  </si>
  <si>
    <t>49 慢性炎症性脱髄性多発神経炎</t>
  </si>
  <si>
    <t>50 肥大性心筋症</t>
  </si>
  <si>
    <t>51 拘束型心筋症</t>
  </si>
  <si>
    <t>52　ミトコンドリア症</t>
  </si>
  <si>
    <t>53　リンパ脈管筋腫症</t>
  </si>
  <si>
    <t>55　黄色靭帯骨化症</t>
  </si>
  <si>
    <t>56　間脳下垂体機能障害</t>
  </si>
  <si>
    <t>54 重症多形滲出症紅班</t>
  </si>
  <si>
    <t>　Ｂ型、Ｃ型肝炎ウィルスの除去を目的として行うインターフェロン治療にあたり、自己負担を軽減し、治療の促進を図ることを目的として医療給付を行っている。</t>
  </si>
  <si>
    <t>計</t>
  </si>
  <si>
    <t>疾病名</t>
  </si>
  <si>
    <t>申請　　件数</t>
  </si>
  <si>
    <t>給付　　件数</t>
  </si>
  <si>
    <t>5　肝炎インターフェロン治療促進事業</t>
  </si>
  <si>
    <t xml:space="preserve"> 毎週火曜日9:30～11:00に登録受付を実施し、平成21年度は13人の登録者がありました。</t>
  </si>
  <si>
    <t>1.　骨髄移植や骨髄バンク制度について普及啓発するとともに、骨髄提供希望者の登録活動を
    推進します。</t>
  </si>
  <si>
    <t>2.　県民の臓器移植に対する理解と協力を求めるため、啓発事業を行うとともに、三重県角膜・
    腎臓バンク協会の活動を支援します。</t>
  </si>
  <si>
    <t>２　難病相談支援センター事業を難病患者団体との協働で進め、生活相談・療養相談等を行う
    ことにより、難病患者とその家族のＱＯＬ（生活の質）の向上を図ります。</t>
  </si>
  <si>
    <t>ホームページ及び庁舎ロビーにおいて書籍の展示等による啓発に取り組みました</t>
  </si>
  <si>
    <t>難病患者・家族の療養上の不安軽減を図るため専門医等による医療相談を行った。
神経内科系疾患については医療講演会を実施した。
　また、整形外科系疾患、消化器系疾患については専門医等の講演会を交えた相談会として実施した。</t>
  </si>
  <si>
    <t>ア　神経難病医療講演会</t>
  </si>
  <si>
    <t>イ　整形難病医療相談会（四日市市保健所・鈴鹿保健福祉事務所と合同）</t>
  </si>
  <si>
    <t>多発性硬化症、筋萎縮性側策硬化症等の神経難病重症患者を中心に訪問を実施した。</t>
  </si>
  <si>
    <t>1.　保健師は、管内市、産業保健保健師等関係者と連携をとりながら、地域住民の心身の健康
    保持、増進、健康の回復、疾病予防を目的とし、家庭訪問，健康相談,集団検診，健康教育
    等を実施しています。</t>
  </si>
  <si>
    <t>２.　看護業務・医療業務・栄養業務等に従事しようとする学生に対して保健福祉事務所（保健所）
    実習指導を実施します。</t>
  </si>
  <si>
    <t>３.　平成16年度から実施された新医師臨床研修制度に基づき、研修2年目の医師に対して地域
    保健分野として保健福祉事務所（保健所）研修を実施します。</t>
  </si>
  <si>
    <t>市町</t>
  </si>
  <si>
    <t>総数</t>
  </si>
  <si>
    <t>平成21年度</t>
  </si>
  <si>
    <t>〔（　）内の数字は年度内新規申請者数〕</t>
  </si>
  <si>
    <t>34107　医療分野の人材確保</t>
  </si>
  <si>
    <t>　白血病や再生不良性貧血など血液難病の患者にとって、生への希望である骨髄バンク事業が円滑に実施されるよう骨髄移植に関する正しい知識の普及啓発を行うとともに、ドナー（骨髄提供希望者）の登録受付を実施した。</t>
  </si>
  <si>
    <t>　　実施年月日：平成２１年１０月２２日（木）</t>
  </si>
  <si>
    <t>　　対象者：特定疾患受給者</t>
  </si>
  <si>
    <t>　　        多発性硬化症、重症筋無力症、筋萎縮性側索硬化症、脊髄小脳変症、</t>
  </si>
  <si>
    <t>　　        パーキンソン病関連疾患、多系統萎縮症</t>
  </si>
  <si>
    <t>　　内　　容：医療講演会及び相談</t>
  </si>
  <si>
    <t>　　　　　  　菰野厚生病院　神経内科医</t>
  </si>
  <si>
    <t>　　参加状況：合計　３９名</t>
  </si>
  <si>
    <t>　 　　　     うち患者２３名　家族１５名　関係機関　１名</t>
  </si>
  <si>
    <t>　　実施年月日：平成２１年１０月２１日（水）</t>
  </si>
  <si>
    <t>　　対　象　者：特定疾患受給者</t>
  </si>
  <si>
    <t>　　　　　　　　後縦靭帯骨化症、特発性大腿骨骨頭壊死症、広範性脊柱管狭窄症</t>
  </si>
  <si>
    <t>　　内　　　容： 講演会と質疑応答</t>
  </si>
  <si>
    <t>　　　　　　　 　四日市社会保険病院　整形外科医</t>
  </si>
  <si>
    <t>　　参加状況：合計　４２名</t>
  </si>
  <si>
    <t xml:space="preserve">  　　        うち桑名管内　患者６名　家族３名　関係機関２名　計１１名</t>
  </si>
  <si>
    <t>　　実施年月日：平成２１年１１月１７日（火）</t>
  </si>
  <si>
    <t>　　　　　　　　潰瘍性大腸炎、クローン病　　</t>
  </si>
  <si>
    <t>　　内　　　容：講演会と質疑応答</t>
  </si>
  <si>
    <t>　　　　　　　　四日市社会保険病院　外科医長</t>
  </si>
  <si>
    <t>　　　　　　　　四日市社会保険病院　管理栄養士</t>
  </si>
  <si>
    <t>　　参加状況：合計　５４名</t>
  </si>
  <si>
    <t>　　　　　　　うち桑名管内　患者１２名　家族８名　計２０名</t>
  </si>
  <si>
    <t>　　訪問実人員　5人、延べ13件</t>
  </si>
  <si>
    <t>　　面接・電話相談等　延べ89件</t>
  </si>
  <si>
    <t>　　実施年月日：平成２１年７月５日（日）</t>
  </si>
  <si>
    <t>　　実施場所：くわなメディアライヴ</t>
  </si>
  <si>
    <t>　　参加状況：計７６名</t>
  </si>
  <si>
    <t>　　内　　容：地域難病相談会（桑名会場）</t>
  </si>
  <si>
    <t>慢性肝炎
（Ｂ型肝炎ウィルスによる）</t>
  </si>
  <si>
    <t>慢性肝炎 
（Ｃ型肝炎ウィルスによる）</t>
  </si>
  <si>
    <t>代償性肝硬変
（Ｃ型肝炎ウィルスによる）</t>
  </si>
  <si>
    <t>（主担当：保健衛生室　地域保健課、総務企画課、健康増進課）</t>
  </si>
  <si>
    <t>１　難病患者及び原爆被爆者への医療費助成や福祉サービスの支援を行います。</t>
  </si>
  <si>
    <t>３　重症難病患者とその家族が、安心して在宅療養生活を送ることができるよう支援します。</t>
  </si>
  <si>
    <t>「ハンセン病を正しく理解する週間」　平成21年6月21日～6月27日</t>
  </si>
  <si>
    <t>４　特定疾患治療研究事業</t>
  </si>
  <si>
    <t>　いわゆる難病のうち特定疾患は治療がきわめて困難であり、長期の療養を要し、かつ、その医療費も高額であるため、これらの患者の自己負担を軽減し、治療の促進を図ることを目的として医療給付を行っている。</t>
  </si>
  <si>
    <t>特定疾患医療受給者数</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</si>
</sst>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Red]\(#,##0.0\)"/>
    <numFmt numFmtId="181" formatCode="0.0_ "/>
    <numFmt numFmtId="182" formatCode="#,##0_);[Red]\(#,##0\)"/>
    <numFmt numFmtId="183" formatCode="0.0_);[Red]\(0.0\)"/>
    <numFmt numFmtId="184" formatCode="0_ "/>
    <numFmt numFmtId="185" formatCode="#,##0.0_ "/>
    <numFmt numFmtId="186" formatCode="0_);[Red]\(0\)"/>
    <numFmt numFmtId="187" formatCode="mmm\-yyyy"/>
    <numFmt numFmtId="188" formatCode="0.0%"/>
    <numFmt numFmtId="189" formatCode="0_);\(0\)"/>
    <numFmt numFmtId="190" formatCode="&quot;[&quot;#,##0&quot;]&quot;"/>
    <numFmt numFmtId="191" formatCode="&quot;（&quot;#,##0&quot;）&quot;"/>
    <numFmt numFmtId="192" formatCode="&quot;[&quot;##&quot;]&quot;"/>
    <numFmt numFmtId="193" formatCode="0;[Red]0"/>
    <numFmt numFmtId="194" formatCode="#,##0.00_);[Red]\(#,##0.00\)"/>
    <numFmt numFmtId="195" formatCode="0.0E+00"/>
    <numFmt numFmtId="196" formatCode="#,##0_ ;[Red]\-#,##0\ "/>
    <numFmt numFmtId="197" formatCode="m/d"/>
    <numFmt numFmtId="198" formatCode="[$€-2]\ #,##0.00_);[Red]\([$€-2]\ #,##0.00\)"/>
    <numFmt numFmtId="199" formatCode="[$-411]ggge&quot;年&quot;m&quot;月&quot;d&quot;日&quot;;@"/>
    <numFmt numFmtId="200" formatCode="&quot;（&quot;#,###&quot;年）&quot;"/>
    <numFmt numFmtId="201" formatCode="&quot;（&quot;####&quot;年）&quot;"/>
  </numFmts>
  <fonts count="1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5"/>
      <name val="ＭＳ 明朝"/>
      <family val="1"/>
    </font>
    <font>
      <sz val="11"/>
      <name val="ＭＳ 明朝"/>
      <family val="1"/>
    </font>
    <font>
      <sz val="9"/>
      <name val="ＭＳ 明朝"/>
      <family val="1"/>
    </font>
    <font>
      <b/>
      <sz val="13.5"/>
      <color indexed="17"/>
      <name val="ＭＳ Ｐゴシック"/>
      <family val="3"/>
    </font>
    <font>
      <b/>
      <sz val="12"/>
      <name val="ＭＳ Ｐゴシック"/>
      <family val="3"/>
    </font>
    <font>
      <b/>
      <sz val="11"/>
      <color indexed="8"/>
      <name val="ＭＳ Ｐゴシック"/>
      <family val="3"/>
    </font>
    <font>
      <b/>
      <sz val="11"/>
      <name val="ＭＳ 明朝"/>
      <family val="1"/>
    </font>
    <font>
      <sz val="10"/>
      <name val="ＭＳ 明朝"/>
      <family val="1"/>
    </font>
    <font>
      <sz val="11"/>
      <color indexed="8"/>
      <name val="ＭＳ 明朝"/>
      <family val="1"/>
    </font>
    <font>
      <sz val="8"/>
      <name val="ＭＳ 明朝"/>
      <family val="1"/>
    </font>
    <font>
      <b/>
      <sz val="11"/>
      <color indexed="8"/>
      <name val="ＭＳ 明朝"/>
      <family val="1"/>
    </font>
    <font>
      <sz val="11"/>
      <color indexed="10"/>
      <name val="ＭＳ 明朝"/>
      <family val="1"/>
    </font>
    <font>
      <sz val="11"/>
      <name val="ＭＳ Ｐ明朝"/>
      <family val="1"/>
    </font>
    <font>
      <sz val="10.5"/>
      <name val="$ＪＳ明朝"/>
      <family val="1"/>
    </font>
  </fonts>
  <fills count="4">
    <fill>
      <patternFill/>
    </fill>
    <fill>
      <patternFill patternType="gray125"/>
    </fill>
    <fill>
      <patternFill patternType="solid">
        <fgColor indexed="50"/>
        <bgColor indexed="64"/>
      </patternFill>
    </fill>
    <fill>
      <patternFill patternType="solid">
        <fgColor indexed="26"/>
        <bgColor indexed="64"/>
      </patternFill>
    </fill>
  </fills>
  <borders count="62">
    <border>
      <left/>
      <right/>
      <top/>
      <bottom/>
      <diagonal/>
    </border>
    <border>
      <left>
        <color indexed="63"/>
      </left>
      <right style="thin"/>
      <top style="medium"/>
      <bottom style="thin"/>
    </border>
    <border>
      <left>
        <color indexed="63"/>
      </left>
      <right style="thin"/>
      <top>
        <color indexed="63"/>
      </top>
      <bottom style="medium"/>
    </border>
    <border diagonalDown="1">
      <left style="medium"/>
      <right style="thin"/>
      <top style="medium"/>
      <bottom style="thin"/>
      <diagonal style="thin"/>
    </border>
    <border>
      <left>
        <color indexed="63"/>
      </left>
      <right style="medium"/>
      <top style="medium"/>
      <bottom style="thin"/>
    </border>
    <border>
      <left>
        <color indexed="63"/>
      </left>
      <right style="medium"/>
      <top>
        <color indexed="63"/>
      </top>
      <bottom style="medium"/>
    </border>
    <border>
      <left>
        <color indexed="63"/>
      </left>
      <right style="thin"/>
      <top>
        <color indexed="63"/>
      </top>
      <bottom style="thin"/>
    </border>
    <border>
      <left>
        <color indexed="63"/>
      </left>
      <right style="thin"/>
      <top style="thin"/>
      <bottom style="medium"/>
    </border>
    <border>
      <left>
        <color indexed="63"/>
      </left>
      <right style="medium"/>
      <top>
        <color indexed="63"/>
      </top>
      <bottom style="thin"/>
    </border>
    <border>
      <left>
        <color indexed="63"/>
      </left>
      <right style="medium"/>
      <top style="thin"/>
      <bottom style="medium"/>
    </border>
    <border>
      <left style="thin"/>
      <right style="thin"/>
      <top style="thin"/>
      <bottom>
        <color indexed="63"/>
      </bottom>
    </border>
    <border>
      <left style="medium"/>
      <right style="thin"/>
      <top style="medium"/>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style="double"/>
      <top style="medium"/>
      <bottom style="thin"/>
    </border>
    <border>
      <left>
        <color indexed="63"/>
      </left>
      <right style="double"/>
      <top style="thin"/>
      <bottom>
        <color indexed="63"/>
      </bottom>
    </border>
    <border>
      <left>
        <color indexed="63"/>
      </left>
      <right style="double"/>
      <top style="thin"/>
      <bottom style="thin"/>
    </border>
    <border>
      <left>
        <color indexed="63"/>
      </left>
      <right style="double"/>
      <top>
        <color indexed="63"/>
      </top>
      <bottom style="thin"/>
    </border>
    <border>
      <left>
        <color indexed="63"/>
      </left>
      <right style="double"/>
      <top>
        <color indexed="63"/>
      </top>
      <bottom style="medium"/>
    </border>
    <border diagonalDown="1">
      <left style="medium"/>
      <right style="medium"/>
      <top style="medium"/>
      <bottom style="thin"/>
      <diagonal style="thin"/>
    </border>
    <border>
      <left style="medium"/>
      <right style="medium"/>
      <top style="thin"/>
      <bottom style="thin"/>
    </border>
    <border>
      <left style="medium"/>
      <right style="medium"/>
      <top style="thin"/>
      <bottom style="medium"/>
    </border>
    <border>
      <left>
        <color indexed="63"/>
      </left>
      <right style="thin"/>
      <top>
        <color indexed="63"/>
      </top>
      <bottom>
        <color indexed="63"/>
      </bottom>
    </border>
    <border>
      <left style="thin"/>
      <right style="thin"/>
      <top>
        <color indexed="63"/>
      </top>
      <bottom style="medium"/>
    </border>
    <border>
      <left>
        <color indexed="63"/>
      </left>
      <right style="thin"/>
      <top style="thin"/>
      <bottom>
        <color indexed="63"/>
      </bottom>
    </border>
    <border>
      <left style="medium"/>
      <right style="thin"/>
      <top style="medium"/>
      <bottom style="thin"/>
    </border>
    <border>
      <left style="thin"/>
      <right style="thin"/>
      <top>
        <color indexed="63"/>
      </top>
      <bottom style="thin"/>
    </border>
    <border>
      <left style="thin"/>
      <right style="medium"/>
      <top>
        <color indexed="63"/>
      </top>
      <bottom style="thin"/>
    </border>
    <border>
      <left style="thin"/>
      <right style="medium"/>
      <top>
        <color indexed="63"/>
      </top>
      <bottom style="medium"/>
    </border>
    <border>
      <left style="thin"/>
      <right>
        <color indexed="63"/>
      </right>
      <top style="thin"/>
      <bottom style="medium"/>
    </border>
    <border>
      <left style="medium"/>
      <right style="thin"/>
      <top style="thin"/>
      <bottom style="medium"/>
    </border>
    <border>
      <left style="thin"/>
      <right style="medium"/>
      <top style="medium"/>
      <bottom>
        <color indexed="63"/>
      </bottom>
    </border>
    <border>
      <left style="medium"/>
      <right style="thin"/>
      <top style="thin"/>
      <bottom>
        <color indexed="63"/>
      </bottom>
    </border>
    <border>
      <left>
        <color indexed="63"/>
      </left>
      <right>
        <color indexed="63"/>
      </right>
      <top style="thin"/>
      <bottom style="medium"/>
    </border>
    <border>
      <left style="medium"/>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style="thin"/>
      <top>
        <color indexed="63"/>
      </top>
      <bottom style="thin"/>
    </border>
    <border diagonalDown="1">
      <left style="medium"/>
      <right>
        <color indexed="63"/>
      </right>
      <top style="medium"/>
      <bottom style="thin"/>
      <diagonal style="thin"/>
    </border>
    <border diagonalDown="1">
      <left>
        <color indexed="63"/>
      </left>
      <right style="thin"/>
      <top style="medium"/>
      <bottom style="thin"/>
      <diagonal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96">
    <xf numFmtId="0" fontId="0" fillId="0" borderId="0" xfId="0" applyAlignment="1">
      <alignment/>
    </xf>
    <xf numFmtId="0" fontId="4" fillId="0" borderId="0" xfId="0" applyFont="1" applyAlignment="1">
      <alignment horizontal="left"/>
    </xf>
    <xf numFmtId="0" fontId="5" fillId="0" borderId="0" xfId="0" applyFont="1" applyAlignment="1">
      <alignment/>
    </xf>
    <xf numFmtId="0" fontId="0" fillId="2" borderId="0" xfId="0" applyFill="1" applyAlignment="1">
      <alignment horizontal="center"/>
    </xf>
    <xf numFmtId="0" fontId="9" fillId="2" borderId="0" xfId="0" applyFont="1" applyFill="1" applyAlignment="1">
      <alignment horizontal="center"/>
    </xf>
    <xf numFmtId="0" fontId="0" fillId="2" borderId="0" xfId="0" applyFill="1" applyAlignment="1">
      <alignment horizontal="center" wrapText="1"/>
    </xf>
    <xf numFmtId="0" fontId="10" fillId="0" borderId="0" xfId="0" applyFont="1" applyAlignment="1">
      <alignment horizontal="left"/>
    </xf>
    <xf numFmtId="0" fontId="0" fillId="0" borderId="0" xfId="0" applyFont="1" applyAlignment="1">
      <alignment/>
    </xf>
    <xf numFmtId="0" fontId="4" fillId="0" borderId="0" xfId="0" applyFont="1" applyAlignment="1">
      <alignment horizontal="left" vertical="center"/>
    </xf>
    <xf numFmtId="0" fontId="4"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Border="1" applyAlignment="1">
      <alignment horizontal="center" vertical="center" wrapText="1"/>
    </xf>
    <xf numFmtId="0" fontId="11" fillId="0" borderId="0" xfId="0" applyFont="1" applyAlignment="1">
      <alignment/>
    </xf>
    <xf numFmtId="0" fontId="4" fillId="0" borderId="1" xfId="0" applyFont="1" applyBorder="1" applyAlignment="1">
      <alignment horizontal="center" vertical="center" wrapText="1"/>
    </xf>
    <xf numFmtId="184" fontId="4" fillId="0" borderId="2" xfId="0" applyNumberFormat="1" applyFont="1" applyBorder="1" applyAlignment="1">
      <alignment horizontal="right" vertical="center"/>
    </xf>
    <xf numFmtId="184" fontId="4" fillId="0" borderId="0" xfId="0" applyNumberFormat="1" applyFont="1" applyBorder="1" applyAlignment="1">
      <alignment horizontal="right" vertical="center"/>
    </xf>
    <xf numFmtId="0" fontId="13" fillId="0" borderId="0" xfId="0" applyFont="1" applyAlignment="1">
      <alignment horizontal="right"/>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84" fontId="4" fillId="0" borderId="5" xfId="0" applyNumberFormat="1" applyFont="1" applyBorder="1" applyAlignment="1">
      <alignment horizontal="right" vertical="center"/>
    </xf>
    <xf numFmtId="0" fontId="4" fillId="0" borderId="3" xfId="0" applyFont="1" applyBorder="1" applyAlignment="1">
      <alignment horizontal="right" vertical="center" wrapText="1"/>
    </xf>
    <xf numFmtId="0" fontId="0" fillId="0" borderId="0" xfId="0" applyFont="1" applyAlignment="1">
      <alignment horizontal="center"/>
    </xf>
    <xf numFmtId="0" fontId="14" fillId="0" borderId="0" xfId="0" applyFont="1" applyAlignment="1">
      <alignment horizontal="left"/>
    </xf>
    <xf numFmtId="0" fontId="12" fillId="0" borderId="0" xfId="0" applyFont="1" applyAlignment="1">
      <alignment horizontal="left"/>
    </xf>
    <xf numFmtId="0" fontId="12" fillId="0" borderId="0" xfId="0" applyFont="1" applyAlignment="1">
      <alignment horizontal="left" vertical="center" wrapText="1"/>
    </xf>
    <xf numFmtId="0" fontId="5" fillId="0" borderId="0" xfId="0" applyFont="1" applyAlignment="1">
      <alignment horizontal="left"/>
    </xf>
    <xf numFmtId="0" fontId="10"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center"/>
    </xf>
    <xf numFmtId="179" fontId="0" fillId="0" borderId="0" xfId="0" applyNumberFormat="1" applyBorder="1" applyAlignment="1">
      <alignment horizontal="right" vertical="center"/>
    </xf>
    <xf numFmtId="179" fontId="4" fillId="0" borderId="0" xfId="0" applyNumberFormat="1" applyFont="1" applyBorder="1" applyAlignment="1">
      <alignment horizontal="right" vertical="center"/>
    </xf>
    <xf numFmtId="179" fontId="15" fillId="0" borderId="0" xfId="0" applyNumberFormat="1" applyFont="1" applyBorder="1" applyAlignment="1">
      <alignment horizontal="right" vertical="center"/>
    </xf>
    <xf numFmtId="191" fontId="5" fillId="0" borderId="6" xfId="0" applyNumberFormat="1" applyFont="1" applyBorder="1" applyAlignment="1">
      <alignment horizontal="right" vertical="center"/>
    </xf>
    <xf numFmtId="191" fontId="5" fillId="0" borderId="7" xfId="0" applyNumberFormat="1" applyFont="1" applyBorder="1" applyAlignment="1">
      <alignment horizontal="right" vertical="center"/>
    </xf>
    <xf numFmtId="191" fontId="4" fillId="0" borderId="8" xfId="0" applyNumberFormat="1" applyFont="1" applyBorder="1" applyAlignment="1">
      <alignment horizontal="right" vertical="center"/>
    </xf>
    <xf numFmtId="191" fontId="4" fillId="0" borderId="9" xfId="0" applyNumberFormat="1" applyFont="1" applyBorder="1" applyAlignment="1">
      <alignment horizontal="right" vertical="center"/>
    </xf>
    <xf numFmtId="0" fontId="4" fillId="0" borderId="0" xfId="0" applyFont="1" applyBorder="1" applyAlignment="1">
      <alignment horizontal="left" vertical="center"/>
    </xf>
    <xf numFmtId="0" fontId="5" fillId="0" borderId="0" xfId="0" applyFont="1" applyAlignment="1">
      <alignment vertical="center" wrapText="1"/>
    </xf>
    <xf numFmtId="0" fontId="5" fillId="0" borderId="0" xfId="0" applyFont="1" applyAlignment="1">
      <alignment horizontal="right" vertical="center"/>
    </xf>
    <xf numFmtId="191" fontId="5" fillId="0" borderId="10" xfId="0" applyNumberFormat="1" applyFont="1" applyBorder="1" applyAlignment="1">
      <alignment horizontal="right" vertical="center"/>
    </xf>
    <xf numFmtId="191" fontId="6" fillId="0" borderId="10" xfId="0" applyNumberFormat="1" applyFont="1" applyBorder="1" applyAlignment="1">
      <alignment horizontal="right" vertical="center"/>
    </xf>
    <xf numFmtId="0" fontId="5" fillId="0" borderId="11" xfId="0" applyFont="1" applyBorder="1" applyAlignment="1">
      <alignment horizontal="right" vertical="center"/>
    </xf>
    <xf numFmtId="191" fontId="6" fillId="0" borderId="12" xfId="0" applyNumberFormat="1" applyFont="1" applyBorder="1" applyAlignment="1">
      <alignment horizontal="right" vertical="center"/>
    </xf>
    <xf numFmtId="191" fontId="5" fillId="0" borderId="12" xfId="0" applyNumberFormat="1" applyFont="1" applyBorder="1" applyAlignment="1">
      <alignment horizontal="right" vertical="center"/>
    </xf>
    <xf numFmtId="191" fontId="6" fillId="0" borderId="13" xfId="0" applyNumberFormat="1" applyFont="1" applyBorder="1" applyAlignment="1">
      <alignment horizontal="right" vertical="center"/>
    </xf>
    <xf numFmtId="191" fontId="6" fillId="0" borderId="14" xfId="0" applyNumberFormat="1" applyFont="1" applyBorder="1" applyAlignment="1">
      <alignment horizontal="right" vertical="center"/>
    </xf>
    <xf numFmtId="0" fontId="5" fillId="0" borderId="15" xfId="0" applyFont="1" applyBorder="1" applyAlignment="1">
      <alignment vertical="center"/>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xf>
    <xf numFmtId="0" fontId="0" fillId="0" borderId="0" xfId="0" applyFill="1" applyAlignment="1">
      <alignment horizontal="center"/>
    </xf>
    <xf numFmtId="0" fontId="9" fillId="0" borderId="0" xfId="0" applyFont="1" applyFill="1" applyAlignment="1">
      <alignment horizontal="center"/>
    </xf>
    <xf numFmtId="0" fontId="0" fillId="0" borderId="0" xfId="0" applyFill="1" applyAlignment="1">
      <alignment horizontal="center" wrapText="1"/>
    </xf>
    <xf numFmtId="0" fontId="6" fillId="0" borderId="0" xfId="0" applyFont="1" applyBorder="1" applyAlignment="1">
      <alignment/>
    </xf>
    <xf numFmtId="0" fontId="6" fillId="0" borderId="0" xfId="0" applyFont="1" applyAlignment="1">
      <alignment horizontal="right"/>
    </xf>
    <xf numFmtId="0" fontId="4" fillId="0" borderId="0" xfId="0" applyFont="1" applyAlignment="1">
      <alignment/>
    </xf>
    <xf numFmtId="0" fontId="4" fillId="0" borderId="0" xfId="0" applyFont="1" applyAlignment="1">
      <alignment/>
    </xf>
    <xf numFmtId="0" fontId="5" fillId="0" borderId="19" xfId="0" applyFont="1" applyBorder="1" applyAlignment="1">
      <alignment horizontal="center" vertical="center" wrapText="1"/>
    </xf>
    <xf numFmtId="179" fontId="5" fillId="0" borderId="20" xfId="0" applyNumberFormat="1" applyFont="1" applyBorder="1" applyAlignment="1">
      <alignment horizontal="right" vertical="center"/>
    </xf>
    <xf numFmtId="0" fontId="5" fillId="0" borderId="18" xfId="0" applyFont="1" applyBorder="1" applyAlignment="1">
      <alignment horizontal="center" vertical="center" wrapText="1"/>
    </xf>
    <xf numFmtId="179" fontId="5" fillId="0" borderId="21" xfId="0" applyNumberFormat="1" applyFont="1" applyBorder="1" applyAlignment="1">
      <alignment horizontal="right" vertical="center"/>
    </xf>
    <xf numFmtId="179" fontId="5" fillId="0" borderId="16" xfId="0" applyNumberFormat="1" applyFont="1" applyBorder="1" applyAlignment="1">
      <alignment horizontal="right" vertical="center"/>
    </xf>
    <xf numFmtId="179" fontId="5" fillId="0" borderId="17" xfId="0" applyNumberFormat="1" applyFont="1" applyBorder="1" applyAlignment="1">
      <alignment horizontal="right" vertical="center"/>
    </xf>
    <xf numFmtId="0" fontId="5" fillId="0" borderId="1" xfId="0" applyFont="1" applyBorder="1" applyAlignment="1">
      <alignment horizontal="center" vertical="center" wrapText="1"/>
    </xf>
    <xf numFmtId="179" fontId="5" fillId="0" borderId="22" xfId="0" applyNumberFormat="1" applyFont="1" applyBorder="1" applyAlignment="1">
      <alignment horizontal="right" vertical="center"/>
    </xf>
    <xf numFmtId="179" fontId="5" fillId="0" borderId="7" xfId="0" applyNumberFormat="1" applyFont="1" applyBorder="1" applyAlignment="1">
      <alignment horizontal="right" vertical="center"/>
    </xf>
    <xf numFmtId="0" fontId="5" fillId="0" borderId="17" xfId="0" applyFont="1" applyBorder="1" applyAlignment="1">
      <alignment horizontal="center" vertical="center"/>
    </xf>
    <xf numFmtId="0" fontId="5" fillId="0" borderId="23" xfId="0" applyFont="1" applyBorder="1" applyAlignment="1">
      <alignment horizontal="center" vertical="center" wrapText="1"/>
    </xf>
    <xf numFmtId="179" fontId="5" fillId="0" borderId="24" xfId="0" applyNumberFormat="1" applyFont="1" applyBorder="1" applyAlignment="1">
      <alignment horizontal="right" vertical="center"/>
    </xf>
    <xf numFmtId="179" fontId="5" fillId="0" borderId="25" xfId="0" applyNumberFormat="1" applyFont="1" applyBorder="1" applyAlignment="1">
      <alignment horizontal="right" vertical="center"/>
    </xf>
    <xf numFmtId="179" fontId="5" fillId="0" borderId="26" xfId="0" applyNumberFormat="1" applyFont="1" applyBorder="1" applyAlignment="1">
      <alignment horizontal="right" vertical="center"/>
    </xf>
    <xf numFmtId="179" fontId="5" fillId="0" borderId="27" xfId="0" applyNumberFormat="1" applyFont="1" applyBorder="1" applyAlignment="1">
      <alignment horizontal="righ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4" xfId="0" applyFont="1" applyBorder="1" applyAlignment="1">
      <alignment horizontal="center" vertical="center"/>
    </xf>
    <xf numFmtId="191" fontId="5" fillId="0" borderId="31" xfId="0" applyNumberFormat="1" applyFont="1" applyBorder="1" applyAlignment="1">
      <alignment horizontal="right" vertical="center"/>
    </xf>
    <xf numFmtId="184" fontId="4" fillId="0" borderId="32" xfId="0" applyNumberFormat="1" applyFont="1" applyBorder="1" applyAlignment="1">
      <alignment horizontal="right" vertical="center"/>
    </xf>
    <xf numFmtId="191" fontId="5" fillId="0" borderId="33" xfId="0" applyNumberFormat="1" applyFont="1" applyBorder="1" applyAlignment="1">
      <alignment horizontal="right" vertical="center"/>
    </xf>
    <xf numFmtId="0" fontId="15" fillId="0" borderId="0" xfId="0" applyFont="1" applyAlignment="1">
      <alignment vertical="center"/>
    </xf>
    <xf numFmtId="0" fontId="6" fillId="0" borderId="0" xfId="0" applyFont="1" applyBorder="1" applyAlignment="1">
      <alignment horizontal="left" vertical="center" wrapText="1"/>
    </xf>
    <xf numFmtId="179" fontId="5" fillId="0" borderId="0" xfId="0" applyNumberFormat="1" applyFont="1" applyBorder="1" applyAlignment="1">
      <alignment horizontal="right" vertical="center"/>
    </xf>
    <xf numFmtId="0" fontId="5" fillId="0" borderId="21" xfId="0" applyFont="1" applyBorder="1" applyAlignment="1">
      <alignment horizontal="center" vertical="center"/>
    </xf>
    <xf numFmtId="0" fontId="0" fillId="0" borderId="0" xfId="0" applyFont="1" applyAlignment="1">
      <alignment/>
    </xf>
    <xf numFmtId="0" fontId="4" fillId="0" borderId="3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6" fillId="0" borderId="20" xfId="0" applyFont="1" applyBorder="1" applyAlignment="1">
      <alignment horizontal="center" vertical="center" wrapText="1"/>
    </xf>
    <xf numFmtId="179" fontId="6" fillId="0" borderId="20" xfId="0" applyNumberFormat="1" applyFont="1" applyBorder="1" applyAlignment="1">
      <alignment horizontal="center" vertical="center" wrapText="1"/>
    </xf>
    <xf numFmtId="179" fontId="5" fillId="0" borderId="20" xfId="0" applyNumberFormat="1" applyFont="1" applyBorder="1" applyAlignment="1">
      <alignment horizontal="center" vertical="center"/>
    </xf>
    <xf numFmtId="179" fontId="5" fillId="0" borderId="35" xfId="0" applyNumberFormat="1" applyFont="1" applyBorder="1" applyAlignment="1">
      <alignment horizontal="right" vertical="center"/>
    </xf>
    <xf numFmtId="179" fontId="5" fillId="0" borderId="36" xfId="0" applyNumberFormat="1" applyFont="1" applyBorder="1" applyAlignment="1">
      <alignment horizontal="right" vertical="center"/>
    </xf>
    <xf numFmtId="191" fontId="0" fillId="0" borderId="10" xfId="0" applyNumberFormat="1" applyFont="1" applyBorder="1" applyAlignment="1">
      <alignment horizontal="right" vertical="center"/>
    </xf>
    <xf numFmtId="179" fontId="5" fillId="0" borderId="13" xfId="0" applyNumberFormat="1" applyFont="1" applyBorder="1" applyAlignment="1">
      <alignment horizontal="right" vertical="center"/>
    </xf>
    <xf numFmtId="179" fontId="5" fillId="0" borderId="14" xfId="0" applyNumberFormat="1" applyFont="1" applyBorder="1" applyAlignment="1">
      <alignment horizontal="right" vertical="center"/>
    </xf>
    <xf numFmtId="179" fontId="5" fillId="0" borderId="32" xfId="0" applyNumberFormat="1" applyFont="1" applyBorder="1" applyAlignment="1">
      <alignment horizontal="right" vertical="center"/>
    </xf>
    <xf numFmtId="179" fontId="5" fillId="0" borderId="37" xfId="0" applyNumberFormat="1" applyFont="1" applyBorder="1" applyAlignment="1">
      <alignment horizontal="right" vertical="center"/>
    </xf>
    <xf numFmtId="0" fontId="5" fillId="0" borderId="16" xfId="0" applyFont="1" applyBorder="1" applyAlignment="1">
      <alignment horizontal="center" vertical="center" wrapText="1"/>
    </xf>
    <xf numFmtId="179" fontId="5" fillId="0" borderId="38" xfId="0" applyNumberFormat="1" applyFont="1" applyBorder="1" applyAlignment="1">
      <alignment horizontal="right" vertical="center"/>
    </xf>
    <xf numFmtId="0" fontId="4" fillId="0" borderId="15" xfId="0" applyFont="1" applyBorder="1" applyAlignment="1">
      <alignment horizontal="center" vertical="center" wrapText="1"/>
    </xf>
    <xf numFmtId="0" fontId="5" fillId="0" borderId="39" xfId="0" applyFont="1" applyBorder="1" applyAlignment="1">
      <alignment horizontal="center" vertical="center" wrapText="1"/>
    </xf>
    <xf numFmtId="191" fontId="6" fillId="0" borderId="40" xfId="0" applyNumberFormat="1" applyFont="1" applyBorder="1" applyAlignment="1">
      <alignment horizontal="right" vertical="center"/>
    </xf>
    <xf numFmtId="0" fontId="5" fillId="0" borderId="20" xfId="0" applyFont="1" applyBorder="1" applyAlignment="1">
      <alignment horizontal="center"/>
    </xf>
    <xf numFmtId="179" fontId="5" fillId="0" borderId="20" xfId="0" applyNumberFormat="1" applyFont="1" applyBorder="1" applyAlignment="1">
      <alignment horizontal="center"/>
    </xf>
    <xf numFmtId="0" fontId="5" fillId="0" borderId="0" xfId="0" applyFont="1" applyAlignment="1">
      <alignment horizontal="left" vertical="center" wrapText="1"/>
    </xf>
    <xf numFmtId="0" fontId="5" fillId="0" borderId="0" xfId="0" applyFont="1" applyAlignment="1">
      <alignment vertical="center"/>
    </xf>
    <xf numFmtId="0" fontId="0" fillId="3" borderId="0" xfId="0" applyFill="1" applyAlignment="1">
      <alignment horizontal="left" vertical="top" wrapText="1"/>
    </xf>
    <xf numFmtId="0" fontId="7" fillId="3" borderId="0" xfId="0" applyFont="1" applyFill="1" applyAlignment="1">
      <alignment horizontal="left" vertical="top" wrapText="1"/>
    </xf>
    <xf numFmtId="0" fontId="8" fillId="3" borderId="0" xfId="0" applyFont="1" applyFill="1" applyAlignment="1">
      <alignment horizontal="left" vertical="top" wrapText="1"/>
    </xf>
    <xf numFmtId="0" fontId="0" fillId="0" borderId="0" xfId="0" applyFill="1" applyBorder="1" applyAlignment="1">
      <alignment horizontal="center" vertical="top" wrapText="1"/>
    </xf>
    <xf numFmtId="0" fontId="4" fillId="0" borderId="41" xfId="0" applyFont="1" applyBorder="1" applyAlignment="1">
      <alignment horizontal="center" vertical="center" wrapText="1"/>
    </xf>
    <xf numFmtId="179" fontId="5" fillId="0" borderId="42" xfId="0" applyNumberFormat="1" applyFont="1" applyBorder="1" applyAlignment="1">
      <alignment horizontal="right" vertical="center"/>
    </xf>
    <xf numFmtId="0" fontId="0" fillId="0" borderId="34" xfId="0" applyFont="1" applyBorder="1" applyAlignment="1">
      <alignment horizontal="center" vertical="center" wrapText="1"/>
    </xf>
    <xf numFmtId="0" fontId="0" fillId="0" borderId="19"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20" xfId="0" applyFont="1" applyBorder="1" applyAlignment="1">
      <alignment horizontal="center" vertical="center" wrapText="1"/>
    </xf>
    <xf numFmtId="0" fontId="0" fillId="3" borderId="0" xfId="0" applyFont="1" applyFill="1" applyAlignment="1">
      <alignment horizontal="left" vertical="top" wrapText="1"/>
    </xf>
    <xf numFmtId="0" fontId="5" fillId="0" borderId="0" xfId="0" applyFont="1" applyFill="1" applyAlignment="1">
      <alignment horizontal="left" vertical="center" wrapText="1"/>
    </xf>
    <xf numFmtId="0" fontId="16" fillId="0" borderId="19" xfId="0" applyFont="1" applyBorder="1" applyAlignment="1">
      <alignment horizontal="center" vertical="center" wrapText="1"/>
    </xf>
    <xf numFmtId="0" fontId="16" fillId="0" borderId="18" xfId="0" applyFont="1" applyBorder="1" applyAlignment="1">
      <alignment horizontal="center" vertical="center" wrapText="1"/>
    </xf>
    <xf numFmtId="179" fontId="5" fillId="0" borderId="44" xfId="0" applyNumberFormat="1" applyFont="1" applyBorder="1" applyAlignment="1">
      <alignment horizontal="right" vertical="center"/>
    </xf>
    <xf numFmtId="179" fontId="5" fillId="0" borderId="45" xfId="0" applyNumberFormat="1" applyFont="1" applyBorder="1" applyAlignment="1">
      <alignment horizontal="right" vertical="center"/>
    </xf>
    <xf numFmtId="0" fontId="0" fillId="3" borderId="0" xfId="0" applyFill="1" applyAlignment="1">
      <alignment horizontal="center" vertical="top" wrapText="1"/>
    </xf>
    <xf numFmtId="0" fontId="4" fillId="0" borderId="21" xfId="0" applyFont="1" applyBorder="1" applyAlignment="1">
      <alignment horizontal="left" vertical="center" wrapText="1"/>
    </xf>
    <xf numFmtId="0" fontId="4" fillId="0" borderId="17" xfId="0" applyFont="1" applyBorder="1" applyAlignment="1">
      <alignment horizontal="left" vertical="center"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0" borderId="33" xfId="0" applyFont="1" applyBorder="1" applyAlignment="1">
      <alignment horizontal="left" vertical="center" wrapText="1"/>
    </xf>
    <xf numFmtId="0" fontId="4" fillId="0" borderId="43" xfId="0" applyFont="1" applyBorder="1" applyAlignment="1">
      <alignment horizontal="left" vertical="center" wrapText="1"/>
    </xf>
    <xf numFmtId="0" fontId="4" fillId="0" borderId="39" xfId="0" applyFont="1" applyBorder="1" applyAlignment="1">
      <alignment horizontal="left" vertical="center" wrapText="1"/>
    </xf>
    <xf numFmtId="0" fontId="4" fillId="0" borderId="48" xfId="0" applyFont="1" applyBorder="1" applyAlignment="1">
      <alignment horizontal="left" vertical="center" wrapText="1"/>
    </xf>
    <xf numFmtId="0" fontId="4" fillId="0" borderId="0" xfId="0" applyFont="1" applyBorder="1" applyAlignment="1">
      <alignment horizontal="left" vertical="center" wrapText="1"/>
    </xf>
    <xf numFmtId="0" fontId="4" fillId="0" borderId="31"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0" fontId="4" fillId="0" borderId="2"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51" xfId="0" applyFont="1" applyBorder="1" applyAlignment="1">
      <alignment horizontal="left" vertical="center" wrapText="1"/>
    </xf>
    <xf numFmtId="0" fontId="12" fillId="0" borderId="0" xfId="0" applyFont="1" applyAlignment="1">
      <alignment horizontal="left" vertical="center" wrapText="1"/>
    </xf>
    <xf numFmtId="0" fontId="4" fillId="0" borderId="19" xfId="0" applyFont="1" applyBorder="1" applyAlignment="1">
      <alignment horizontal="center" vertical="center" wrapText="1"/>
    </xf>
    <xf numFmtId="0" fontId="4" fillId="0" borderId="36" xfId="0" applyFont="1" applyBorder="1" applyAlignment="1">
      <alignment horizontal="left" vertical="center" wrapText="1"/>
    </xf>
    <xf numFmtId="0" fontId="6" fillId="0" borderId="43" xfId="0" applyFont="1" applyBorder="1" applyAlignment="1">
      <alignment horizontal="left" vertical="center" wrapText="1"/>
    </xf>
    <xf numFmtId="0" fontId="6" fillId="0" borderId="39" xfId="0" applyFont="1" applyBorder="1" applyAlignment="1">
      <alignment horizontal="left" vertical="center" wrapText="1"/>
    </xf>
    <xf numFmtId="0" fontId="4" fillId="0" borderId="0" xfId="0" applyFont="1" applyAlignment="1">
      <alignment horizontal="left" vertical="center" wrapText="1"/>
    </xf>
    <xf numFmtId="0" fontId="4" fillId="0" borderId="51" xfId="0" applyFont="1" applyBorder="1" applyAlignment="1">
      <alignment horizontal="center" vertical="center" wrapText="1"/>
    </xf>
    <xf numFmtId="0" fontId="4" fillId="0" borderId="43" xfId="0" applyFont="1" applyBorder="1" applyAlignment="1">
      <alignment horizontal="center" vertical="center" wrapText="1"/>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6" fillId="0" borderId="41" xfId="0" applyFont="1" applyBorder="1" applyAlignment="1">
      <alignment horizontal="left" vertical="center" wrapText="1"/>
    </xf>
    <xf numFmtId="0" fontId="6" fillId="0" borderId="51" xfId="0" applyFont="1" applyBorder="1" applyAlignment="1">
      <alignment horizontal="left" vertical="center" wrapText="1"/>
    </xf>
    <xf numFmtId="0" fontId="5" fillId="0" borderId="0" xfId="0" applyFont="1" applyBorder="1" applyAlignment="1">
      <alignment horizontal="left" vertical="center" wrapText="1"/>
    </xf>
    <xf numFmtId="179" fontId="4" fillId="0" borderId="20" xfId="0" applyNumberFormat="1" applyFont="1" applyBorder="1" applyAlignment="1">
      <alignment horizontal="right" vertical="center"/>
    </xf>
    <xf numFmtId="179" fontId="4" fillId="0" borderId="21" xfId="0" applyNumberFormat="1" applyFont="1" applyBorder="1" applyAlignment="1">
      <alignment horizontal="right"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shrinkToFit="1"/>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1" xfId="0" applyFont="1" applyBorder="1" applyAlignment="1">
      <alignment horizontal="center" vertical="center"/>
    </xf>
    <xf numFmtId="0" fontId="4" fillId="0" borderId="43" xfId="0" applyFont="1" applyBorder="1" applyAlignment="1">
      <alignment horizontal="center" vertical="center"/>
    </xf>
    <xf numFmtId="0" fontId="4" fillId="0" borderId="20" xfId="0" applyFont="1" applyBorder="1" applyAlignment="1">
      <alignment horizontal="center" vertical="center"/>
    </xf>
    <xf numFmtId="0" fontId="4" fillId="0" borderId="39"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Fill="1" applyBorder="1" applyAlignment="1">
      <alignment horizontal="center" vertical="center" shrinkToFit="1"/>
    </xf>
    <xf numFmtId="0" fontId="5" fillId="0" borderId="38" xfId="0" applyFont="1" applyBorder="1" applyAlignment="1">
      <alignment horizontal="center" vertical="center" wrapText="1"/>
    </xf>
    <xf numFmtId="0" fontId="5" fillId="0" borderId="7" xfId="0" applyFont="1" applyBorder="1" applyAlignment="1">
      <alignment horizontal="center" vertical="center" wrapText="1"/>
    </xf>
    <xf numFmtId="0" fontId="4" fillId="0" borderId="56"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22" xfId="0" applyFont="1" applyBorder="1" applyAlignment="1">
      <alignment horizontal="center" vertical="center" shrinkToFit="1"/>
    </xf>
    <xf numFmtId="179" fontId="4" fillId="0" borderId="16" xfId="0" applyNumberFormat="1" applyFont="1" applyBorder="1" applyAlignment="1">
      <alignment horizontal="right" vertical="center"/>
    </xf>
    <xf numFmtId="0" fontId="5" fillId="0" borderId="58" xfId="0" applyFont="1" applyBorder="1" applyAlignment="1">
      <alignment horizontal="center" vertical="center" wrapText="1"/>
    </xf>
    <xf numFmtId="0" fontId="5" fillId="0" borderId="42" xfId="0" applyFont="1" applyBorder="1" applyAlignment="1">
      <alignment horizontal="center" vertical="center" wrapText="1"/>
    </xf>
    <xf numFmtId="0" fontId="4" fillId="0" borderId="59" xfId="0" applyFont="1" applyBorder="1" applyAlignment="1">
      <alignment horizontal="center" vertical="center"/>
    </xf>
    <xf numFmtId="0" fontId="4" fillId="0" borderId="33" xfId="0" applyFont="1" applyBorder="1" applyAlignment="1">
      <alignment horizontal="center" vertical="center"/>
    </xf>
    <xf numFmtId="0" fontId="4" fillId="0" borderId="60" xfId="0" applyFont="1" applyBorder="1" applyAlignment="1">
      <alignment horizontal="center" vertical="center"/>
    </xf>
    <xf numFmtId="0" fontId="4" fillId="0" borderId="6" xfId="0" applyFont="1" applyBorder="1" applyAlignment="1">
      <alignment horizontal="center" vertical="center"/>
    </xf>
    <xf numFmtId="0" fontId="5" fillId="0" borderId="34" xfId="0" applyFont="1" applyBorder="1" applyAlignment="1">
      <alignment horizontal="center" vertical="center" wrapText="1"/>
    </xf>
    <xf numFmtId="0" fontId="5" fillId="0" borderId="19" xfId="0" applyFont="1" applyBorder="1" applyAlignment="1">
      <alignment horizontal="center" vertical="center" wrapText="1"/>
    </xf>
    <xf numFmtId="179" fontId="4" fillId="0" borderId="17" xfId="0" applyNumberFormat="1" applyFont="1" applyBorder="1" applyAlignment="1">
      <alignment horizontal="right" vertical="center"/>
    </xf>
    <xf numFmtId="0" fontId="5" fillId="0" borderId="61"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31"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219075</xdr:colOff>
      <xdr:row>19</xdr:row>
      <xdr:rowOff>133350</xdr:rowOff>
    </xdr:from>
    <xdr:to>
      <xdr:col>6</xdr:col>
      <xdr:colOff>276225</xdr:colOff>
      <xdr:row>39</xdr:row>
      <xdr:rowOff>9525</xdr:rowOff>
    </xdr:to>
    <xdr:pic>
      <xdr:nvPicPr>
        <xdr:cNvPr id="1" name="Picture 3"/>
        <xdr:cNvPicPr preferRelativeResize="1">
          <a:picLocks noChangeAspect="1"/>
        </xdr:cNvPicPr>
      </xdr:nvPicPr>
      <xdr:blipFill>
        <a:blip r:embed="rId1"/>
        <a:stretch>
          <a:fillRect/>
        </a:stretch>
      </xdr:blipFill>
      <xdr:spPr>
        <a:xfrm>
          <a:off x="466725" y="5334000"/>
          <a:ext cx="2543175" cy="3486150"/>
        </a:xfrm>
        <a:prstGeom prst="rect">
          <a:avLst/>
        </a:prstGeom>
        <a:noFill/>
        <a:ln w="9525" cmpd="sng">
          <a:noFill/>
        </a:ln>
      </xdr:spPr>
    </xdr:pic>
    <xdr:clientData/>
  </xdr:twoCellAnchor>
  <xdr:twoCellAnchor editAs="oneCell">
    <xdr:from>
      <xdr:col>7</xdr:col>
      <xdr:colOff>38100</xdr:colOff>
      <xdr:row>19</xdr:row>
      <xdr:rowOff>200025</xdr:rowOff>
    </xdr:from>
    <xdr:to>
      <xdr:col>11</xdr:col>
      <xdr:colOff>571500</xdr:colOff>
      <xdr:row>30</xdr:row>
      <xdr:rowOff>28575</xdr:rowOff>
    </xdr:to>
    <xdr:pic>
      <xdr:nvPicPr>
        <xdr:cNvPr id="2" name="Picture 4"/>
        <xdr:cNvPicPr preferRelativeResize="1">
          <a:picLocks noChangeAspect="1"/>
        </xdr:cNvPicPr>
      </xdr:nvPicPr>
      <xdr:blipFill>
        <a:blip r:embed="rId2"/>
        <a:stretch>
          <a:fillRect/>
        </a:stretch>
      </xdr:blipFill>
      <xdr:spPr>
        <a:xfrm>
          <a:off x="3362325" y="5400675"/>
          <a:ext cx="3038475" cy="189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285750</xdr:rowOff>
    </xdr:from>
    <xdr:to>
      <xdr:col>1</xdr:col>
      <xdr:colOff>1819275</xdr:colOff>
      <xdr:row>5</xdr:row>
      <xdr:rowOff>238125</xdr:rowOff>
    </xdr:to>
    <xdr:sp>
      <xdr:nvSpPr>
        <xdr:cNvPr id="1" name="Line 2"/>
        <xdr:cNvSpPr>
          <a:spLocks/>
        </xdr:cNvSpPr>
      </xdr:nvSpPr>
      <xdr:spPr>
        <a:xfrm>
          <a:off x="114300" y="1114425"/>
          <a:ext cx="18288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98</xdr:row>
      <xdr:rowOff>0</xdr:rowOff>
    </xdr:from>
    <xdr:to>
      <xdr:col>10</xdr:col>
      <xdr:colOff>533400</xdr:colOff>
      <xdr:row>98</xdr:row>
      <xdr:rowOff>0</xdr:rowOff>
    </xdr:to>
    <xdr:sp>
      <xdr:nvSpPr>
        <xdr:cNvPr id="2" name="Line 3"/>
        <xdr:cNvSpPr>
          <a:spLocks/>
        </xdr:cNvSpPr>
      </xdr:nvSpPr>
      <xdr:spPr>
        <a:xfrm>
          <a:off x="123825" y="18221325"/>
          <a:ext cx="6819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22"/>
  <sheetViews>
    <sheetView view="pageBreakPreview" zoomScaleSheetLayoutView="100" workbookViewId="0" topLeftCell="A19">
      <selection activeCell="C11" sqref="C11"/>
    </sheetView>
  </sheetViews>
  <sheetFormatPr defaultColWidth="9.00390625" defaultRowHeight="13.5"/>
  <cols>
    <col min="1" max="2" width="1.625" style="0" customWidth="1"/>
    <col min="3" max="3" width="7.625" style="0" customWidth="1"/>
    <col min="5" max="6" width="8.00390625" style="0" customWidth="1"/>
    <col min="7" max="7" width="7.75390625" style="0" customWidth="1"/>
    <col min="8" max="8" width="8.625" style="0" customWidth="1"/>
    <col min="9" max="9" width="8.00390625" style="0" customWidth="1"/>
    <col min="10" max="10" width="8.75390625" style="0" customWidth="1"/>
    <col min="11" max="11" width="7.50390625" style="0" customWidth="1"/>
    <col min="12" max="12" width="9.25390625" style="0" customWidth="1"/>
  </cols>
  <sheetData>
    <row r="1" spans="1:12" ht="16.5">
      <c r="A1" s="107" t="s">
        <v>19</v>
      </c>
      <c r="B1" s="107"/>
      <c r="C1" s="107"/>
      <c r="D1" s="107"/>
      <c r="E1" s="107"/>
      <c r="F1" s="107"/>
      <c r="G1" s="107"/>
      <c r="H1" s="107"/>
      <c r="I1" s="107"/>
      <c r="J1" s="107"/>
      <c r="K1" s="107"/>
      <c r="L1" s="107"/>
    </row>
    <row r="2" spans="1:12" ht="9" customHeight="1">
      <c r="A2" s="108"/>
      <c r="B2" s="108"/>
      <c r="C2" s="108"/>
      <c r="D2" s="108"/>
      <c r="E2" s="108"/>
      <c r="F2" s="108"/>
      <c r="G2" s="108"/>
      <c r="H2" s="108"/>
      <c r="I2" s="108"/>
      <c r="J2" s="108"/>
      <c r="K2" s="108"/>
      <c r="L2" s="108"/>
    </row>
    <row r="3" spans="1:12" ht="14.25">
      <c r="A3" s="108" t="s">
        <v>20</v>
      </c>
      <c r="B3" s="108"/>
      <c r="C3" s="108"/>
      <c r="D3" s="108"/>
      <c r="E3" s="108"/>
      <c r="F3" s="108"/>
      <c r="G3" s="108"/>
      <c r="H3" s="108"/>
      <c r="I3" s="108"/>
      <c r="J3" s="108"/>
      <c r="K3" s="108"/>
      <c r="L3" s="108"/>
    </row>
    <row r="4" spans="1:12" ht="13.5">
      <c r="A4" s="109"/>
      <c r="B4" s="109"/>
      <c r="C4" s="109"/>
      <c r="D4" s="109"/>
      <c r="E4" s="109"/>
      <c r="F4" s="109"/>
      <c r="G4" s="109"/>
      <c r="H4" s="109"/>
      <c r="I4" s="109"/>
      <c r="J4" s="109"/>
      <c r="K4" s="109"/>
      <c r="L4" s="109"/>
    </row>
    <row r="5" spans="3:5" ht="13.5">
      <c r="C5" s="3"/>
      <c r="D5" s="4" t="s">
        <v>6</v>
      </c>
      <c r="E5" s="5"/>
    </row>
    <row r="6" spans="3:12" ht="30" customHeight="1">
      <c r="C6" s="106" t="s">
        <v>183</v>
      </c>
      <c r="D6" s="106"/>
      <c r="E6" s="106"/>
      <c r="F6" s="106"/>
      <c r="G6" s="106"/>
      <c r="H6" s="106"/>
      <c r="I6" s="106"/>
      <c r="J6" s="106"/>
      <c r="K6" s="106"/>
      <c r="L6" s="106"/>
    </row>
    <row r="7" spans="3:12" ht="31.5" customHeight="1">
      <c r="C7" s="106" t="s">
        <v>184</v>
      </c>
      <c r="D7" s="106"/>
      <c r="E7" s="106"/>
      <c r="F7" s="106"/>
      <c r="G7" s="106"/>
      <c r="H7" s="106"/>
      <c r="I7" s="106"/>
      <c r="J7" s="106"/>
      <c r="K7" s="106"/>
      <c r="L7" s="106"/>
    </row>
    <row r="8" ht="9.75" customHeight="1"/>
    <row r="9" spans="1:12" ht="18.75" customHeight="1">
      <c r="A9" s="26" t="s">
        <v>3</v>
      </c>
      <c r="B9" s="10"/>
      <c r="C9" s="10"/>
      <c r="D9" s="10"/>
      <c r="E9" s="10"/>
      <c r="F9" s="10"/>
      <c r="G9" s="10"/>
      <c r="H9" s="10"/>
      <c r="I9" s="10"/>
      <c r="J9" s="10"/>
      <c r="K9" s="10"/>
      <c r="L9" s="10"/>
    </row>
    <row r="10" spans="1:12" ht="51" customHeight="1">
      <c r="A10" s="10"/>
      <c r="B10" s="10"/>
      <c r="C10" s="104" t="s">
        <v>199</v>
      </c>
      <c r="D10" s="104"/>
      <c r="E10" s="104"/>
      <c r="F10" s="104"/>
      <c r="G10" s="104"/>
      <c r="H10" s="104"/>
      <c r="I10" s="104"/>
      <c r="J10" s="104"/>
      <c r="K10" s="104"/>
      <c r="L10" s="104"/>
    </row>
    <row r="11" spans="1:12" ht="22.5" customHeight="1">
      <c r="A11" s="10"/>
      <c r="B11" s="27" t="s">
        <v>0</v>
      </c>
      <c r="C11" s="10"/>
      <c r="D11" s="10"/>
      <c r="E11" s="10"/>
      <c r="F11" s="10"/>
      <c r="G11" s="10"/>
      <c r="H11" s="10"/>
      <c r="I11" s="10"/>
      <c r="J11" s="10"/>
      <c r="K11" s="10"/>
      <c r="L11" s="10"/>
    </row>
    <row r="12" spans="1:12" ht="25.5" customHeight="1">
      <c r="A12" s="10"/>
      <c r="B12" s="10"/>
      <c r="C12" s="104" t="s">
        <v>182</v>
      </c>
      <c r="D12" s="104"/>
      <c r="E12" s="104"/>
      <c r="F12" s="104"/>
      <c r="G12" s="104"/>
      <c r="H12" s="104"/>
      <c r="I12" s="104"/>
      <c r="J12" s="104"/>
      <c r="K12" s="104"/>
      <c r="L12" s="104"/>
    </row>
    <row r="13" spans="1:12" ht="15" customHeight="1">
      <c r="A13" s="10"/>
      <c r="B13" s="10"/>
      <c r="C13" s="105"/>
      <c r="D13" s="105"/>
      <c r="E13" s="105"/>
      <c r="F13" s="105"/>
      <c r="G13" s="105"/>
      <c r="H13" s="105"/>
      <c r="I13" s="105"/>
      <c r="J13" s="105"/>
      <c r="K13" s="105"/>
      <c r="L13" s="105"/>
    </row>
    <row r="14" spans="1:12" ht="24.75" customHeight="1">
      <c r="A14" s="26" t="s">
        <v>1</v>
      </c>
      <c r="B14" s="28"/>
      <c r="C14" s="10"/>
      <c r="D14" s="10"/>
      <c r="E14" s="10"/>
      <c r="F14" s="10"/>
      <c r="G14" s="10"/>
      <c r="H14" s="10"/>
      <c r="I14" s="10"/>
      <c r="J14" s="10"/>
      <c r="K14" s="10"/>
      <c r="L14" s="10"/>
    </row>
    <row r="15" spans="1:12" ht="33.75" customHeight="1">
      <c r="A15" s="10"/>
      <c r="B15" s="10"/>
      <c r="C15" s="104" t="s">
        <v>2</v>
      </c>
      <c r="D15" s="104"/>
      <c r="E15" s="104"/>
      <c r="F15" s="104"/>
      <c r="G15" s="104"/>
      <c r="H15" s="104"/>
      <c r="I15" s="104"/>
      <c r="J15" s="104"/>
      <c r="K15" s="104"/>
      <c r="L15" s="104"/>
    </row>
    <row r="16" spans="1:12" ht="19.5" customHeight="1">
      <c r="A16" s="10"/>
      <c r="B16" s="27" t="s">
        <v>161</v>
      </c>
      <c r="C16" s="83"/>
      <c r="D16" s="83"/>
      <c r="E16" s="83"/>
      <c r="F16" s="83"/>
      <c r="G16" s="83"/>
      <c r="H16" s="10"/>
      <c r="I16" s="10"/>
      <c r="J16" s="10"/>
      <c r="K16" s="10"/>
      <c r="L16" s="10"/>
    </row>
    <row r="17" spans="1:12" ht="36.75" customHeight="1">
      <c r="A17" s="10"/>
      <c r="B17" s="10"/>
      <c r="C17" s="104" t="s">
        <v>162</v>
      </c>
      <c r="D17" s="104"/>
      <c r="E17" s="104"/>
      <c r="F17" s="104"/>
      <c r="G17" s="104"/>
      <c r="H17" s="104"/>
      <c r="I17" s="104"/>
      <c r="J17" s="104"/>
      <c r="K17" s="104"/>
      <c r="L17" s="104"/>
    </row>
    <row r="18" spans="1:12" ht="10.5" customHeight="1">
      <c r="A18" s="10"/>
      <c r="B18" s="10"/>
      <c r="C18" s="27"/>
      <c r="D18" s="27"/>
      <c r="E18" s="27"/>
      <c r="F18" s="27"/>
      <c r="G18" s="27"/>
      <c r="H18" s="27"/>
      <c r="I18" s="27"/>
      <c r="J18" s="27"/>
      <c r="K18" s="27"/>
      <c r="L18" s="27"/>
    </row>
    <row r="19" spans="1:8" ht="13.5">
      <c r="A19" s="10"/>
      <c r="C19" s="2" t="s">
        <v>4</v>
      </c>
      <c r="H19" s="2" t="s">
        <v>5</v>
      </c>
    </row>
    <row r="20" spans="1:2" ht="27" customHeight="1">
      <c r="A20" s="10"/>
      <c r="B20" s="10"/>
    </row>
    <row r="21" spans="1:12" ht="6.75" customHeight="1">
      <c r="A21" s="2"/>
      <c r="B21" s="2"/>
      <c r="C21" s="2"/>
      <c r="D21" s="2"/>
      <c r="E21" s="2"/>
      <c r="F21" s="2"/>
      <c r="G21" s="2"/>
      <c r="H21" s="2"/>
      <c r="I21" s="2"/>
      <c r="J21" s="2"/>
      <c r="K21" s="2"/>
      <c r="L21" s="2"/>
    </row>
    <row r="22" spans="1:12" ht="21" customHeight="1">
      <c r="A22" s="2"/>
      <c r="B22" s="2"/>
      <c r="D22" s="2"/>
      <c r="E22" s="2"/>
      <c r="F22" s="2"/>
      <c r="G22" s="2"/>
      <c r="H22" s="2"/>
      <c r="J22" s="2"/>
      <c r="K22" s="2"/>
      <c r="L22" s="2"/>
    </row>
  </sheetData>
  <mergeCells count="11">
    <mergeCell ref="C6:L6"/>
    <mergeCell ref="C7:L7"/>
    <mergeCell ref="A1:L1"/>
    <mergeCell ref="A2:L2"/>
    <mergeCell ref="A4:L4"/>
    <mergeCell ref="A3:L3"/>
    <mergeCell ref="C17:L17"/>
    <mergeCell ref="C13:L13"/>
    <mergeCell ref="C10:L10"/>
    <mergeCell ref="C12:L12"/>
    <mergeCell ref="C15:L15"/>
  </mergeCells>
  <printOptions/>
  <pageMargins left="0.75" right="0.75" top="1" bottom="1" header="0.512" footer="0.512"/>
  <pageSetup firstPageNumber="64" useFirstPageNumber="1" horizontalDpi="600" verticalDpi="600" orientation="portrait" paperSize="9" r:id="rId2"/>
  <headerFooter alignWithMargins="0">
    <oddFooter xml:space="preserve">&amp;C－&amp;P－ </oddFooter>
  </headerFooter>
  <drawing r:id="rId1"/>
</worksheet>
</file>

<file path=xl/worksheets/sheet2.xml><?xml version="1.0" encoding="utf-8"?>
<worksheet xmlns="http://schemas.openxmlformats.org/spreadsheetml/2006/main" xmlns:r="http://schemas.openxmlformats.org/officeDocument/2006/relationships">
  <dimension ref="A1:L31"/>
  <sheetViews>
    <sheetView view="pageBreakPreview" zoomScaleSheetLayoutView="100" workbookViewId="0" topLeftCell="A16">
      <selection activeCell="D29" sqref="D29"/>
    </sheetView>
  </sheetViews>
  <sheetFormatPr defaultColWidth="9.00390625" defaultRowHeight="13.5"/>
  <cols>
    <col min="1" max="3" width="1.625" style="0" customWidth="1"/>
    <col min="9" max="9" width="8.25390625" style="0" customWidth="1"/>
    <col min="11" max="11" width="8.375" style="0" customWidth="1"/>
    <col min="12" max="12" width="10.125" style="0" customWidth="1"/>
  </cols>
  <sheetData>
    <row r="1" spans="1:12" ht="16.5">
      <c r="A1" s="107" t="s">
        <v>21</v>
      </c>
      <c r="B1" s="107"/>
      <c r="C1" s="107"/>
      <c r="D1" s="107"/>
      <c r="E1" s="107"/>
      <c r="F1" s="107"/>
      <c r="G1" s="107"/>
      <c r="H1" s="107"/>
      <c r="I1" s="107"/>
      <c r="J1" s="107"/>
      <c r="K1" s="107"/>
      <c r="L1" s="107"/>
    </row>
    <row r="2" spans="1:12" ht="13.5">
      <c r="A2" s="122"/>
      <c r="B2" s="122"/>
      <c r="C2" s="122"/>
      <c r="D2" s="122"/>
      <c r="E2" s="122"/>
      <c r="F2" s="122"/>
      <c r="G2" s="122"/>
      <c r="H2" s="122"/>
      <c r="I2" s="122"/>
      <c r="J2" s="122"/>
      <c r="K2" s="122"/>
      <c r="L2" s="122"/>
    </row>
    <row r="3" spans="1:12" ht="14.25">
      <c r="A3" s="108" t="s">
        <v>231</v>
      </c>
      <c r="B3" s="108"/>
      <c r="C3" s="108"/>
      <c r="D3" s="108"/>
      <c r="E3" s="108"/>
      <c r="F3" s="108"/>
      <c r="G3" s="108"/>
      <c r="H3" s="108"/>
      <c r="I3" s="108"/>
      <c r="J3" s="108"/>
      <c r="K3" s="108"/>
      <c r="L3" s="108"/>
    </row>
    <row r="5" spans="4:6" ht="13.5">
      <c r="D5" s="3"/>
      <c r="E5" s="4" t="s">
        <v>6</v>
      </c>
      <c r="F5" s="5"/>
    </row>
    <row r="6" spans="4:12" ht="22.5" customHeight="1">
      <c r="D6" s="116" t="s">
        <v>232</v>
      </c>
      <c r="E6" s="116"/>
      <c r="F6" s="116"/>
      <c r="G6" s="116"/>
      <c r="H6" s="116"/>
      <c r="I6" s="116"/>
      <c r="J6" s="116"/>
      <c r="K6" s="116"/>
      <c r="L6" s="116"/>
    </row>
    <row r="7" spans="4:12" ht="35.25" customHeight="1">
      <c r="D7" s="106" t="s">
        <v>185</v>
      </c>
      <c r="E7" s="106"/>
      <c r="F7" s="106"/>
      <c r="G7" s="106"/>
      <c r="H7" s="106"/>
      <c r="I7" s="106"/>
      <c r="J7" s="106"/>
      <c r="K7" s="106"/>
      <c r="L7" s="106"/>
    </row>
    <row r="8" spans="4:12" ht="22.5" customHeight="1">
      <c r="D8" s="116" t="s">
        <v>233</v>
      </c>
      <c r="E8" s="116"/>
      <c r="F8" s="116"/>
      <c r="G8" s="116"/>
      <c r="H8" s="116"/>
      <c r="I8" s="116"/>
      <c r="J8" s="116"/>
      <c r="K8" s="116"/>
      <c r="L8" s="116"/>
    </row>
    <row r="10" spans="1:12" ht="21" customHeight="1">
      <c r="A10" s="6" t="s">
        <v>7</v>
      </c>
      <c r="B10" s="2"/>
      <c r="C10" s="2"/>
      <c r="D10" s="2"/>
      <c r="E10" s="2"/>
      <c r="F10" s="2"/>
      <c r="G10" s="2"/>
      <c r="H10" s="2"/>
      <c r="I10" s="2"/>
      <c r="J10" s="2"/>
      <c r="K10" s="2"/>
      <c r="L10" s="2"/>
    </row>
    <row r="11" spans="1:12" ht="66.75" customHeight="1">
      <c r="A11" s="6"/>
      <c r="B11" s="2"/>
      <c r="C11" s="2"/>
      <c r="D11" s="117" t="s">
        <v>22</v>
      </c>
      <c r="E11" s="117"/>
      <c r="F11" s="117"/>
      <c r="G11" s="117"/>
      <c r="H11" s="117"/>
      <c r="I11" s="117"/>
      <c r="J11" s="117"/>
      <c r="K11" s="117"/>
      <c r="L11" s="117"/>
    </row>
    <row r="12" spans="1:12" ht="29.25" customHeight="1" thickBot="1">
      <c r="A12" s="2"/>
      <c r="B12" s="8" t="s">
        <v>23</v>
      </c>
      <c r="C12" s="2"/>
      <c r="D12" s="2"/>
      <c r="E12" s="2"/>
      <c r="F12" s="2"/>
      <c r="G12" s="12"/>
      <c r="H12" s="2"/>
      <c r="I12" s="2"/>
      <c r="J12" s="2"/>
      <c r="K12" s="2"/>
      <c r="L12" s="2"/>
    </row>
    <row r="13" spans="1:12" ht="33.75" customHeight="1">
      <c r="A13" s="2"/>
      <c r="B13" s="2"/>
      <c r="C13" s="2"/>
      <c r="D13" s="112"/>
      <c r="E13" s="113"/>
      <c r="F13" s="118" t="s">
        <v>159</v>
      </c>
      <c r="G13" s="118"/>
      <c r="H13" s="118"/>
      <c r="I13" s="118" t="s">
        <v>160</v>
      </c>
      <c r="J13" s="118"/>
      <c r="K13" s="119"/>
      <c r="L13" s="2"/>
    </row>
    <row r="14" spans="1:12" ht="33.75" customHeight="1">
      <c r="A14" s="2"/>
      <c r="B14" s="2"/>
      <c r="C14" s="2"/>
      <c r="D14" s="114" t="s">
        <v>24</v>
      </c>
      <c r="E14" s="115"/>
      <c r="F14" s="120">
        <v>218</v>
      </c>
      <c r="G14" s="121"/>
      <c r="H14" s="32">
        <v>155</v>
      </c>
      <c r="I14" s="120">
        <v>211</v>
      </c>
      <c r="J14" s="121"/>
      <c r="K14" s="34">
        <v>151</v>
      </c>
      <c r="L14" s="2"/>
    </row>
    <row r="15" spans="1:12" ht="33.75" customHeight="1" thickBot="1">
      <c r="A15" s="2"/>
      <c r="B15" s="2"/>
      <c r="C15" s="2"/>
      <c r="D15" s="100" t="s">
        <v>25</v>
      </c>
      <c r="E15" s="97"/>
      <c r="F15" s="98">
        <v>113</v>
      </c>
      <c r="G15" s="111"/>
      <c r="H15" s="33">
        <v>78</v>
      </c>
      <c r="I15" s="98">
        <v>91</v>
      </c>
      <c r="J15" s="111"/>
      <c r="K15" s="35">
        <v>69</v>
      </c>
      <c r="L15" s="2"/>
    </row>
    <row r="16" spans="1:12" ht="24.75" customHeight="1">
      <c r="A16" s="2"/>
      <c r="B16" s="2"/>
      <c r="C16" s="2"/>
      <c r="D16" s="36" t="s">
        <v>133</v>
      </c>
      <c r="E16" s="11"/>
      <c r="F16" s="31"/>
      <c r="G16" s="31"/>
      <c r="H16" s="29"/>
      <c r="I16" s="31"/>
      <c r="J16" s="31"/>
      <c r="K16" s="30"/>
      <c r="L16" s="2"/>
    </row>
    <row r="17" spans="1:12" ht="19.5" customHeight="1" thickBot="1">
      <c r="A17" s="2"/>
      <c r="B17" s="8" t="s">
        <v>26</v>
      </c>
      <c r="C17" s="1"/>
      <c r="D17" s="2"/>
      <c r="E17" s="2"/>
      <c r="F17" s="2"/>
      <c r="G17" s="2"/>
      <c r="H17" s="2"/>
      <c r="I17" s="12"/>
      <c r="J17" s="16" t="s">
        <v>135</v>
      </c>
      <c r="K17" s="2"/>
      <c r="L17" s="2"/>
    </row>
    <row r="18" spans="1:12" ht="31.5" customHeight="1">
      <c r="A18" s="2"/>
      <c r="B18" s="2"/>
      <c r="C18" s="2"/>
      <c r="D18" s="17"/>
      <c r="E18" s="13" t="s">
        <v>8</v>
      </c>
      <c r="F18" s="13" t="s">
        <v>9</v>
      </c>
      <c r="G18" s="13" t="s">
        <v>10</v>
      </c>
      <c r="H18" s="13" t="s">
        <v>11</v>
      </c>
      <c r="I18" s="13" t="s">
        <v>12</v>
      </c>
      <c r="J18" s="18" t="s">
        <v>13</v>
      </c>
      <c r="K18" s="2"/>
      <c r="L18" s="2"/>
    </row>
    <row r="19" spans="1:12" ht="24.75" customHeight="1">
      <c r="A19" s="2"/>
      <c r="B19" s="2"/>
      <c r="C19" s="2"/>
      <c r="D19" s="110" t="s">
        <v>14</v>
      </c>
      <c r="E19" s="76">
        <v>6</v>
      </c>
      <c r="F19" s="76">
        <v>20</v>
      </c>
      <c r="G19" s="76">
        <v>0</v>
      </c>
      <c r="H19" s="76">
        <v>1</v>
      </c>
      <c r="I19" s="76">
        <v>36</v>
      </c>
      <c r="J19" s="43">
        <v>20</v>
      </c>
      <c r="K19" s="2"/>
      <c r="L19" s="2"/>
    </row>
    <row r="20" spans="1:12" ht="24.75" customHeight="1" thickBot="1">
      <c r="A20" s="2"/>
      <c r="B20" s="2"/>
      <c r="C20" s="2"/>
      <c r="D20" s="99"/>
      <c r="E20" s="77">
        <v>10</v>
      </c>
      <c r="F20" s="14">
        <v>27</v>
      </c>
      <c r="G20" s="14">
        <v>3</v>
      </c>
      <c r="H20" s="14">
        <v>3</v>
      </c>
      <c r="I20" s="14">
        <v>43</v>
      </c>
      <c r="J20" s="19">
        <v>25</v>
      </c>
      <c r="K20" s="2"/>
      <c r="L20" s="2"/>
    </row>
    <row r="21" spans="1:12" ht="13.5">
      <c r="A21" s="2"/>
      <c r="B21" s="2"/>
      <c r="C21" s="2"/>
      <c r="D21" s="1"/>
      <c r="E21" s="2"/>
      <c r="F21" s="2"/>
      <c r="G21" s="2"/>
      <c r="H21" s="2"/>
      <c r="I21" s="2"/>
      <c r="J21" s="2"/>
      <c r="K21" s="2"/>
      <c r="L21" s="2"/>
    </row>
    <row r="22" spans="1:12" ht="25.5" customHeight="1" thickBot="1">
      <c r="A22" s="2"/>
      <c r="B22" s="8" t="s">
        <v>15</v>
      </c>
      <c r="C22" s="2"/>
      <c r="D22" s="2"/>
      <c r="E22" s="2"/>
      <c r="F22" s="2"/>
      <c r="G22" s="2"/>
      <c r="H22" s="2"/>
      <c r="I22" s="2"/>
      <c r="J22" s="12" t="s">
        <v>136</v>
      </c>
      <c r="K22" s="7"/>
      <c r="L22" s="2"/>
    </row>
    <row r="23" spans="1:12" ht="34.5" customHeight="1">
      <c r="A23" s="2"/>
      <c r="B23" s="2"/>
      <c r="C23" s="2"/>
      <c r="D23" s="20"/>
      <c r="E23" s="13" t="s">
        <v>27</v>
      </c>
      <c r="F23" s="13" t="s">
        <v>28</v>
      </c>
      <c r="G23" s="13" t="s">
        <v>29</v>
      </c>
      <c r="H23" s="13" t="s">
        <v>30</v>
      </c>
      <c r="I23" s="13" t="s">
        <v>31</v>
      </c>
      <c r="J23" s="13" t="s">
        <v>32</v>
      </c>
      <c r="K23" s="18" t="s">
        <v>16</v>
      </c>
      <c r="L23" s="9"/>
    </row>
    <row r="24" spans="1:12" ht="25.5" customHeight="1">
      <c r="A24" s="2"/>
      <c r="B24" s="2"/>
      <c r="C24" s="2"/>
      <c r="D24" s="110" t="s">
        <v>17</v>
      </c>
      <c r="E24" s="39">
        <v>4</v>
      </c>
      <c r="F24" s="78">
        <v>1</v>
      </c>
      <c r="G24" s="78">
        <v>0</v>
      </c>
      <c r="H24" s="78">
        <v>155</v>
      </c>
      <c r="I24" s="78">
        <v>4</v>
      </c>
      <c r="J24" s="78">
        <v>0</v>
      </c>
      <c r="K24" s="43">
        <v>5</v>
      </c>
      <c r="L24" s="9"/>
    </row>
    <row r="25" spans="1:12" ht="25.5" customHeight="1" thickBot="1">
      <c r="A25" s="2"/>
      <c r="B25" s="2"/>
      <c r="C25" s="2"/>
      <c r="D25" s="99"/>
      <c r="E25" s="14">
        <v>6</v>
      </c>
      <c r="F25" s="14">
        <v>1</v>
      </c>
      <c r="G25" s="14">
        <v>0</v>
      </c>
      <c r="H25" s="14">
        <v>162</v>
      </c>
      <c r="I25" s="14">
        <v>8</v>
      </c>
      <c r="J25" s="14">
        <v>0</v>
      </c>
      <c r="K25" s="19">
        <v>10</v>
      </c>
      <c r="L25" s="15"/>
    </row>
    <row r="26" spans="1:12" ht="13.5">
      <c r="A26" s="2"/>
      <c r="B26" s="2"/>
      <c r="C26" s="2"/>
      <c r="D26" s="1"/>
      <c r="E26" s="2"/>
      <c r="F26" s="2"/>
      <c r="G26" s="2"/>
      <c r="H26" s="7"/>
      <c r="I26" s="12" t="s">
        <v>137</v>
      </c>
      <c r="J26" s="2"/>
      <c r="K26" s="2"/>
      <c r="L26" s="2"/>
    </row>
    <row r="27" spans="1:12" ht="13.5">
      <c r="A27" s="2"/>
      <c r="B27" s="2"/>
      <c r="C27" s="2"/>
      <c r="D27" s="1"/>
      <c r="E27" s="2"/>
      <c r="F27" s="2"/>
      <c r="G27" s="2"/>
      <c r="H27" s="7"/>
      <c r="I27" s="12"/>
      <c r="J27" s="2"/>
      <c r="K27" s="2"/>
      <c r="L27" s="2"/>
    </row>
    <row r="28" spans="1:12" ht="13.5">
      <c r="A28" s="6" t="s">
        <v>18</v>
      </c>
      <c r="B28" s="7"/>
      <c r="C28" s="7"/>
      <c r="D28" s="7"/>
      <c r="E28" s="7"/>
      <c r="F28" s="7"/>
      <c r="G28" s="7"/>
      <c r="H28" s="21"/>
      <c r="I28" s="7"/>
      <c r="J28" s="7"/>
      <c r="K28" s="7"/>
      <c r="L28" s="7"/>
    </row>
    <row r="29" spans="1:12" ht="13.5">
      <c r="A29" s="7"/>
      <c r="B29" s="7"/>
      <c r="C29" s="7"/>
      <c r="D29" s="2" t="s">
        <v>234</v>
      </c>
      <c r="E29" s="7"/>
      <c r="F29" s="7"/>
      <c r="G29" s="7"/>
      <c r="H29" s="7"/>
      <c r="I29" s="7"/>
      <c r="J29" s="7"/>
      <c r="K29" s="7"/>
      <c r="L29" s="7"/>
    </row>
    <row r="30" spans="1:12" ht="13.5">
      <c r="A30" s="7"/>
      <c r="B30" s="7"/>
      <c r="C30" s="7"/>
      <c r="D30" s="2" t="s">
        <v>186</v>
      </c>
      <c r="E30" s="7"/>
      <c r="F30" s="7"/>
      <c r="G30" s="7"/>
      <c r="H30" s="7"/>
      <c r="I30" s="7"/>
      <c r="J30" s="7"/>
      <c r="K30" s="7"/>
      <c r="L30" s="7"/>
    </row>
    <row r="31" spans="1:12" ht="13.5">
      <c r="A31" s="7"/>
      <c r="B31" s="7"/>
      <c r="C31" s="7"/>
      <c r="D31" s="7"/>
      <c r="E31" s="7"/>
      <c r="F31" s="7"/>
      <c r="G31" s="7"/>
      <c r="H31" s="7"/>
      <c r="I31" s="7"/>
      <c r="J31" s="7"/>
      <c r="K31" s="7"/>
      <c r="L31" s="7"/>
    </row>
  </sheetData>
  <mergeCells count="18">
    <mergeCell ref="A1:L1"/>
    <mergeCell ref="D6:L6"/>
    <mergeCell ref="A2:L2"/>
    <mergeCell ref="A3:L3"/>
    <mergeCell ref="D13:E13"/>
    <mergeCell ref="D14:E14"/>
    <mergeCell ref="D7:L7"/>
    <mergeCell ref="D8:L8"/>
    <mergeCell ref="D11:L11"/>
    <mergeCell ref="I13:K13"/>
    <mergeCell ref="F13:H13"/>
    <mergeCell ref="I14:J14"/>
    <mergeCell ref="F14:G14"/>
    <mergeCell ref="D24:D25"/>
    <mergeCell ref="D15:E15"/>
    <mergeCell ref="I15:J15"/>
    <mergeCell ref="D19:D20"/>
    <mergeCell ref="F15:G15"/>
  </mergeCells>
  <printOptions/>
  <pageMargins left="0.7874015748031497" right="0.7874015748031497" top="0.984251968503937" bottom="0.984251968503937" header="0.5118110236220472" footer="0.5118110236220472"/>
  <pageSetup firstPageNumber="65"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I61"/>
  <sheetViews>
    <sheetView tabSelected="1" view="pageBreakPreview" zoomScaleSheetLayoutView="100" workbookViewId="0" topLeftCell="A49">
      <selection activeCell="A32" sqref="A32:IV32"/>
    </sheetView>
  </sheetViews>
  <sheetFormatPr defaultColWidth="9.00390625" defaultRowHeight="13.5"/>
  <cols>
    <col min="1" max="3" width="1.625" style="0" customWidth="1"/>
    <col min="4" max="7" width="13.25390625" style="0" customWidth="1"/>
    <col min="8" max="8" width="14.375" style="0" customWidth="1"/>
    <col min="9" max="9" width="13.25390625" style="0" customWidth="1"/>
    <col min="10" max="10" width="7.375" style="0" customWidth="1"/>
  </cols>
  <sheetData>
    <row r="1" spans="1:8" ht="13.5">
      <c r="A1" s="22" t="s">
        <v>33</v>
      </c>
      <c r="B1" s="2"/>
      <c r="C1" s="2"/>
      <c r="D1" s="2"/>
      <c r="E1" s="2"/>
      <c r="F1" s="2"/>
      <c r="G1" s="2"/>
      <c r="H1" s="2"/>
    </row>
    <row r="2" spans="3:8" ht="17.25" customHeight="1">
      <c r="C2" s="2"/>
      <c r="D2" s="23" t="s">
        <v>34</v>
      </c>
      <c r="E2" s="2"/>
      <c r="F2" s="2"/>
      <c r="G2" s="2"/>
      <c r="H2" s="2"/>
    </row>
    <row r="3" spans="3:9" ht="51" customHeight="1">
      <c r="C3" s="2"/>
      <c r="D3" s="142" t="s">
        <v>158</v>
      </c>
      <c r="E3" s="142"/>
      <c r="F3" s="142"/>
      <c r="G3" s="142"/>
      <c r="H3" s="142"/>
      <c r="I3" s="142"/>
    </row>
    <row r="4" spans="3:9" ht="23.25" customHeight="1">
      <c r="C4" s="2"/>
      <c r="D4" s="24" t="s">
        <v>35</v>
      </c>
      <c r="E4" s="24"/>
      <c r="F4" s="24"/>
      <c r="G4" s="24"/>
      <c r="H4" s="24"/>
      <c r="I4" s="24"/>
    </row>
    <row r="5" spans="2:9" ht="13.5" customHeight="1">
      <c r="B5" s="23" t="s">
        <v>36</v>
      </c>
      <c r="C5" s="2"/>
      <c r="E5" s="37"/>
      <c r="F5" s="37"/>
      <c r="G5" s="37"/>
      <c r="H5" s="37"/>
      <c r="I5" s="37"/>
    </row>
    <row r="6" spans="3:9" ht="37.5" customHeight="1" thickBot="1">
      <c r="C6" s="2"/>
      <c r="D6" s="104" t="s">
        <v>37</v>
      </c>
      <c r="E6" s="104"/>
      <c r="F6" s="104"/>
      <c r="G6" s="104"/>
      <c r="H6" s="104"/>
      <c r="I6" s="104"/>
    </row>
    <row r="7" spans="3:9" ht="22.5" customHeight="1">
      <c r="C7" s="2"/>
      <c r="D7" s="84" t="s">
        <v>38</v>
      </c>
      <c r="E7" s="143" t="s">
        <v>39</v>
      </c>
      <c r="F7" s="143"/>
      <c r="G7" s="143"/>
      <c r="H7" s="85" t="s">
        <v>40</v>
      </c>
      <c r="I7" s="86" t="s">
        <v>41</v>
      </c>
    </row>
    <row r="8" spans="3:9" ht="24" customHeight="1">
      <c r="C8" s="2"/>
      <c r="D8" s="141" t="s">
        <v>42</v>
      </c>
      <c r="E8" s="130" t="s">
        <v>43</v>
      </c>
      <c r="F8" s="131"/>
      <c r="G8" s="132"/>
      <c r="H8" s="139" t="s">
        <v>155</v>
      </c>
      <c r="I8" s="144" t="s">
        <v>46</v>
      </c>
    </row>
    <row r="9" spans="3:9" ht="24" customHeight="1">
      <c r="C9" s="2"/>
      <c r="D9" s="128"/>
      <c r="E9" s="130" t="s">
        <v>44</v>
      </c>
      <c r="F9" s="131"/>
      <c r="G9" s="132"/>
      <c r="H9" s="139"/>
      <c r="I9" s="123"/>
    </row>
    <row r="10" spans="3:9" ht="24" customHeight="1">
      <c r="C10" s="2"/>
      <c r="D10" s="128"/>
      <c r="E10" s="130" t="s">
        <v>45</v>
      </c>
      <c r="F10" s="131"/>
      <c r="G10" s="132"/>
      <c r="H10" s="139"/>
      <c r="I10" s="123"/>
    </row>
    <row r="11" spans="3:9" ht="24" customHeight="1">
      <c r="C11" s="2"/>
      <c r="D11" s="128"/>
      <c r="E11" s="136" t="s">
        <v>153</v>
      </c>
      <c r="F11" s="137"/>
      <c r="G11" s="138"/>
      <c r="H11" s="139"/>
      <c r="I11" s="123"/>
    </row>
    <row r="12" spans="3:9" ht="24" customHeight="1">
      <c r="C12" s="2"/>
      <c r="D12" s="128" t="s">
        <v>47</v>
      </c>
      <c r="E12" s="125" t="s">
        <v>148</v>
      </c>
      <c r="F12" s="126"/>
      <c r="G12" s="127"/>
      <c r="H12" s="139" t="s">
        <v>156</v>
      </c>
      <c r="I12" s="123" t="s">
        <v>154</v>
      </c>
    </row>
    <row r="13" spans="3:9" ht="24" customHeight="1">
      <c r="C13" s="2"/>
      <c r="D13" s="128"/>
      <c r="E13" s="130" t="s">
        <v>149</v>
      </c>
      <c r="F13" s="131"/>
      <c r="G13" s="132"/>
      <c r="H13" s="139"/>
      <c r="I13" s="123"/>
    </row>
    <row r="14" spans="3:9" ht="24" customHeight="1">
      <c r="C14" s="2"/>
      <c r="D14" s="128"/>
      <c r="E14" s="130" t="s">
        <v>150</v>
      </c>
      <c r="F14" s="131"/>
      <c r="G14" s="132"/>
      <c r="H14" s="139"/>
      <c r="I14" s="123"/>
    </row>
    <row r="15" spans="3:9" ht="24" customHeight="1">
      <c r="C15" s="2"/>
      <c r="D15" s="128"/>
      <c r="E15" s="130" t="s">
        <v>151</v>
      </c>
      <c r="F15" s="131"/>
      <c r="G15" s="132"/>
      <c r="H15" s="139"/>
      <c r="I15" s="123"/>
    </row>
    <row r="16" spans="3:9" ht="24" customHeight="1">
      <c r="C16" s="2"/>
      <c r="D16" s="128"/>
      <c r="E16" s="130" t="s">
        <v>152</v>
      </c>
      <c r="F16" s="131"/>
      <c r="G16" s="132"/>
      <c r="H16" s="139"/>
      <c r="I16" s="123"/>
    </row>
    <row r="17" spans="3:9" ht="24" customHeight="1" thickBot="1">
      <c r="C17" s="2"/>
      <c r="D17" s="129"/>
      <c r="E17" s="133" t="s">
        <v>163</v>
      </c>
      <c r="F17" s="134"/>
      <c r="G17" s="135"/>
      <c r="H17" s="140"/>
      <c r="I17" s="124"/>
    </row>
    <row r="18" spans="1:9" ht="13.5" customHeight="1">
      <c r="A18" s="25"/>
      <c r="B18" s="2"/>
      <c r="C18" s="2"/>
      <c r="D18" s="2"/>
      <c r="E18" s="2"/>
      <c r="F18" s="2"/>
      <c r="G18" s="2"/>
      <c r="H18" s="2"/>
      <c r="I18" s="83"/>
    </row>
    <row r="19" spans="1:9" ht="20.25" customHeight="1">
      <c r="A19" s="2"/>
      <c r="B19" s="10" t="s">
        <v>48</v>
      </c>
      <c r="C19" s="10"/>
      <c r="D19" s="10"/>
      <c r="E19" s="10"/>
      <c r="F19" s="10"/>
      <c r="G19" s="10"/>
      <c r="H19" s="10"/>
      <c r="I19" s="10"/>
    </row>
    <row r="20" spans="1:9" ht="62.25" customHeight="1">
      <c r="A20" s="2"/>
      <c r="B20" s="10"/>
      <c r="C20" s="10"/>
      <c r="D20" s="104" t="s">
        <v>187</v>
      </c>
      <c r="E20" s="104"/>
      <c r="F20" s="104"/>
      <c r="G20" s="104"/>
      <c r="H20" s="104"/>
      <c r="I20" s="104"/>
    </row>
    <row r="21" s="10" customFormat="1" ht="17.25" customHeight="1">
      <c r="D21" s="10" t="s">
        <v>188</v>
      </c>
    </row>
    <row r="22" s="10" customFormat="1" ht="17.25" customHeight="1">
      <c r="D22" s="10" t="s">
        <v>200</v>
      </c>
    </row>
    <row r="23" s="10" customFormat="1" ht="17.25" customHeight="1">
      <c r="D23" s="10" t="s">
        <v>201</v>
      </c>
    </row>
    <row r="24" s="10" customFormat="1" ht="17.25" customHeight="1">
      <c r="D24" s="10" t="s">
        <v>202</v>
      </c>
    </row>
    <row r="25" s="10" customFormat="1" ht="17.25" customHeight="1">
      <c r="D25" s="10" t="s">
        <v>203</v>
      </c>
    </row>
    <row r="26" s="10" customFormat="1" ht="17.25" customHeight="1">
      <c r="D26" s="10" t="s">
        <v>204</v>
      </c>
    </row>
    <row r="27" s="10" customFormat="1" ht="17.25" customHeight="1">
      <c r="D27" s="10" t="s">
        <v>205</v>
      </c>
    </row>
    <row r="28" s="10" customFormat="1" ht="17.25" customHeight="1">
      <c r="D28" s="10" t="s">
        <v>206</v>
      </c>
    </row>
    <row r="29" s="10" customFormat="1" ht="17.25" customHeight="1">
      <c r="D29" s="10" t="s">
        <v>207</v>
      </c>
    </row>
    <row r="30" s="10" customFormat="1" ht="67.5" customHeight="1"/>
    <row r="31" s="10" customFormat="1" ht="30.75" customHeight="1"/>
    <row r="32" s="10" customFormat="1" ht="19.5" customHeight="1"/>
    <row r="33" s="10" customFormat="1" ht="18.75" customHeight="1">
      <c r="D33" s="10" t="s">
        <v>189</v>
      </c>
    </row>
    <row r="34" s="10" customFormat="1" ht="18.75" customHeight="1">
      <c r="D34" s="10" t="s">
        <v>208</v>
      </c>
    </row>
    <row r="35" s="10" customFormat="1" ht="18.75" customHeight="1">
      <c r="D35" s="10" t="s">
        <v>209</v>
      </c>
    </row>
    <row r="36" s="10" customFormat="1" ht="18.75" customHeight="1">
      <c r="D36" s="10" t="s">
        <v>210</v>
      </c>
    </row>
    <row r="37" s="10" customFormat="1" ht="18.75" customHeight="1">
      <c r="D37" s="10" t="s">
        <v>211</v>
      </c>
    </row>
    <row r="38" s="10" customFormat="1" ht="18.75" customHeight="1">
      <c r="D38" s="10" t="s">
        <v>212</v>
      </c>
    </row>
    <row r="39" s="10" customFormat="1" ht="18.75" customHeight="1">
      <c r="D39" s="10" t="s">
        <v>213</v>
      </c>
    </row>
    <row r="40" s="10" customFormat="1" ht="18.75" customHeight="1">
      <c r="D40" s="10" t="s">
        <v>214</v>
      </c>
    </row>
    <row r="41" s="10" customFormat="1" ht="13.5"/>
    <row r="42" s="10" customFormat="1" ht="18.75" customHeight="1">
      <c r="D42" s="10" t="s">
        <v>164</v>
      </c>
    </row>
    <row r="43" s="10" customFormat="1" ht="18.75" customHeight="1">
      <c r="D43" s="10" t="s">
        <v>215</v>
      </c>
    </row>
    <row r="44" s="10" customFormat="1" ht="18.75" customHeight="1">
      <c r="D44" s="10" t="s">
        <v>209</v>
      </c>
    </row>
    <row r="45" s="10" customFormat="1" ht="18.75" customHeight="1">
      <c r="D45" s="10" t="s">
        <v>216</v>
      </c>
    </row>
    <row r="46" s="10" customFormat="1" ht="18.75" customHeight="1">
      <c r="D46" s="10" t="s">
        <v>217</v>
      </c>
    </row>
    <row r="47" s="10" customFormat="1" ht="18.75" customHeight="1">
      <c r="D47" s="10" t="s">
        <v>218</v>
      </c>
    </row>
    <row r="48" s="10" customFormat="1" ht="18.75" customHeight="1">
      <c r="D48" s="10" t="s">
        <v>219</v>
      </c>
    </row>
    <row r="49" s="10" customFormat="1" ht="18.75" customHeight="1">
      <c r="D49" s="10" t="s">
        <v>220</v>
      </c>
    </row>
    <row r="50" s="10" customFormat="1" ht="18.75" customHeight="1">
      <c r="D50" s="10" t="s">
        <v>221</v>
      </c>
    </row>
    <row r="51" s="10" customFormat="1" ht="13.5"/>
    <row r="52" s="10" customFormat="1" ht="15.75" customHeight="1">
      <c r="B52" s="10" t="s">
        <v>49</v>
      </c>
    </row>
    <row r="53" spans="4:9" s="10" customFormat="1" ht="34.5" customHeight="1">
      <c r="D53" s="104" t="s">
        <v>190</v>
      </c>
      <c r="E53" s="104"/>
      <c r="F53" s="104"/>
      <c r="G53" s="104"/>
      <c r="H53" s="104"/>
      <c r="I53" s="104"/>
    </row>
    <row r="54" s="10" customFormat="1" ht="19.5" customHeight="1">
      <c r="D54" s="28" t="s">
        <v>222</v>
      </c>
    </row>
    <row r="55" s="10" customFormat="1" ht="19.5" customHeight="1">
      <c r="D55" s="28" t="s">
        <v>223</v>
      </c>
    </row>
    <row r="56" s="10" customFormat="1" ht="13.5"/>
    <row r="57" spans="2:3" s="10" customFormat="1" ht="13.5">
      <c r="B57" s="28" t="s">
        <v>157</v>
      </c>
      <c r="C57" s="79"/>
    </row>
    <row r="58" spans="3:4" s="10" customFormat="1" ht="18.75" customHeight="1">
      <c r="C58" s="79"/>
      <c r="D58" s="10" t="s">
        <v>224</v>
      </c>
    </row>
    <row r="59" spans="3:4" s="10" customFormat="1" ht="18.75" customHeight="1">
      <c r="C59" s="79"/>
      <c r="D59" s="10" t="s">
        <v>225</v>
      </c>
    </row>
    <row r="60" spans="3:4" s="10" customFormat="1" ht="18.75" customHeight="1">
      <c r="C60" s="79"/>
      <c r="D60" s="10" t="s">
        <v>227</v>
      </c>
    </row>
    <row r="61" spans="3:4" s="10" customFormat="1" ht="18.75" customHeight="1">
      <c r="C61" s="79"/>
      <c r="D61" s="10" t="s">
        <v>226</v>
      </c>
    </row>
    <row r="62" s="10" customFormat="1" ht="18.75" customHeight="1"/>
    <row r="63" s="10" customFormat="1" ht="13.5"/>
    <row r="64" s="10" customFormat="1" ht="13.5"/>
    <row r="65" s="10" customFormat="1" ht="13.5"/>
    <row r="66" s="10" customFormat="1" ht="13.5"/>
    <row r="67" s="10" customFormat="1" ht="13.5"/>
    <row r="68" s="10" customFormat="1" ht="13.5"/>
    <row r="69" s="10" customFormat="1" ht="13.5"/>
    <row r="70" s="10" customFormat="1" ht="13.5"/>
    <row r="71" s="10" customFormat="1" ht="13.5"/>
    <row r="72" s="10" customFormat="1" ht="13.5"/>
    <row r="73" s="10" customFormat="1" ht="13.5"/>
    <row r="74" s="10" customFormat="1" ht="13.5"/>
    <row r="75" s="10" customFormat="1" ht="13.5"/>
    <row r="76" s="10" customFormat="1" ht="13.5"/>
    <row r="77" s="10" customFormat="1" ht="13.5"/>
    <row r="78" s="10" customFormat="1" ht="13.5"/>
    <row r="79" s="10" customFormat="1" ht="13.5"/>
    <row r="80" s="10" customFormat="1" ht="13.5"/>
    <row r="81" s="10" customFormat="1" ht="13.5"/>
    <row r="82" s="10" customFormat="1" ht="13.5"/>
    <row r="83" s="10" customFormat="1" ht="13.5"/>
    <row r="84" s="10" customFormat="1" ht="13.5"/>
    <row r="85" s="10" customFormat="1" ht="13.5"/>
    <row r="86" s="10" customFormat="1" ht="13.5"/>
    <row r="87" s="10" customFormat="1" ht="13.5"/>
    <row r="88" s="10" customFormat="1" ht="13.5"/>
    <row r="89" s="10" customFormat="1" ht="13.5"/>
    <row r="90" s="10" customFormat="1" ht="13.5"/>
    <row r="91" s="10" customFormat="1" ht="13.5"/>
    <row r="92" s="10" customFormat="1" ht="13.5"/>
  </sheetData>
  <mergeCells count="21">
    <mergeCell ref="D8:D11"/>
    <mergeCell ref="E13:G13"/>
    <mergeCell ref="E14:G14"/>
    <mergeCell ref="D3:I3"/>
    <mergeCell ref="E7:G7"/>
    <mergeCell ref="E8:G8"/>
    <mergeCell ref="E9:G9"/>
    <mergeCell ref="D6:I6"/>
    <mergeCell ref="H8:H11"/>
    <mergeCell ref="I8:I11"/>
    <mergeCell ref="E10:G10"/>
    <mergeCell ref="E17:G17"/>
    <mergeCell ref="E11:G11"/>
    <mergeCell ref="H12:H17"/>
    <mergeCell ref="D53:I53"/>
    <mergeCell ref="I12:I17"/>
    <mergeCell ref="D20:I20"/>
    <mergeCell ref="E12:G12"/>
    <mergeCell ref="D12:D17"/>
    <mergeCell ref="E15:G15"/>
    <mergeCell ref="E16:G16"/>
  </mergeCells>
  <printOptions/>
  <pageMargins left="0.7874015748031497" right="0.7874015748031497" top="0.984251968503937" bottom="0.984251968503937" header="0.5118110236220472" footer="0.5118110236220472"/>
  <pageSetup firstPageNumber="66" useFirstPageNumber="1" horizontalDpi="600" verticalDpi="600" orientation="portrait" paperSize="9" r:id="rId1"/>
  <headerFooter alignWithMargins="0">
    <oddFooter xml:space="preserve">&amp;C－&amp;P－ </oddFooter>
  </headerFooter>
</worksheet>
</file>

<file path=xl/worksheets/sheet4.xml><?xml version="1.0" encoding="utf-8"?>
<worksheet xmlns="http://schemas.openxmlformats.org/spreadsheetml/2006/main" xmlns:r="http://schemas.openxmlformats.org/officeDocument/2006/relationships">
  <dimension ref="A1:K162"/>
  <sheetViews>
    <sheetView view="pageBreakPreview" zoomScaleSheetLayoutView="100" workbookViewId="0" topLeftCell="A124">
      <selection activeCell="G19" sqref="G19"/>
    </sheetView>
  </sheetViews>
  <sheetFormatPr defaultColWidth="9.00390625" defaultRowHeight="13.5"/>
  <cols>
    <col min="1" max="1" width="1.625" style="83" customWidth="1"/>
    <col min="2" max="2" width="24.125" style="83" customWidth="1"/>
    <col min="3" max="3" width="7.625" style="83" customWidth="1"/>
    <col min="4" max="11" width="7.25390625" style="83" customWidth="1"/>
    <col min="12" max="16384" width="9.00390625" style="83" customWidth="1"/>
  </cols>
  <sheetData>
    <row r="1" spans="1:6" ht="13.5">
      <c r="A1" s="6" t="s">
        <v>235</v>
      </c>
      <c r="B1" s="2"/>
      <c r="C1" s="2"/>
      <c r="D1" s="2"/>
      <c r="E1" s="2"/>
      <c r="F1" s="2"/>
    </row>
    <row r="2" spans="1:6" ht="8.25" customHeight="1">
      <c r="A2" s="2"/>
      <c r="B2" s="2"/>
      <c r="C2" s="2"/>
      <c r="D2" s="2"/>
      <c r="E2" s="2"/>
      <c r="F2" s="2"/>
    </row>
    <row r="3" spans="1:11" ht="43.5" customHeight="1">
      <c r="A3" s="2"/>
      <c r="B3" s="147" t="s">
        <v>236</v>
      </c>
      <c r="C3" s="147"/>
      <c r="D3" s="147"/>
      <c r="E3" s="147"/>
      <c r="F3" s="147"/>
      <c r="G3" s="147"/>
      <c r="H3" s="147"/>
      <c r="I3" s="147"/>
      <c r="J3" s="147"/>
      <c r="K3" s="147"/>
    </row>
    <row r="4" spans="1:11" ht="23.25" customHeight="1" thickBot="1">
      <c r="A4" s="1"/>
      <c r="B4" s="27" t="s">
        <v>237</v>
      </c>
      <c r="C4" s="10"/>
      <c r="D4" s="10"/>
      <c r="E4" s="10"/>
      <c r="F4" s="38"/>
      <c r="G4" s="10"/>
      <c r="H4" s="10"/>
      <c r="I4" s="10"/>
      <c r="J4" s="10"/>
      <c r="K4" s="38" t="s">
        <v>138</v>
      </c>
    </row>
    <row r="5" spans="1:11" ht="14.25" customHeight="1">
      <c r="A5" s="2"/>
      <c r="B5" s="41" t="s">
        <v>194</v>
      </c>
      <c r="C5" s="150" t="s">
        <v>195</v>
      </c>
      <c r="D5" s="150" t="s">
        <v>50</v>
      </c>
      <c r="E5" s="150"/>
      <c r="F5" s="150"/>
      <c r="G5" s="150"/>
      <c r="H5" s="150"/>
      <c r="I5" s="150"/>
      <c r="J5" s="150"/>
      <c r="K5" s="151"/>
    </row>
    <row r="6" spans="1:11" ht="21" customHeight="1" thickBot="1">
      <c r="A6" s="2"/>
      <c r="B6" s="46" t="s">
        <v>104</v>
      </c>
      <c r="C6" s="152"/>
      <c r="D6" s="47" t="s">
        <v>51</v>
      </c>
      <c r="E6" s="47" t="s">
        <v>52</v>
      </c>
      <c r="F6" s="47" t="s">
        <v>53</v>
      </c>
      <c r="G6" s="47" t="s">
        <v>54</v>
      </c>
      <c r="H6" s="47" t="s">
        <v>55</v>
      </c>
      <c r="I6" s="47" t="s">
        <v>56</v>
      </c>
      <c r="J6" s="47" t="s">
        <v>57</v>
      </c>
      <c r="K6" s="48" t="s">
        <v>58</v>
      </c>
    </row>
    <row r="7" spans="1:11" ht="14.25" customHeight="1">
      <c r="A7" s="2"/>
      <c r="B7" s="148" t="s">
        <v>196</v>
      </c>
      <c r="C7" s="44">
        <f>+C9+C11+C13+C15+C17+C19+C21+C23+C25+C27+C29+C31+C33+C35+C37+C39+C41+C43+C45+C47+C49+C51+C53+C55+C57+C59+C61+C63+C65+C67+C69+C71+C73+C75+C77+C79+C81+C83+C85+C87+C89+C91+C93+C95+C97+C99+C101+C103+C105+C107+C109+C111+C113+C115+C117+C119</f>
        <v>485</v>
      </c>
      <c r="D7" s="44">
        <f>+D9+D11+D13+D15+D17+D19+D21+D23+D25+D27+D29+D31+D33+D35+D37+D39+D41+D43+D45+D47+D49+D51+D53+D55+D57+D59+D61+D63+D65+D67+D69+D71+D73+D75+D77+D79+D81+D83+D85+D87+D89+D91+D93+D95+D97+D99+D101+D103+D105+D107+D109+D111+D115+D117+D119</f>
        <v>113</v>
      </c>
      <c r="E7" s="44">
        <f>+E9+E11+E13+E15+E17+E19+E21+E23+E25+E27+E29+E31+E33+E35+E37+E39+E41+E43+E45+E47+E49+E51+E53+E55+E57+E59+E61+E63+E65+E67+E69+E71+E73+E75+E77+E79+E81+E83+E85+E87+E89+E91+E93+E95+E97+E99+E101+E103+E105+E109+E111+E113+E115+E117+E119</f>
        <v>34</v>
      </c>
      <c r="F7" s="44">
        <f>F9+F11+F13+F15+F17+F19+F21+F23+F25+F27+F29+F31+F33+F35+F37+F39+F41+F43+F45+F47+F49+F51+F53+F55+F57+F59+F61+F63+F65+F67+F69+G121+F73+F75+F77+F79+F81+F83+F85+F87+F89+F91+F93+F95+F97+F99+F101+F103+F105+F107+F109+F111+F113+F115+F117+F119</f>
        <v>2</v>
      </c>
      <c r="G7" s="44">
        <f>+G9+G11+G13+G15+G17+G19+G21+G23+G25+G27+G29+G31+G33+G35+G37+G39+G41+G43+G45+G47+G49+G51+G53+G55+G57+G59+G61+G63+G65+G67+G69+G71+G73+G75+G77+G79+G81+G83+G85+G87+G89+G91+G93+G95+G97+G99+G101+G103+G105+G105+G107+G109+G111+G113+G115+G117+G119</f>
        <v>21</v>
      </c>
      <c r="H7" s="44">
        <f>+H9+H11+H13+H15+H17+H19+H21+H23+H25+H27+H29+H31+H33+H35+H37+H39+H41+H43+H45+H47+H49+H51+H53+H55+H57+H59+H61+H63+H65+H67+H69+H71+H73+H75+H77+H79+H81+H83+H85+H87+H89+H91+H93+H95+H97+H99+H101+H103+H105+H107+H109+H111+H113+H115+H117+H119</f>
        <v>25</v>
      </c>
      <c r="I7" s="44">
        <f>+I9+I11+I13+I15+I17+I19+I21+I23+I25+I27+I29+I31+I33+I35+I37+I39+I41+I43+I45+I47+I49+I51+I53+I55+I57+I59+I61+I63+I65+I67+I69+I71+I73+I75+I77+I79+I81+I83+I85+I87+I89+I91+I93+I95+I97+I99+I101+I103+I105+I105+I107+I109+I111+I113+I115+I117+I119</f>
        <v>5</v>
      </c>
      <c r="J7" s="44">
        <f>+J9+J11+J13+J15+J17+J19+J21+J23+J25+J27+J29+J31+J33+J35+J37+J39+J41+J43+J45+J47+J49+J51+J53+J55+J57+J59+J61+J63+J65+J67+J69+J71+J73+J75+J77+J79+J81+J83+J85+J87+J89+J91+J93+J95+J97+J99+J101+J103+J105+J105+J107+J109+J111+J113+J115+J117+J119</f>
        <v>10</v>
      </c>
      <c r="K7" s="101">
        <f>+K9+K11+K13+K15+K17+K19+K21+K23+K25+K27+K29+K31+K33+K35+K37+K39+K41+K43+K45+K47+K49+K51+K53+K55+K57+K59+K61+K63+K65+K67+K69+K71+K73+K75+K77+K79+K81+K83+K85+K87+K89+K91+K93+K95+K97+K99+K101+K103+K105+K107+K109+K111+K113+K115+K117+K119</f>
        <v>275</v>
      </c>
    </row>
    <row r="8" spans="1:11" ht="14.25" customHeight="1">
      <c r="A8" s="2"/>
      <c r="B8" s="149"/>
      <c r="C8" s="90">
        <f>+C10+C12+C14+C16+C18+C20+C22+C24+C26+C28+C30+C32+C34+C36+C38+C40+C42+C44+C46+C48+C50+C52+C54+C56+C58+C60+C62+C64+C66+C68+C70+C72+C74+C76+C78+C80+C82+C84+C86+C88+C90+C92+C94+C96+C98+C100+C102+C104+C106+C108+C110+C112+C114+C116+C118+C120</f>
        <v>3377</v>
      </c>
      <c r="D8" s="90">
        <f>+D10+D12+D14+D16+D18+D20+D22+D24+D26+D28+D30+D32+D34+D36+D38+D40+D42+D44+D46+D48+D50+D52+D54+D56+D58+D60+D62+D64+D66+D68+D70+D72+D74+D76+D78+D80+D82+D84+D86+D88+D90+D92+D94+D96+D98+D100+D102+D104+D106+D108+D110+D112+D116+D118+D120</f>
        <v>755</v>
      </c>
      <c r="E8" s="90">
        <f>+E10+E12+E14+E16+E18+E20+E22+E24+E26+E28+E30+E32+E34+E36+E38+E40+E42+E44+E46+E48+E50+E52+E54+E56+E58+E60+E62+E64+E66+E68+E70+E72+E74+E76+E78+E80+E82+E84+E86+E88+E90+E92+E94+E96+E98+E100+E102+E104+E106+E110+E112+E114+E116+E118+E120</f>
        <v>250</v>
      </c>
      <c r="F8" s="90">
        <f>F10+F12+F14+F16+F18+F20+F22+F24+F26+F28+F30+F32+F34+F36+F38+F40+F42+F44+F46+F48+F50+F52+F54+F56+F58+F60+F62+F64+F66+F68+F70+G122+F74+F76+F78+F80+F82+F84+F86+F88+F90+F92+F94+F96+F98+F100+F102+F104+F106+F108+F110+F112+F114+F116+F118+F120</f>
        <v>34</v>
      </c>
      <c r="G8" s="90">
        <f>+G10+G12+G14+G16+G18+G20+G22+G24+G26+G28+G30+G32+G34+G36+G38+G40+G42+G44+G46+G48+G50+G52+G54+G56+G58+G60+G62+G64+G66+G68+G70+G72+G74+G76+G78+G80+G82+G84+G86+G88+G90+G92+G94+G96+G98+G100+G102+G104+G106+G106+G108+G110+G112+G114+G116+G118+G120</f>
        <v>148</v>
      </c>
      <c r="H8" s="90">
        <f>+H10+H12+H14+H16+H18+H20+H22+H24+H26+H28+H30+H32+H34+H36+H38+H40+H42+H44+H46+H48+H50+H52+H54+H56+H58+H60+H62+H64+H66+H68+H70+H72+H74+H76+H78+H80+H82+H84+H86+H88+H90+H92+H94+H96+H98+H100+H102+H104+H106+H108+H110+H112+H114+H116+H118+H120</f>
        <v>219</v>
      </c>
      <c r="I8" s="90">
        <f>+I10+I12+I14+I16+I18+I20+I22+I24+I26+I28+I30+I32+I34+I36+I38+I40+I42+I44+I46+I48+I50+I52+I54+I56+I58+I60+I62+I64+I66+I68+I70+I72+I74+I76+I78+I80+I82+I84+I86+I88+I90+I92+I94+I96+I98+I100+I102+I104+I106+I106+I108+I110+I112+I114+I116+I118+I120</f>
        <v>33</v>
      </c>
      <c r="J8" s="90">
        <f>+J10+J12+J14+J16+J18+J20+J22+J24+J26+J28+J30+J32+J34+J36+J38+J40+J42+J44+J46+J48+J50+J52+J54+J56+J58+J60+J62+J64+J66+J68+J70+J72+J74+J76+J78+J80+J82+J84+J86+J88+J90+J92+J94+J96+J98+J100+J102+J104+J106+J106+J108+J110+J112+J114+J116+J118+J120</f>
        <v>68</v>
      </c>
      <c r="K8" s="91">
        <f>+K10+K12+K14+K16+K18+K20+K22+K24+K26+K28+K30+K32+K34+K36+K38+K40+K42+K44+K46+K48+K50+K52+K54+K56+K58+K60+K62+K64+K66+K68+K70+K72+K74+K76+K78+K80+K82+K84+K86+K88+K90+K92+K94+K96+K98+K100+K102+K104+K106+K108+K110+K112+K114+K116+K118+K120</f>
        <v>1870</v>
      </c>
    </row>
    <row r="9" spans="1:11" ht="14.25" customHeight="1">
      <c r="A9" s="2"/>
      <c r="B9" s="145" t="s">
        <v>59</v>
      </c>
      <c r="C9" s="40">
        <v>4</v>
      </c>
      <c r="D9" s="40">
        <v>1</v>
      </c>
      <c r="E9" s="40"/>
      <c r="F9" s="40"/>
      <c r="G9" s="40"/>
      <c r="H9" s="40"/>
      <c r="I9" s="40"/>
      <c r="J9" s="40"/>
      <c r="K9" s="42">
        <v>3</v>
      </c>
    </row>
    <row r="10" spans="1:11" ht="14.25" customHeight="1">
      <c r="A10" s="2"/>
      <c r="B10" s="145"/>
      <c r="C10" s="90">
        <f>SUM(D10:K10)</f>
        <v>71</v>
      </c>
      <c r="D10" s="90">
        <v>13</v>
      </c>
      <c r="E10" s="90">
        <v>11</v>
      </c>
      <c r="F10" s="90">
        <v>0</v>
      </c>
      <c r="G10" s="90">
        <v>2</v>
      </c>
      <c r="H10" s="90">
        <v>7</v>
      </c>
      <c r="I10" s="90">
        <v>0</v>
      </c>
      <c r="J10" s="90">
        <v>1</v>
      </c>
      <c r="K10" s="91">
        <v>37</v>
      </c>
    </row>
    <row r="11" spans="1:11" ht="14.25" customHeight="1">
      <c r="A11" s="2"/>
      <c r="B11" s="145" t="s">
        <v>60</v>
      </c>
      <c r="C11" s="40">
        <v>7</v>
      </c>
      <c r="D11" s="40"/>
      <c r="E11" s="40"/>
      <c r="F11" s="40"/>
      <c r="G11" s="40">
        <v>1</v>
      </c>
      <c r="H11" s="40">
        <v>1</v>
      </c>
      <c r="I11" s="40"/>
      <c r="J11" s="40"/>
      <c r="K11" s="42">
        <v>5</v>
      </c>
    </row>
    <row r="12" spans="1:11" ht="14.25" customHeight="1">
      <c r="A12" s="2"/>
      <c r="B12" s="145"/>
      <c r="C12" s="90">
        <f>SUM(D12:K12)</f>
        <v>77</v>
      </c>
      <c r="D12" s="90">
        <v>16</v>
      </c>
      <c r="E12" s="90">
        <v>6</v>
      </c>
      <c r="F12" s="90">
        <v>1</v>
      </c>
      <c r="G12" s="90">
        <v>7</v>
      </c>
      <c r="H12" s="90">
        <v>5</v>
      </c>
      <c r="I12" s="90">
        <v>0</v>
      </c>
      <c r="J12" s="90">
        <v>1</v>
      </c>
      <c r="K12" s="91">
        <v>41</v>
      </c>
    </row>
    <row r="13" spans="1:11" ht="14.25" customHeight="1">
      <c r="A13" s="2"/>
      <c r="B13" s="145" t="s">
        <v>61</v>
      </c>
      <c r="C13" s="39">
        <v>9</v>
      </c>
      <c r="D13" s="39">
        <v>1</v>
      </c>
      <c r="E13" s="39">
        <v>1</v>
      </c>
      <c r="F13" s="39"/>
      <c r="G13" s="39">
        <v>4</v>
      </c>
      <c r="H13" s="39"/>
      <c r="I13" s="92"/>
      <c r="J13" s="92"/>
      <c r="K13" s="43">
        <v>3</v>
      </c>
    </row>
    <row r="14" spans="1:11" ht="14.25" customHeight="1">
      <c r="A14" s="2"/>
      <c r="B14" s="145"/>
      <c r="C14" s="90">
        <f>SUM(D14:K14)</f>
        <v>62</v>
      </c>
      <c r="D14" s="90">
        <v>15</v>
      </c>
      <c r="E14" s="90">
        <v>4</v>
      </c>
      <c r="F14" s="90">
        <v>3</v>
      </c>
      <c r="G14" s="90">
        <v>5</v>
      </c>
      <c r="H14" s="90">
        <v>6</v>
      </c>
      <c r="I14" s="90">
        <v>0</v>
      </c>
      <c r="J14" s="90">
        <v>0</v>
      </c>
      <c r="K14" s="91">
        <v>29</v>
      </c>
    </row>
    <row r="15" spans="1:11" ht="14.25" customHeight="1">
      <c r="A15" s="2"/>
      <c r="B15" s="145" t="s">
        <v>62</v>
      </c>
      <c r="C15" s="40">
        <v>16</v>
      </c>
      <c r="D15" s="40">
        <v>2</v>
      </c>
      <c r="E15" s="40">
        <v>1</v>
      </c>
      <c r="F15" s="40"/>
      <c r="G15" s="40">
        <v>1</v>
      </c>
      <c r="H15" s="40">
        <v>1</v>
      </c>
      <c r="I15" s="40"/>
      <c r="J15" s="40"/>
      <c r="K15" s="42">
        <v>11</v>
      </c>
    </row>
    <row r="16" spans="1:11" ht="14.25" customHeight="1">
      <c r="A16" s="2"/>
      <c r="B16" s="145"/>
      <c r="C16" s="90">
        <f>SUM(D16:K16)</f>
        <v>238</v>
      </c>
      <c r="D16" s="90">
        <v>55</v>
      </c>
      <c r="E16" s="90">
        <v>17</v>
      </c>
      <c r="F16" s="90">
        <v>2</v>
      </c>
      <c r="G16" s="90">
        <v>11</v>
      </c>
      <c r="H16" s="90">
        <v>14</v>
      </c>
      <c r="I16" s="90">
        <v>2</v>
      </c>
      <c r="J16" s="90">
        <v>2</v>
      </c>
      <c r="K16" s="91">
        <v>135</v>
      </c>
    </row>
    <row r="17" spans="1:11" ht="14.25" customHeight="1">
      <c r="A17" s="2"/>
      <c r="B17" s="145" t="s">
        <v>63</v>
      </c>
      <c r="C17" s="40">
        <v>1</v>
      </c>
      <c r="D17" s="40"/>
      <c r="E17" s="40"/>
      <c r="F17" s="40"/>
      <c r="G17" s="40"/>
      <c r="H17" s="40"/>
      <c r="I17" s="40"/>
      <c r="J17" s="40"/>
      <c r="K17" s="42">
        <v>1</v>
      </c>
    </row>
    <row r="18" spans="1:11" ht="14.25" customHeight="1">
      <c r="A18" s="2"/>
      <c r="B18" s="145"/>
      <c r="C18" s="90">
        <f>SUM(D18:K18)</f>
        <v>9</v>
      </c>
      <c r="D18" s="90">
        <v>1</v>
      </c>
      <c r="E18" s="90">
        <v>0</v>
      </c>
      <c r="F18" s="90">
        <v>0</v>
      </c>
      <c r="G18" s="90">
        <v>0</v>
      </c>
      <c r="H18" s="90">
        <v>0</v>
      </c>
      <c r="I18" s="90">
        <v>0</v>
      </c>
      <c r="J18" s="90">
        <v>0</v>
      </c>
      <c r="K18" s="91">
        <v>8</v>
      </c>
    </row>
    <row r="19" spans="1:11" ht="14.25" customHeight="1">
      <c r="A19" s="2"/>
      <c r="B19" s="145" t="s">
        <v>64</v>
      </c>
      <c r="C19" s="40">
        <v>7</v>
      </c>
      <c r="D19" s="40">
        <v>1</v>
      </c>
      <c r="E19" s="40"/>
      <c r="F19" s="40"/>
      <c r="G19" s="40">
        <v>1</v>
      </c>
      <c r="H19" s="40"/>
      <c r="I19" s="40"/>
      <c r="J19" s="40"/>
      <c r="K19" s="42">
        <v>5</v>
      </c>
    </row>
    <row r="20" spans="1:11" ht="14.25" customHeight="1">
      <c r="A20" s="2"/>
      <c r="B20" s="145"/>
      <c r="C20" s="90">
        <f>SUM(D20:K20)</f>
        <v>46</v>
      </c>
      <c r="D20" s="90">
        <v>15</v>
      </c>
      <c r="E20" s="90">
        <v>5</v>
      </c>
      <c r="F20" s="90">
        <v>0</v>
      </c>
      <c r="G20" s="90">
        <v>2</v>
      </c>
      <c r="H20" s="90">
        <v>4</v>
      </c>
      <c r="I20" s="90">
        <v>0</v>
      </c>
      <c r="J20" s="90">
        <v>0</v>
      </c>
      <c r="K20" s="91">
        <v>20</v>
      </c>
    </row>
    <row r="21" spans="1:11" ht="14.25" customHeight="1">
      <c r="A21" s="2"/>
      <c r="B21" s="145" t="s">
        <v>65</v>
      </c>
      <c r="C21" s="40">
        <v>10</v>
      </c>
      <c r="D21" s="40">
        <v>2</v>
      </c>
      <c r="E21" s="40">
        <v>1</v>
      </c>
      <c r="F21" s="40"/>
      <c r="G21" s="40"/>
      <c r="H21" s="40">
        <v>1</v>
      </c>
      <c r="I21" s="40"/>
      <c r="J21" s="40"/>
      <c r="K21" s="42">
        <v>6</v>
      </c>
    </row>
    <row r="22" spans="1:11" ht="14.25" customHeight="1">
      <c r="A22" s="2"/>
      <c r="B22" s="145"/>
      <c r="C22" s="90">
        <f>SUM(D22:K22)</f>
        <v>83</v>
      </c>
      <c r="D22" s="90">
        <v>13</v>
      </c>
      <c r="E22" s="90">
        <v>7</v>
      </c>
      <c r="F22" s="90">
        <v>0</v>
      </c>
      <c r="G22" s="90">
        <v>4</v>
      </c>
      <c r="H22" s="90">
        <v>2</v>
      </c>
      <c r="I22" s="90">
        <v>1</v>
      </c>
      <c r="J22" s="90">
        <v>2</v>
      </c>
      <c r="K22" s="91">
        <v>54</v>
      </c>
    </row>
    <row r="23" spans="1:11" ht="14.25" customHeight="1">
      <c r="A23" s="2"/>
      <c r="B23" s="145" t="s">
        <v>66</v>
      </c>
      <c r="C23" s="40">
        <v>7</v>
      </c>
      <c r="D23" s="40">
        <v>3</v>
      </c>
      <c r="E23" s="40"/>
      <c r="F23" s="40"/>
      <c r="G23" s="40">
        <v>1</v>
      </c>
      <c r="H23" s="40"/>
      <c r="I23" s="40"/>
      <c r="J23" s="40"/>
      <c r="K23" s="42">
        <v>3</v>
      </c>
    </row>
    <row r="24" spans="1:11" ht="14.25" customHeight="1">
      <c r="A24" s="2"/>
      <c r="B24" s="145"/>
      <c r="C24" s="90">
        <f>SUM(D24:K24)</f>
        <v>38</v>
      </c>
      <c r="D24" s="90">
        <v>5</v>
      </c>
      <c r="E24" s="90">
        <v>2</v>
      </c>
      <c r="F24" s="90">
        <v>0</v>
      </c>
      <c r="G24" s="90">
        <v>3</v>
      </c>
      <c r="H24" s="90">
        <v>1</v>
      </c>
      <c r="I24" s="90">
        <v>0</v>
      </c>
      <c r="J24" s="90">
        <v>0</v>
      </c>
      <c r="K24" s="91">
        <v>27</v>
      </c>
    </row>
    <row r="25" spans="1:11" ht="14.25" customHeight="1">
      <c r="A25" s="2"/>
      <c r="B25" s="145" t="s">
        <v>67</v>
      </c>
      <c r="C25" s="40">
        <v>23</v>
      </c>
      <c r="D25" s="40">
        <v>2</v>
      </c>
      <c r="E25" s="40"/>
      <c r="F25" s="40"/>
      <c r="G25" s="40">
        <v>4</v>
      </c>
      <c r="H25" s="40"/>
      <c r="I25" s="40"/>
      <c r="J25" s="40">
        <v>2</v>
      </c>
      <c r="K25" s="42">
        <v>15</v>
      </c>
    </row>
    <row r="26" spans="1:11" ht="14.25" customHeight="1">
      <c r="A26" s="2"/>
      <c r="B26" s="145"/>
      <c r="C26" s="90">
        <f>SUM(D26:K26)</f>
        <v>282</v>
      </c>
      <c r="D26" s="90">
        <v>46</v>
      </c>
      <c r="E26" s="90">
        <v>15</v>
      </c>
      <c r="F26" s="90">
        <v>2</v>
      </c>
      <c r="G26" s="90">
        <v>12</v>
      </c>
      <c r="H26" s="90">
        <v>24</v>
      </c>
      <c r="I26" s="90">
        <v>3</v>
      </c>
      <c r="J26" s="90">
        <v>11</v>
      </c>
      <c r="K26" s="91">
        <v>169</v>
      </c>
    </row>
    <row r="27" spans="1:11" ht="14.25" customHeight="1">
      <c r="A27" s="2"/>
      <c r="B27" s="145" t="s">
        <v>68</v>
      </c>
      <c r="C27" s="40">
        <v>23</v>
      </c>
      <c r="D27" s="40">
        <v>5</v>
      </c>
      <c r="E27" s="40">
        <v>2</v>
      </c>
      <c r="F27" s="40"/>
      <c r="G27" s="40">
        <v>1</v>
      </c>
      <c r="H27" s="40">
        <v>3</v>
      </c>
      <c r="I27" s="40"/>
      <c r="J27" s="40"/>
      <c r="K27" s="42">
        <v>12</v>
      </c>
    </row>
    <row r="28" spans="1:11" ht="14.25" customHeight="1">
      <c r="A28" s="2"/>
      <c r="B28" s="145"/>
      <c r="C28" s="90">
        <f>SUM(D28:K28)</f>
        <v>136</v>
      </c>
      <c r="D28" s="90">
        <v>28</v>
      </c>
      <c r="E28" s="90">
        <v>13</v>
      </c>
      <c r="F28" s="90">
        <v>1</v>
      </c>
      <c r="G28" s="90">
        <v>2</v>
      </c>
      <c r="H28" s="90">
        <v>11</v>
      </c>
      <c r="I28" s="90">
        <v>3</v>
      </c>
      <c r="J28" s="90">
        <v>0</v>
      </c>
      <c r="K28" s="91">
        <v>78</v>
      </c>
    </row>
    <row r="29" spans="1:11" ht="14.25" customHeight="1">
      <c r="A29" s="2"/>
      <c r="B29" s="145" t="s">
        <v>69</v>
      </c>
      <c r="C29" s="40">
        <v>19</v>
      </c>
      <c r="D29" s="40">
        <v>7</v>
      </c>
      <c r="E29" s="40"/>
      <c r="F29" s="40"/>
      <c r="G29" s="40"/>
      <c r="H29" s="40">
        <v>1</v>
      </c>
      <c r="I29" s="40">
        <v>1</v>
      </c>
      <c r="J29" s="40"/>
      <c r="K29" s="42">
        <v>10</v>
      </c>
    </row>
    <row r="30" spans="1:11" ht="14.25" customHeight="1">
      <c r="A30" s="2"/>
      <c r="B30" s="145"/>
      <c r="C30" s="90">
        <f>SUM(D30:K30)</f>
        <v>43</v>
      </c>
      <c r="D30" s="90">
        <v>16</v>
      </c>
      <c r="E30" s="90">
        <v>0</v>
      </c>
      <c r="F30" s="90">
        <v>0</v>
      </c>
      <c r="G30" s="90">
        <v>1</v>
      </c>
      <c r="H30" s="90">
        <v>2</v>
      </c>
      <c r="I30" s="90">
        <v>1</v>
      </c>
      <c r="J30" s="90">
        <v>1</v>
      </c>
      <c r="K30" s="91">
        <v>22</v>
      </c>
    </row>
    <row r="31" spans="1:11" ht="14.25" customHeight="1">
      <c r="A31" s="2"/>
      <c r="B31" s="145" t="s">
        <v>70</v>
      </c>
      <c r="C31" s="40">
        <v>95</v>
      </c>
      <c r="D31" s="40">
        <v>21</v>
      </c>
      <c r="E31" s="40">
        <v>9</v>
      </c>
      <c r="F31" s="40"/>
      <c r="G31" s="40">
        <v>2</v>
      </c>
      <c r="H31" s="40">
        <v>7</v>
      </c>
      <c r="I31" s="40">
        <v>1</v>
      </c>
      <c r="J31" s="40">
        <v>1</v>
      </c>
      <c r="K31" s="42">
        <v>54</v>
      </c>
    </row>
    <row r="32" spans="1:11" ht="14.25" customHeight="1">
      <c r="A32" s="2"/>
      <c r="B32" s="145"/>
      <c r="C32" s="90">
        <f>SUM(D32:K32)</f>
        <v>632</v>
      </c>
      <c r="D32" s="90">
        <v>163</v>
      </c>
      <c r="E32" s="90">
        <v>43</v>
      </c>
      <c r="F32" s="90">
        <v>10</v>
      </c>
      <c r="G32" s="90">
        <v>37</v>
      </c>
      <c r="H32" s="90">
        <v>44</v>
      </c>
      <c r="I32" s="90">
        <v>9</v>
      </c>
      <c r="J32" s="90">
        <v>11</v>
      </c>
      <c r="K32" s="91">
        <v>315</v>
      </c>
    </row>
    <row r="33" spans="1:11" ht="14.25" customHeight="1">
      <c r="A33" s="2"/>
      <c r="B33" s="145" t="s">
        <v>71</v>
      </c>
      <c r="C33" s="40">
        <v>1</v>
      </c>
      <c r="D33" s="40"/>
      <c r="E33" s="40"/>
      <c r="F33" s="40"/>
      <c r="G33" s="40"/>
      <c r="H33" s="40"/>
      <c r="I33" s="40"/>
      <c r="J33" s="40"/>
      <c r="K33" s="42">
        <v>1</v>
      </c>
    </row>
    <row r="34" spans="1:11" ht="14.25" customHeight="1">
      <c r="A34" s="2"/>
      <c r="B34" s="145"/>
      <c r="C34" s="90">
        <f>SUM(D34:K34)</f>
        <v>18</v>
      </c>
      <c r="D34" s="90">
        <v>5</v>
      </c>
      <c r="E34" s="90">
        <v>0</v>
      </c>
      <c r="F34" s="90">
        <v>0</v>
      </c>
      <c r="G34" s="90">
        <v>1</v>
      </c>
      <c r="H34" s="90">
        <v>4</v>
      </c>
      <c r="I34" s="90">
        <v>0</v>
      </c>
      <c r="J34" s="90">
        <v>0</v>
      </c>
      <c r="K34" s="91">
        <v>8</v>
      </c>
    </row>
    <row r="35" spans="1:11" ht="14.25" customHeight="1">
      <c r="A35" s="2"/>
      <c r="B35" s="145" t="s">
        <v>72</v>
      </c>
      <c r="C35" s="40"/>
      <c r="D35" s="40"/>
      <c r="E35" s="40"/>
      <c r="F35" s="40"/>
      <c r="G35" s="40"/>
      <c r="H35" s="40"/>
      <c r="I35" s="40"/>
      <c r="J35" s="40"/>
      <c r="K35" s="42"/>
    </row>
    <row r="36" spans="1:11" ht="14.25" customHeight="1">
      <c r="A36" s="2"/>
      <c r="B36" s="145"/>
      <c r="C36" s="90">
        <f>SUM(D36:K36)</f>
        <v>21</v>
      </c>
      <c r="D36" s="90">
        <v>4</v>
      </c>
      <c r="E36" s="90">
        <v>1</v>
      </c>
      <c r="F36" s="90">
        <v>1</v>
      </c>
      <c r="G36" s="90">
        <v>0</v>
      </c>
      <c r="H36" s="90">
        <v>2</v>
      </c>
      <c r="I36" s="90">
        <v>1</v>
      </c>
      <c r="J36" s="90">
        <v>0</v>
      </c>
      <c r="K36" s="91">
        <v>12</v>
      </c>
    </row>
    <row r="37" spans="1:11" ht="14.25" customHeight="1">
      <c r="A37" s="2"/>
      <c r="B37" s="145" t="s">
        <v>73</v>
      </c>
      <c r="C37" s="40">
        <v>1</v>
      </c>
      <c r="D37" s="40">
        <v>1</v>
      </c>
      <c r="E37" s="40"/>
      <c r="F37" s="40"/>
      <c r="G37" s="40"/>
      <c r="H37" s="40"/>
      <c r="I37" s="40"/>
      <c r="J37" s="40"/>
      <c r="K37" s="42"/>
    </row>
    <row r="38" spans="1:11" ht="14.25" customHeight="1">
      <c r="A38" s="2"/>
      <c r="B38" s="145"/>
      <c r="C38" s="90">
        <f>SUM(D38:K38)</f>
        <v>26</v>
      </c>
      <c r="D38" s="90">
        <v>14</v>
      </c>
      <c r="E38" s="90">
        <v>2</v>
      </c>
      <c r="F38" s="90">
        <v>1</v>
      </c>
      <c r="G38" s="90">
        <v>1</v>
      </c>
      <c r="H38" s="90">
        <v>0</v>
      </c>
      <c r="I38" s="90">
        <v>0</v>
      </c>
      <c r="J38" s="90">
        <v>1</v>
      </c>
      <c r="K38" s="91">
        <v>7</v>
      </c>
    </row>
    <row r="39" spans="1:11" ht="14.25" customHeight="1">
      <c r="A39" s="2"/>
      <c r="B39" s="145" t="s">
        <v>74</v>
      </c>
      <c r="C39" s="40">
        <v>9</v>
      </c>
      <c r="D39" s="40">
        <v>3</v>
      </c>
      <c r="E39" s="40">
        <v>1</v>
      </c>
      <c r="F39" s="40"/>
      <c r="G39" s="40"/>
      <c r="H39" s="40"/>
      <c r="I39" s="40"/>
      <c r="J39" s="40">
        <v>1</v>
      </c>
      <c r="K39" s="42">
        <v>4</v>
      </c>
    </row>
    <row r="40" spans="1:11" ht="14.25" customHeight="1">
      <c r="A40" s="2"/>
      <c r="B40" s="145"/>
      <c r="C40" s="90">
        <f>SUM(D40:K40)</f>
        <v>90</v>
      </c>
      <c r="D40" s="90">
        <v>20</v>
      </c>
      <c r="E40" s="90">
        <v>6</v>
      </c>
      <c r="F40" s="90">
        <v>0</v>
      </c>
      <c r="G40" s="90">
        <v>6</v>
      </c>
      <c r="H40" s="90">
        <v>5</v>
      </c>
      <c r="I40" s="90">
        <v>1</v>
      </c>
      <c r="J40" s="90">
        <v>2</v>
      </c>
      <c r="K40" s="91">
        <v>50</v>
      </c>
    </row>
    <row r="41" spans="1:11" ht="14.25" customHeight="1">
      <c r="A41" s="2"/>
      <c r="B41" s="145" t="s">
        <v>75</v>
      </c>
      <c r="C41" s="40">
        <v>15</v>
      </c>
      <c r="D41" s="40">
        <v>2</v>
      </c>
      <c r="E41" s="40">
        <v>1</v>
      </c>
      <c r="F41" s="40"/>
      <c r="G41" s="40"/>
      <c r="H41" s="40"/>
      <c r="I41" s="40">
        <v>1</v>
      </c>
      <c r="J41" s="40"/>
      <c r="K41" s="42">
        <v>11</v>
      </c>
    </row>
    <row r="42" spans="1:11" ht="14.25" customHeight="1">
      <c r="A42" s="2"/>
      <c r="B42" s="145"/>
      <c r="C42" s="90">
        <f>SUM(D42:K42)</f>
        <v>161</v>
      </c>
      <c r="D42" s="90">
        <v>38</v>
      </c>
      <c r="E42" s="90">
        <v>10</v>
      </c>
      <c r="F42" s="90">
        <v>0</v>
      </c>
      <c r="G42" s="90">
        <v>2</v>
      </c>
      <c r="H42" s="90">
        <v>16</v>
      </c>
      <c r="I42" s="90">
        <v>4</v>
      </c>
      <c r="J42" s="90">
        <v>2</v>
      </c>
      <c r="K42" s="91">
        <v>89</v>
      </c>
    </row>
    <row r="43" spans="1:11" ht="14.25" customHeight="1">
      <c r="A43" s="2"/>
      <c r="B43" s="145" t="s">
        <v>76</v>
      </c>
      <c r="C43" s="40">
        <v>1</v>
      </c>
      <c r="D43" s="40">
        <v>1</v>
      </c>
      <c r="E43" s="40"/>
      <c r="F43" s="40"/>
      <c r="G43" s="40"/>
      <c r="H43" s="40"/>
      <c r="I43" s="40"/>
      <c r="J43" s="40"/>
      <c r="K43" s="42"/>
    </row>
    <row r="44" spans="1:11" ht="14.25" customHeight="1">
      <c r="A44" s="2"/>
      <c r="B44" s="145"/>
      <c r="C44" s="90">
        <f>SUM(D44:K44)</f>
        <v>1</v>
      </c>
      <c r="D44" s="90">
        <v>1</v>
      </c>
      <c r="E44" s="90">
        <v>0</v>
      </c>
      <c r="F44" s="90">
        <v>0</v>
      </c>
      <c r="G44" s="90">
        <v>0</v>
      </c>
      <c r="H44" s="90">
        <v>0</v>
      </c>
      <c r="I44" s="90">
        <v>0</v>
      </c>
      <c r="J44" s="90">
        <v>0</v>
      </c>
      <c r="K44" s="91">
        <v>0</v>
      </c>
    </row>
    <row r="45" spans="1:11" ht="14.25" customHeight="1">
      <c r="A45" s="2"/>
      <c r="B45" s="145" t="s">
        <v>77</v>
      </c>
      <c r="C45" s="40">
        <v>1</v>
      </c>
      <c r="D45" s="40"/>
      <c r="E45" s="40"/>
      <c r="F45" s="40"/>
      <c r="G45" s="40"/>
      <c r="H45" s="40"/>
      <c r="I45" s="40"/>
      <c r="J45" s="40"/>
      <c r="K45" s="42">
        <v>1</v>
      </c>
    </row>
    <row r="46" spans="1:11" ht="14.25" customHeight="1">
      <c r="A46" s="2"/>
      <c r="B46" s="145"/>
      <c r="C46" s="90">
        <f>SUM(D46:K46)</f>
        <v>26</v>
      </c>
      <c r="D46" s="90">
        <v>8</v>
      </c>
      <c r="E46" s="90">
        <v>2</v>
      </c>
      <c r="F46" s="90">
        <v>0</v>
      </c>
      <c r="G46" s="90">
        <v>1</v>
      </c>
      <c r="H46" s="90">
        <v>1</v>
      </c>
      <c r="I46" s="90">
        <v>0</v>
      </c>
      <c r="J46" s="90">
        <v>1</v>
      </c>
      <c r="K46" s="91">
        <v>13</v>
      </c>
    </row>
    <row r="47" spans="1:11" ht="14.25" customHeight="1">
      <c r="A47" s="2"/>
      <c r="B47" s="145" t="s">
        <v>78</v>
      </c>
      <c r="C47" s="40">
        <v>87</v>
      </c>
      <c r="D47" s="40">
        <v>25</v>
      </c>
      <c r="E47" s="40">
        <v>4</v>
      </c>
      <c r="F47" s="40">
        <v>1</v>
      </c>
      <c r="G47" s="40">
        <v>2</v>
      </c>
      <c r="H47" s="40">
        <v>5</v>
      </c>
      <c r="I47" s="40"/>
      <c r="J47" s="40">
        <v>3</v>
      </c>
      <c r="K47" s="42">
        <v>47</v>
      </c>
    </row>
    <row r="48" spans="1:11" ht="14.25" customHeight="1">
      <c r="A48" s="2"/>
      <c r="B48" s="145"/>
      <c r="C48" s="90">
        <f>SUM(D48:K48)</f>
        <v>489</v>
      </c>
      <c r="D48" s="90">
        <v>118</v>
      </c>
      <c r="E48" s="90">
        <v>33</v>
      </c>
      <c r="F48" s="90">
        <v>3</v>
      </c>
      <c r="G48" s="90">
        <v>12</v>
      </c>
      <c r="H48" s="90">
        <v>27</v>
      </c>
      <c r="I48" s="90">
        <v>1</v>
      </c>
      <c r="J48" s="90">
        <v>15</v>
      </c>
      <c r="K48" s="91">
        <v>280</v>
      </c>
    </row>
    <row r="49" spans="1:11" ht="14.25" customHeight="1">
      <c r="A49" s="2"/>
      <c r="B49" s="145" t="s">
        <v>79</v>
      </c>
      <c r="C49" s="40">
        <v>4</v>
      </c>
      <c r="D49" s="40">
        <v>1</v>
      </c>
      <c r="E49" s="40">
        <v>1</v>
      </c>
      <c r="F49" s="40"/>
      <c r="G49" s="40"/>
      <c r="H49" s="40"/>
      <c r="I49" s="40"/>
      <c r="J49" s="40">
        <v>1</v>
      </c>
      <c r="K49" s="42">
        <v>1</v>
      </c>
    </row>
    <row r="50" spans="1:11" ht="14.25" customHeight="1">
      <c r="A50" s="2"/>
      <c r="B50" s="153"/>
      <c r="C50" s="93">
        <f>SUM(D50:K50)</f>
        <v>6</v>
      </c>
      <c r="D50" s="93">
        <v>2</v>
      </c>
      <c r="E50" s="93">
        <v>1</v>
      </c>
      <c r="F50" s="93">
        <v>0</v>
      </c>
      <c r="G50" s="93">
        <v>0</v>
      </c>
      <c r="H50" s="93">
        <v>0</v>
      </c>
      <c r="I50" s="93">
        <v>0</v>
      </c>
      <c r="J50" s="93">
        <v>1</v>
      </c>
      <c r="K50" s="94">
        <v>2</v>
      </c>
    </row>
    <row r="51" spans="1:11" ht="14.25" customHeight="1">
      <c r="A51" s="2"/>
      <c r="B51" s="145" t="s">
        <v>80</v>
      </c>
      <c r="C51" s="40">
        <v>35</v>
      </c>
      <c r="D51" s="40">
        <v>9</v>
      </c>
      <c r="E51" s="40">
        <v>2</v>
      </c>
      <c r="F51" s="40"/>
      <c r="G51" s="40">
        <v>1</v>
      </c>
      <c r="H51" s="40">
        <v>1</v>
      </c>
      <c r="I51" s="40">
        <v>1</v>
      </c>
      <c r="J51" s="40">
        <v>2</v>
      </c>
      <c r="K51" s="42">
        <v>19</v>
      </c>
    </row>
    <row r="52" spans="1:11" ht="14.25" customHeight="1" thickBot="1">
      <c r="A52" s="2"/>
      <c r="B52" s="146"/>
      <c r="C52" s="95">
        <f>SUM(D52:K52)</f>
        <v>161</v>
      </c>
      <c r="D52" s="95">
        <v>34</v>
      </c>
      <c r="E52" s="95">
        <v>21</v>
      </c>
      <c r="F52" s="95">
        <v>1</v>
      </c>
      <c r="G52" s="95">
        <v>8</v>
      </c>
      <c r="H52" s="95">
        <v>7</v>
      </c>
      <c r="I52" s="95">
        <v>1</v>
      </c>
      <c r="J52" s="95">
        <v>4</v>
      </c>
      <c r="K52" s="96">
        <v>85</v>
      </c>
    </row>
    <row r="53" spans="2:11" ht="14.25" customHeight="1">
      <c r="B53" s="154" t="s">
        <v>81</v>
      </c>
      <c r="C53" s="44"/>
      <c r="D53" s="44"/>
      <c r="E53" s="44"/>
      <c r="F53" s="44"/>
      <c r="G53" s="44"/>
      <c r="H53" s="44"/>
      <c r="I53" s="44"/>
      <c r="J53" s="44"/>
      <c r="K53" s="45"/>
    </row>
    <row r="54" spans="2:11" ht="14.25" customHeight="1">
      <c r="B54" s="145"/>
      <c r="C54" s="90">
        <f>SUM(D54:K54)</f>
        <v>5</v>
      </c>
      <c r="D54" s="90">
        <v>3</v>
      </c>
      <c r="E54" s="90">
        <v>0</v>
      </c>
      <c r="F54" s="90">
        <v>0</v>
      </c>
      <c r="G54" s="90">
        <v>0</v>
      </c>
      <c r="H54" s="90">
        <v>0</v>
      </c>
      <c r="I54" s="90">
        <v>0</v>
      </c>
      <c r="J54" s="90">
        <v>0</v>
      </c>
      <c r="K54" s="91">
        <v>2</v>
      </c>
    </row>
    <row r="55" spans="2:11" ht="14.25" customHeight="1">
      <c r="B55" s="145" t="s">
        <v>82</v>
      </c>
      <c r="C55" s="40">
        <v>6</v>
      </c>
      <c r="D55" s="40">
        <v>3</v>
      </c>
      <c r="E55" s="40"/>
      <c r="F55" s="40"/>
      <c r="G55" s="40"/>
      <c r="H55" s="40"/>
      <c r="I55" s="40"/>
      <c r="J55" s="40"/>
      <c r="K55" s="42">
        <v>3</v>
      </c>
    </row>
    <row r="56" spans="2:11" ht="14.25" customHeight="1">
      <c r="B56" s="145"/>
      <c r="C56" s="90">
        <f>SUM(D56:K56)</f>
        <v>58</v>
      </c>
      <c r="D56" s="90">
        <v>15</v>
      </c>
      <c r="E56" s="90">
        <v>0</v>
      </c>
      <c r="F56" s="90">
        <v>2</v>
      </c>
      <c r="G56" s="90">
        <v>4</v>
      </c>
      <c r="H56" s="90">
        <v>4</v>
      </c>
      <c r="I56" s="90">
        <v>0</v>
      </c>
      <c r="J56" s="90">
        <v>0</v>
      </c>
      <c r="K56" s="91">
        <v>33</v>
      </c>
    </row>
    <row r="57" spans="1:11" ht="14.25" customHeight="1">
      <c r="A57" s="2"/>
      <c r="B57" s="145" t="s">
        <v>83</v>
      </c>
      <c r="C57" s="40"/>
      <c r="D57" s="40"/>
      <c r="E57" s="40"/>
      <c r="F57" s="40"/>
      <c r="G57" s="40"/>
      <c r="H57" s="40"/>
      <c r="I57" s="40"/>
      <c r="J57" s="40"/>
      <c r="K57" s="42"/>
    </row>
    <row r="58" spans="1:11" ht="14.25" customHeight="1">
      <c r="A58" s="25"/>
      <c r="B58" s="145"/>
      <c r="C58" s="90">
        <f>SUM(D58:K58)</f>
        <v>5</v>
      </c>
      <c r="D58" s="90">
        <v>0</v>
      </c>
      <c r="E58" s="90">
        <v>1</v>
      </c>
      <c r="F58" s="90">
        <v>0</v>
      </c>
      <c r="G58" s="90">
        <v>1</v>
      </c>
      <c r="H58" s="90">
        <v>0</v>
      </c>
      <c r="I58" s="90">
        <v>0</v>
      </c>
      <c r="J58" s="90">
        <v>0</v>
      </c>
      <c r="K58" s="91">
        <v>3</v>
      </c>
    </row>
    <row r="59" spans="1:11" ht="14.25" customHeight="1">
      <c r="A59" s="2"/>
      <c r="B59" s="145" t="s">
        <v>84</v>
      </c>
      <c r="C59" s="40">
        <v>7</v>
      </c>
      <c r="D59" s="40"/>
      <c r="E59" s="40">
        <v>1</v>
      </c>
      <c r="F59" s="40"/>
      <c r="G59" s="40"/>
      <c r="H59" s="40"/>
      <c r="I59" s="40"/>
      <c r="J59" s="40"/>
      <c r="K59" s="42">
        <v>6</v>
      </c>
    </row>
    <row r="60" spans="1:11" ht="14.25" customHeight="1">
      <c r="A60" s="2"/>
      <c r="B60" s="145"/>
      <c r="C60" s="90">
        <f>SUM(D60:K60)</f>
        <v>139</v>
      </c>
      <c r="D60" s="90">
        <v>10</v>
      </c>
      <c r="E60" s="90">
        <v>12</v>
      </c>
      <c r="F60" s="90">
        <v>0</v>
      </c>
      <c r="G60" s="90">
        <v>6</v>
      </c>
      <c r="H60" s="90">
        <v>6</v>
      </c>
      <c r="I60" s="90">
        <v>1</v>
      </c>
      <c r="J60" s="90">
        <v>4</v>
      </c>
      <c r="K60" s="91">
        <v>100</v>
      </c>
    </row>
    <row r="61" spans="1:11" ht="14.25" customHeight="1">
      <c r="A61" s="2"/>
      <c r="B61" s="145" t="s">
        <v>85</v>
      </c>
      <c r="C61" s="40">
        <v>7</v>
      </c>
      <c r="D61" s="40">
        <v>1</v>
      </c>
      <c r="E61" s="40"/>
      <c r="F61" s="40">
        <v>1</v>
      </c>
      <c r="G61" s="40"/>
      <c r="H61" s="40"/>
      <c r="I61" s="40"/>
      <c r="J61" s="40"/>
      <c r="K61" s="42">
        <v>5</v>
      </c>
    </row>
    <row r="62" spans="1:11" ht="14.25" customHeight="1">
      <c r="A62" s="2"/>
      <c r="B62" s="145"/>
      <c r="C62" s="90">
        <f>SUM(D62:K62)</f>
        <v>61</v>
      </c>
      <c r="D62" s="90">
        <v>12</v>
      </c>
      <c r="E62" s="90">
        <v>8</v>
      </c>
      <c r="F62" s="90">
        <v>1</v>
      </c>
      <c r="G62" s="90">
        <v>4</v>
      </c>
      <c r="H62" s="90">
        <v>4</v>
      </c>
      <c r="I62" s="90">
        <v>1</v>
      </c>
      <c r="J62" s="90">
        <v>1</v>
      </c>
      <c r="K62" s="91">
        <v>30</v>
      </c>
    </row>
    <row r="63" spans="1:11" ht="14.25" customHeight="1">
      <c r="A63" s="2"/>
      <c r="B63" s="145" t="s">
        <v>86</v>
      </c>
      <c r="C63" s="40"/>
      <c r="D63" s="40"/>
      <c r="E63" s="40"/>
      <c r="F63" s="40"/>
      <c r="G63" s="40"/>
      <c r="H63" s="40"/>
      <c r="I63" s="40"/>
      <c r="J63" s="40"/>
      <c r="K63" s="42"/>
    </row>
    <row r="64" spans="1:11" ht="14.25" customHeight="1">
      <c r="A64" s="2"/>
      <c r="B64" s="145"/>
      <c r="C64" s="90">
        <f>SUM(D64:K64)</f>
        <v>2</v>
      </c>
      <c r="D64" s="90">
        <v>0</v>
      </c>
      <c r="E64" s="90">
        <v>0</v>
      </c>
      <c r="F64" s="90">
        <v>0</v>
      </c>
      <c r="G64" s="90">
        <v>0</v>
      </c>
      <c r="H64" s="90">
        <v>0</v>
      </c>
      <c r="I64" s="90">
        <v>0</v>
      </c>
      <c r="J64" s="90">
        <v>0</v>
      </c>
      <c r="K64" s="91">
        <v>2</v>
      </c>
    </row>
    <row r="65" spans="1:11" ht="14.25" customHeight="1">
      <c r="A65" s="2"/>
      <c r="B65" s="145" t="s">
        <v>87</v>
      </c>
      <c r="C65" s="40">
        <v>1</v>
      </c>
      <c r="D65" s="40"/>
      <c r="E65" s="40"/>
      <c r="F65" s="40"/>
      <c r="G65" s="40"/>
      <c r="H65" s="40"/>
      <c r="I65" s="40"/>
      <c r="J65" s="40"/>
      <c r="K65" s="42">
        <v>1</v>
      </c>
    </row>
    <row r="66" spans="1:11" ht="14.25" customHeight="1">
      <c r="A66" s="2"/>
      <c r="B66" s="145"/>
      <c r="C66" s="90">
        <f>SUM(D66:K66)</f>
        <v>9</v>
      </c>
      <c r="D66" s="90">
        <v>0</v>
      </c>
      <c r="E66" s="90">
        <v>1</v>
      </c>
      <c r="F66" s="90">
        <v>0</v>
      </c>
      <c r="G66" s="90">
        <v>1</v>
      </c>
      <c r="H66" s="90">
        <v>1</v>
      </c>
      <c r="I66" s="90">
        <v>0</v>
      </c>
      <c r="J66" s="90">
        <v>0</v>
      </c>
      <c r="K66" s="91">
        <v>6</v>
      </c>
    </row>
    <row r="67" spans="1:11" ht="14.25" customHeight="1">
      <c r="A67" s="2"/>
      <c r="B67" s="145" t="s">
        <v>88</v>
      </c>
      <c r="C67" s="40"/>
      <c r="D67" s="40"/>
      <c r="E67" s="40"/>
      <c r="F67" s="40"/>
      <c r="G67" s="40"/>
      <c r="H67" s="40"/>
      <c r="I67" s="40"/>
      <c r="J67" s="40"/>
      <c r="K67" s="42"/>
    </row>
    <row r="68" spans="1:11" ht="14.25" customHeight="1">
      <c r="A68" s="2"/>
      <c r="B68" s="145"/>
      <c r="C68" s="90">
        <f>SUM(D68:K68)</f>
        <v>12</v>
      </c>
      <c r="D68" s="90">
        <v>4</v>
      </c>
      <c r="E68" s="90">
        <v>3</v>
      </c>
      <c r="F68" s="90">
        <v>0</v>
      </c>
      <c r="G68" s="90">
        <v>1</v>
      </c>
      <c r="H68" s="90">
        <v>1</v>
      </c>
      <c r="I68" s="90">
        <v>0</v>
      </c>
      <c r="J68" s="90">
        <v>0</v>
      </c>
      <c r="K68" s="91">
        <v>3</v>
      </c>
    </row>
    <row r="69" spans="1:11" ht="14.25" customHeight="1">
      <c r="A69" s="2"/>
      <c r="B69" s="145" t="s">
        <v>89</v>
      </c>
      <c r="C69" s="40">
        <v>4</v>
      </c>
      <c r="D69" s="40">
        <v>1</v>
      </c>
      <c r="E69" s="40"/>
      <c r="F69" s="40"/>
      <c r="G69" s="40"/>
      <c r="H69" s="40"/>
      <c r="I69" s="40"/>
      <c r="J69" s="40"/>
      <c r="K69" s="42">
        <v>3</v>
      </c>
    </row>
    <row r="70" spans="1:11" ht="14.25" customHeight="1">
      <c r="A70" s="2"/>
      <c r="B70" s="145"/>
      <c r="C70" s="90">
        <f>SUM(D70:K70)</f>
        <v>107</v>
      </c>
      <c r="D70" s="90">
        <v>20</v>
      </c>
      <c r="E70" s="90">
        <v>3</v>
      </c>
      <c r="F70" s="90">
        <v>2</v>
      </c>
      <c r="G70" s="90">
        <v>2</v>
      </c>
      <c r="H70" s="90">
        <v>6</v>
      </c>
      <c r="I70" s="90">
        <v>2</v>
      </c>
      <c r="J70" s="90">
        <v>5</v>
      </c>
      <c r="K70" s="91">
        <v>67</v>
      </c>
    </row>
    <row r="71" spans="1:11" ht="14.25" customHeight="1">
      <c r="A71" s="2"/>
      <c r="B71" s="145" t="s">
        <v>90</v>
      </c>
      <c r="C71" s="40">
        <v>3</v>
      </c>
      <c r="D71" s="40"/>
      <c r="E71" s="40"/>
      <c r="F71" s="40"/>
      <c r="G71" s="40"/>
      <c r="H71" s="40"/>
      <c r="I71" s="40"/>
      <c r="J71" s="40"/>
      <c r="K71" s="42">
        <v>3</v>
      </c>
    </row>
    <row r="72" spans="1:11" ht="14.25" customHeight="1">
      <c r="A72" s="2"/>
      <c r="B72" s="145"/>
      <c r="C72" s="90">
        <f>SUM(D72:K72)</f>
        <v>1</v>
      </c>
      <c r="D72" s="90">
        <v>0</v>
      </c>
      <c r="E72" s="90">
        <v>0</v>
      </c>
      <c r="F72" s="90">
        <v>0</v>
      </c>
      <c r="G72" s="90">
        <v>0</v>
      </c>
      <c r="H72" s="90">
        <v>0</v>
      </c>
      <c r="I72" s="90">
        <v>0</v>
      </c>
      <c r="J72" s="90">
        <v>0</v>
      </c>
      <c r="K72" s="91">
        <v>1</v>
      </c>
    </row>
    <row r="73" spans="1:11" ht="14.25" customHeight="1">
      <c r="A73" s="2"/>
      <c r="B73" s="145" t="s">
        <v>91</v>
      </c>
      <c r="C73" s="40">
        <v>5</v>
      </c>
      <c r="D73" s="40">
        <v>2</v>
      </c>
      <c r="E73" s="40"/>
      <c r="F73" s="40"/>
      <c r="G73" s="40"/>
      <c r="H73" s="40"/>
      <c r="I73" s="40"/>
      <c r="J73" s="40"/>
      <c r="K73" s="42">
        <v>3</v>
      </c>
    </row>
    <row r="74" spans="1:11" ht="14.25" customHeight="1">
      <c r="A74" s="2"/>
      <c r="B74" s="145"/>
      <c r="C74" s="90">
        <f>SUM(D74:K74)</f>
        <v>45</v>
      </c>
      <c r="D74" s="90">
        <v>13</v>
      </c>
      <c r="E74" s="90">
        <v>1</v>
      </c>
      <c r="F74" s="90">
        <v>0</v>
      </c>
      <c r="G74" s="90">
        <v>1</v>
      </c>
      <c r="H74" s="90">
        <v>0</v>
      </c>
      <c r="I74" s="90">
        <v>1</v>
      </c>
      <c r="J74" s="90">
        <v>1</v>
      </c>
      <c r="K74" s="91">
        <v>28</v>
      </c>
    </row>
    <row r="75" spans="1:11" ht="14.25" customHeight="1">
      <c r="A75" s="2"/>
      <c r="B75" s="145" t="s">
        <v>92</v>
      </c>
      <c r="C75" s="40">
        <v>2</v>
      </c>
      <c r="D75" s="40">
        <v>1</v>
      </c>
      <c r="E75" s="40"/>
      <c r="F75" s="40"/>
      <c r="G75" s="40"/>
      <c r="H75" s="40"/>
      <c r="I75" s="40"/>
      <c r="J75" s="40"/>
      <c r="K75" s="42">
        <v>1</v>
      </c>
    </row>
    <row r="76" spans="1:11" ht="14.25" customHeight="1">
      <c r="A76" s="2"/>
      <c r="B76" s="145"/>
      <c r="C76" s="90">
        <f>SUM(D76:K76)</f>
        <v>32</v>
      </c>
      <c r="D76" s="90">
        <v>5</v>
      </c>
      <c r="E76" s="90">
        <v>3</v>
      </c>
      <c r="F76" s="90">
        <v>1</v>
      </c>
      <c r="G76" s="90">
        <v>2</v>
      </c>
      <c r="H76" s="90">
        <v>2</v>
      </c>
      <c r="I76" s="90">
        <v>0</v>
      </c>
      <c r="J76" s="90">
        <v>0</v>
      </c>
      <c r="K76" s="91">
        <v>19</v>
      </c>
    </row>
    <row r="77" spans="1:11" ht="14.25" customHeight="1">
      <c r="A77" s="2"/>
      <c r="B77" s="145" t="s">
        <v>93</v>
      </c>
      <c r="C77" s="40"/>
      <c r="D77" s="40"/>
      <c r="E77" s="40"/>
      <c r="F77" s="40"/>
      <c r="G77" s="40"/>
      <c r="H77" s="40"/>
      <c r="I77" s="40"/>
      <c r="J77" s="40"/>
      <c r="K77" s="42"/>
    </row>
    <row r="78" spans="1:11" ht="14.25" customHeight="1">
      <c r="A78" s="2"/>
      <c r="B78" s="145"/>
      <c r="C78" s="90">
        <f>SUM(D78:K78)</f>
        <v>2</v>
      </c>
      <c r="D78" s="90">
        <v>0</v>
      </c>
      <c r="E78" s="90">
        <v>0</v>
      </c>
      <c r="F78" s="90">
        <v>0</v>
      </c>
      <c r="G78" s="90">
        <v>0</v>
      </c>
      <c r="H78" s="90">
        <v>0</v>
      </c>
      <c r="I78" s="90">
        <v>0</v>
      </c>
      <c r="J78" s="90">
        <v>0</v>
      </c>
      <c r="K78" s="91">
        <v>2</v>
      </c>
    </row>
    <row r="79" spans="1:11" ht="14.25" customHeight="1">
      <c r="A79" s="2"/>
      <c r="B79" s="145" t="s">
        <v>94</v>
      </c>
      <c r="C79" s="40">
        <v>9</v>
      </c>
      <c r="D79" s="40">
        <v>3</v>
      </c>
      <c r="E79" s="40"/>
      <c r="F79" s="40"/>
      <c r="G79" s="40"/>
      <c r="H79" s="40"/>
      <c r="I79" s="40"/>
      <c r="J79" s="40"/>
      <c r="K79" s="42">
        <v>6</v>
      </c>
    </row>
    <row r="80" spans="1:11" ht="14.25" customHeight="1">
      <c r="A80" s="2"/>
      <c r="B80" s="145"/>
      <c r="C80" s="90">
        <f>SUM(D80:K80)</f>
        <v>15</v>
      </c>
      <c r="D80" s="90">
        <v>5</v>
      </c>
      <c r="E80" s="90">
        <v>0</v>
      </c>
      <c r="F80" s="90">
        <v>0</v>
      </c>
      <c r="G80" s="90">
        <v>0</v>
      </c>
      <c r="H80" s="90">
        <v>0</v>
      </c>
      <c r="I80" s="90">
        <v>0</v>
      </c>
      <c r="J80" s="90">
        <v>0</v>
      </c>
      <c r="K80" s="91">
        <v>10</v>
      </c>
    </row>
    <row r="81" spans="1:11" ht="14.25" customHeight="1">
      <c r="A81" s="2"/>
      <c r="B81" s="145" t="s">
        <v>95</v>
      </c>
      <c r="C81" s="40">
        <v>5</v>
      </c>
      <c r="D81" s="40">
        <v>1</v>
      </c>
      <c r="E81" s="40">
        <v>3</v>
      </c>
      <c r="F81" s="40"/>
      <c r="G81" s="40"/>
      <c r="H81" s="40"/>
      <c r="I81" s="40"/>
      <c r="J81" s="40"/>
      <c r="K81" s="42">
        <v>1</v>
      </c>
    </row>
    <row r="82" spans="1:11" ht="14.25" customHeight="1">
      <c r="A82" s="2"/>
      <c r="B82" s="145"/>
      <c r="C82" s="90">
        <f>SUM(D82:K82)</f>
        <v>76</v>
      </c>
      <c r="D82" s="90">
        <v>22</v>
      </c>
      <c r="E82" s="90">
        <v>11</v>
      </c>
      <c r="F82" s="90">
        <v>3</v>
      </c>
      <c r="G82" s="90">
        <v>5</v>
      </c>
      <c r="H82" s="90">
        <v>7</v>
      </c>
      <c r="I82" s="90">
        <v>0</v>
      </c>
      <c r="J82" s="90">
        <v>1</v>
      </c>
      <c r="K82" s="91">
        <v>27</v>
      </c>
    </row>
    <row r="83" spans="1:11" ht="14.25" customHeight="1">
      <c r="A83" s="2"/>
      <c r="B83" s="145" t="s">
        <v>96</v>
      </c>
      <c r="C83" s="40">
        <v>2</v>
      </c>
      <c r="D83" s="40"/>
      <c r="E83" s="40"/>
      <c r="F83" s="40"/>
      <c r="G83" s="40">
        <v>1</v>
      </c>
      <c r="H83" s="40"/>
      <c r="I83" s="40"/>
      <c r="J83" s="40"/>
      <c r="K83" s="42">
        <v>1</v>
      </c>
    </row>
    <row r="84" spans="1:11" ht="14.25" customHeight="1">
      <c r="A84" s="2"/>
      <c r="B84" s="145"/>
      <c r="C84" s="90">
        <f>SUM(D84:K84)</f>
        <v>2</v>
      </c>
      <c r="D84" s="90">
        <v>0</v>
      </c>
      <c r="E84" s="90">
        <v>0</v>
      </c>
      <c r="F84" s="90">
        <v>0</v>
      </c>
      <c r="G84" s="90">
        <v>1</v>
      </c>
      <c r="H84" s="90">
        <v>0</v>
      </c>
      <c r="I84" s="90">
        <v>0</v>
      </c>
      <c r="J84" s="90">
        <v>0</v>
      </c>
      <c r="K84" s="91">
        <v>1</v>
      </c>
    </row>
    <row r="85" spans="1:11" ht="14.25" customHeight="1">
      <c r="A85" s="2"/>
      <c r="B85" s="145" t="s">
        <v>97</v>
      </c>
      <c r="C85" s="40">
        <v>1</v>
      </c>
      <c r="D85" s="40"/>
      <c r="E85" s="40"/>
      <c r="F85" s="40"/>
      <c r="G85" s="40"/>
      <c r="H85" s="40"/>
      <c r="I85" s="40"/>
      <c r="J85" s="40"/>
      <c r="K85" s="42">
        <v>1</v>
      </c>
    </row>
    <row r="86" spans="1:11" ht="14.25" customHeight="1">
      <c r="A86" s="2"/>
      <c r="B86" s="145"/>
      <c r="C86" s="90">
        <f>SUM(D86:K86)</f>
        <v>7</v>
      </c>
      <c r="D86" s="90">
        <v>1</v>
      </c>
      <c r="E86" s="90">
        <v>0</v>
      </c>
      <c r="F86" s="90">
        <v>0</v>
      </c>
      <c r="G86" s="90">
        <v>0</v>
      </c>
      <c r="H86" s="90">
        <v>0</v>
      </c>
      <c r="I86" s="90">
        <v>0</v>
      </c>
      <c r="J86" s="90">
        <v>0</v>
      </c>
      <c r="K86" s="91">
        <v>6</v>
      </c>
    </row>
    <row r="87" spans="1:11" ht="14.25" customHeight="1">
      <c r="A87" s="2"/>
      <c r="B87" s="145" t="s">
        <v>98</v>
      </c>
      <c r="C87" s="40">
        <v>1</v>
      </c>
      <c r="D87" s="40"/>
      <c r="E87" s="40"/>
      <c r="F87" s="40"/>
      <c r="G87" s="40"/>
      <c r="H87" s="40"/>
      <c r="I87" s="40"/>
      <c r="J87" s="40"/>
      <c r="K87" s="42">
        <v>1</v>
      </c>
    </row>
    <row r="88" spans="1:11" ht="14.25" customHeight="1">
      <c r="A88" s="2"/>
      <c r="B88" s="145"/>
      <c r="C88" s="90">
        <f>SUM(D88:K88)</f>
        <v>11</v>
      </c>
      <c r="D88" s="90">
        <v>0</v>
      </c>
      <c r="E88" s="90">
        <v>0</v>
      </c>
      <c r="F88" s="90">
        <v>0</v>
      </c>
      <c r="G88" s="90">
        <v>0</v>
      </c>
      <c r="H88" s="90">
        <v>1</v>
      </c>
      <c r="I88" s="90">
        <v>0</v>
      </c>
      <c r="J88" s="90">
        <v>0</v>
      </c>
      <c r="K88" s="91">
        <v>10</v>
      </c>
    </row>
    <row r="89" spans="1:11" ht="14.25" customHeight="1">
      <c r="A89" s="2"/>
      <c r="B89" s="145" t="s">
        <v>99</v>
      </c>
      <c r="C89" s="40"/>
      <c r="D89" s="40"/>
      <c r="E89" s="40"/>
      <c r="F89" s="40"/>
      <c r="G89" s="40"/>
      <c r="H89" s="40"/>
      <c r="I89" s="40"/>
      <c r="J89" s="40"/>
      <c r="K89" s="42"/>
    </row>
    <row r="90" spans="1:11" ht="14.25" customHeight="1">
      <c r="A90" s="2"/>
      <c r="B90" s="145"/>
      <c r="C90" s="90">
        <f>SUM(D90:K90)</f>
        <v>1</v>
      </c>
      <c r="D90" s="90">
        <v>0</v>
      </c>
      <c r="E90" s="90">
        <v>0</v>
      </c>
      <c r="F90" s="90">
        <v>0</v>
      </c>
      <c r="G90" s="90">
        <v>0</v>
      </c>
      <c r="H90" s="90">
        <v>0</v>
      </c>
      <c r="I90" s="90">
        <v>0</v>
      </c>
      <c r="J90" s="90">
        <v>1</v>
      </c>
      <c r="K90" s="91">
        <v>0</v>
      </c>
    </row>
    <row r="91" spans="1:11" ht="14.25" customHeight="1">
      <c r="A91" s="2"/>
      <c r="B91" s="145" t="s">
        <v>100</v>
      </c>
      <c r="C91" s="40"/>
      <c r="D91" s="40"/>
      <c r="E91" s="40"/>
      <c r="F91" s="40"/>
      <c r="G91" s="40"/>
      <c r="H91" s="40"/>
      <c r="I91" s="40"/>
      <c r="J91" s="40"/>
      <c r="K91" s="42"/>
    </row>
    <row r="92" spans="1:11" ht="14.25" customHeight="1">
      <c r="A92" s="2"/>
      <c r="B92" s="145"/>
      <c r="C92" s="90">
        <f>SUM(D92:K92)</f>
        <v>2</v>
      </c>
      <c r="D92" s="90">
        <v>1</v>
      </c>
      <c r="E92" s="90">
        <v>0</v>
      </c>
      <c r="F92" s="90">
        <v>0</v>
      </c>
      <c r="G92" s="90">
        <v>0</v>
      </c>
      <c r="H92" s="90">
        <v>0</v>
      </c>
      <c r="I92" s="90">
        <v>0</v>
      </c>
      <c r="J92" s="90">
        <v>0</v>
      </c>
      <c r="K92" s="91">
        <v>1</v>
      </c>
    </row>
    <row r="93" spans="1:11" ht="14.25" customHeight="1">
      <c r="A93" s="2"/>
      <c r="B93" s="145" t="s">
        <v>101</v>
      </c>
      <c r="C93" s="40">
        <v>1</v>
      </c>
      <c r="D93" s="40">
        <v>1</v>
      </c>
      <c r="E93" s="40"/>
      <c r="F93" s="40"/>
      <c r="G93" s="40"/>
      <c r="H93" s="40"/>
      <c r="I93" s="40"/>
      <c r="J93" s="40"/>
      <c r="K93" s="42"/>
    </row>
    <row r="94" spans="1:11" ht="14.25" customHeight="1">
      <c r="A94" s="2"/>
      <c r="B94" s="145"/>
      <c r="C94" s="90">
        <f>SUM(D94:K94)</f>
        <v>4</v>
      </c>
      <c r="D94" s="90">
        <v>1</v>
      </c>
      <c r="E94" s="90">
        <v>0</v>
      </c>
      <c r="F94" s="90">
        <v>0</v>
      </c>
      <c r="G94" s="90">
        <v>1</v>
      </c>
      <c r="H94" s="90">
        <v>0</v>
      </c>
      <c r="I94" s="90">
        <v>0</v>
      </c>
      <c r="J94" s="90">
        <v>0</v>
      </c>
      <c r="K94" s="91">
        <v>2</v>
      </c>
    </row>
    <row r="95" spans="1:11" ht="14.25" customHeight="1">
      <c r="A95" s="2"/>
      <c r="B95" s="145" t="s">
        <v>102</v>
      </c>
      <c r="C95" s="40"/>
      <c r="D95" s="40"/>
      <c r="E95" s="40"/>
      <c r="F95" s="40"/>
      <c r="G95" s="40"/>
      <c r="H95" s="40"/>
      <c r="I95" s="40"/>
      <c r="J95" s="40"/>
      <c r="K95" s="42"/>
    </row>
    <row r="96" spans="1:11" ht="14.25" customHeight="1">
      <c r="A96" s="2"/>
      <c r="B96" s="145"/>
      <c r="C96" s="90">
        <f>SUM(D96:K96)</f>
        <v>8</v>
      </c>
      <c r="D96" s="90">
        <v>0</v>
      </c>
      <c r="E96" s="90">
        <v>1</v>
      </c>
      <c r="F96" s="90">
        <v>0</v>
      </c>
      <c r="G96" s="90">
        <v>0</v>
      </c>
      <c r="H96" s="90">
        <v>0</v>
      </c>
      <c r="I96" s="90">
        <v>0</v>
      </c>
      <c r="J96" s="90">
        <v>0</v>
      </c>
      <c r="K96" s="91">
        <v>7</v>
      </c>
    </row>
    <row r="97" spans="1:11" ht="14.25" customHeight="1">
      <c r="A97" s="2"/>
      <c r="B97" s="145" t="s">
        <v>103</v>
      </c>
      <c r="C97" s="40"/>
      <c r="D97" s="40"/>
      <c r="E97" s="40"/>
      <c r="F97" s="40"/>
      <c r="G97" s="40"/>
      <c r="H97" s="40"/>
      <c r="I97" s="40"/>
      <c r="J97" s="40"/>
      <c r="K97" s="42"/>
    </row>
    <row r="98" spans="1:11" ht="14.25" customHeight="1">
      <c r="A98" s="2"/>
      <c r="B98" s="153"/>
      <c r="C98" s="93">
        <f>SUM(D98:K98)</f>
        <v>1</v>
      </c>
      <c r="D98" s="93">
        <v>0</v>
      </c>
      <c r="E98" s="93">
        <v>0</v>
      </c>
      <c r="F98" s="93">
        <v>0</v>
      </c>
      <c r="G98" s="93">
        <v>0</v>
      </c>
      <c r="H98" s="93">
        <v>0</v>
      </c>
      <c r="I98" s="93">
        <v>0</v>
      </c>
      <c r="J98" s="93">
        <v>0</v>
      </c>
      <c r="K98" s="94">
        <v>1</v>
      </c>
    </row>
    <row r="99" spans="1:11" ht="14.25" customHeight="1">
      <c r="A99" s="2"/>
      <c r="B99" s="145" t="s">
        <v>165</v>
      </c>
      <c r="C99" s="40"/>
      <c r="D99" s="40"/>
      <c r="E99" s="40"/>
      <c r="F99" s="40"/>
      <c r="G99" s="40"/>
      <c r="H99" s="40"/>
      <c r="I99" s="40"/>
      <c r="J99" s="40"/>
      <c r="K99" s="42"/>
    </row>
    <row r="100" spans="1:11" ht="14.25" customHeight="1">
      <c r="A100" s="2"/>
      <c r="B100" s="145"/>
      <c r="C100" s="90">
        <f>SUM(D100:K100)</f>
        <v>0</v>
      </c>
      <c r="D100" s="90">
        <v>0</v>
      </c>
      <c r="E100" s="90">
        <v>0</v>
      </c>
      <c r="F100" s="90">
        <v>0</v>
      </c>
      <c r="G100" s="90">
        <v>0</v>
      </c>
      <c r="H100" s="90">
        <v>0</v>
      </c>
      <c r="I100" s="90">
        <v>0</v>
      </c>
      <c r="J100" s="90">
        <v>0</v>
      </c>
      <c r="K100" s="91">
        <v>0</v>
      </c>
    </row>
    <row r="101" spans="1:11" ht="14.25" customHeight="1">
      <c r="A101" s="2"/>
      <c r="B101" s="154" t="s">
        <v>166</v>
      </c>
      <c r="C101" s="44"/>
      <c r="D101" s="44"/>
      <c r="E101" s="44"/>
      <c r="F101" s="44"/>
      <c r="G101" s="44"/>
      <c r="H101" s="44"/>
      <c r="I101" s="44"/>
      <c r="J101" s="44"/>
      <c r="K101" s="45"/>
    </row>
    <row r="102" spans="1:11" ht="14.25" customHeight="1">
      <c r="A102" s="2"/>
      <c r="B102" s="145"/>
      <c r="C102" s="90">
        <f>SUM(D102:K102)</f>
        <v>0</v>
      </c>
      <c r="D102" s="90">
        <v>0</v>
      </c>
      <c r="E102" s="90">
        <v>0</v>
      </c>
      <c r="F102" s="90">
        <v>0</v>
      </c>
      <c r="G102" s="90">
        <v>0</v>
      </c>
      <c r="H102" s="90">
        <v>0</v>
      </c>
      <c r="I102" s="90">
        <v>0</v>
      </c>
      <c r="J102" s="90">
        <v>0</v>
      </c>
      <c r="K102" s="91">
        <v>0</v>
      </c>
    </row>
    <row r="103" spans="1:11" ht="14.25" customHeight="1">
      <c r="A103" s="2"/>
      <c r="B103" s="145" t="s">
        <v>167</v>
      </c>
      <c r="C103" s="40">
        <v>1</v>
      </c>
      <c r="D103" s="40"/>
      <c r="E103" s="40"/>
      <c r="F103" s="40"/>
      <c r="G103" s="40">
        <v>1</v>
      </c>
      <c r="H103" s="40"/>
      <c r="I103" s="40"/>
      <c r="J103" s="40"/>
      <c r="K103" s="42"/>
    </row>
    <row r="104" spans="1:11" ht="14.25" customHeight="1" thickBot="1">
      <c r="A104" s="2"/>
      <c r="B104" s="146"/>
      <c r="C104" s="95">
        <f>SUM(D104:K104)</f>
        <v>1</v>
      </c>
      <c r="D104" s="95">
        <v>0</v>
      </c>
      <c r="E104" s="95">
        <v>0</v>
      </c>
      <c r="F104" s="95">
        <v>0</v>
      </c>
      <c r="G104" s="95">
        <v>1</v>
      </c>
      <c r="H104" s="95">
        <v>0</v>
      </c>
      <c r="I104" s="95">
        <v>0</v>
      </c>
      <c r="J104" s="95">
        <v>0</v>
      </c>
      <c r="K104" s="96">
        <v>0</v>
      </c>
    </row>
    <row r="105" spans="1:11" ht="14.25" customHeight="1">
      <c r="A105" s="2"/>
      <c r="B105" s="154" t="s">
        <v>168</v>
      </c>
      <c r="C105" s="44">
        <v>16</v>
      </c>
      <c r="D105" s="44">
        <v>4</v>
      </c>
      <c r="E105" s="44"/>
      <c r="F105" s="44"/>
      <c r="G105" s="44"/>
      <c r="H105" s="44">
        <v>1</v>
      </c>
      <c r="I105" s="44"/>
      <c r="J105" s="44"/>
      <c r="K105" s="45">
        <v>11</v>
      </c>
    </row>
    <row r="106" spans="1:11" ht="14.25" customHeight="1">
      <c r="A106" s="2"/>
      <c r="B106" s="145"/>
      <c r="C106" s="90">
        <f>SUM(D106:K106)</f>
        <v>16</v>
      </c>
      <c r="D106" s="90">
        <v>4</v>
      </c>
      <c r="E106" s="90">
        <v>0</v>
      </c>
      <c r="F106" s="90">
        <v>0</v>
      </c>
      <c r="G106" s="90">
        <v>0</v>
      </c>
      <c r="H106" s="90">
        <v>1</v>
      </c>
      <c r="I106" s="90">
        <v>0</v>
      </c>
      <c r="J106" s="90">
        <v>0</v>
      </c>
      <c r="K106" s="91">
        <v>11</v>
      </c>
    </row>
    <row r="107" spans="1:11" ht="14.25" customHeight="1">
      <c r="A107" s="2"/>
      <c r="B107" s="145" t="s">
        <v>169</v>
      </c>
      <c r="C107" s="40">
        <v>2</v>
      </c>
      <c r="D107" s="40"/>
      <c r="E107" s="40"/>
      <c r="F107" s="40"/>
      <c r="G107" s="40"/>
      <c r="H107" s="40"/>
      <c r="I107" s="40"/>
      <c r="J107" s="40"/>
      <c r="K107" s="42">
        <v>2</v>
      </c>
    </row>
    <row r="108" spans="1:11" ht="14.25" customHeight="1">
      <c r="A108" s="2"/>
      <c r="B108" s="145"/>
      <c r="C108" s="90">
        <f>SUM(D108:K108)</f>
        <v>2</v>
      </c>
      <c r="D108" s="90">
        <v>0</v>
      </c>
      <c r="E108" s="90">
        <v>0</v>
      </c>
      <c r="F108" s="90">
        <v>0</v>
      </c>
      <c r="G108" s="90">
        <v>0</v>
      </c>
      <c r="H108" s="90">
        <v>0</v>
      </c>
      <c r="I108" s="90">
        <v>0</v>
      </c>
      <c r="J108" s="90">
        <v>0</v>
      </c>
      <c r="K108" s="91">
        <v>2</v>
      </c>
    </row>
    <row r="109" spans="1:11" ht="14.25" customHeight="1">
      <c r="A109" s="2"/>
      <c r="B109" s="145" t="s">
        <v>170</v>
      </c>
      <c r="C109" s="40"/>
      <c r="D109" s="40"/>
      <c r="E109" s="40"/>
      <c r="F109" s="40"/>
      <c r="G109" s="40"/>
      <c r="H109" s="40"/>
      <c r="I109" s="40"/>
      <c r="J109" s="40"/>
      <c r="K109" s="42"/>
    </row>
    <row r="110" spans="1:11" ht="14.25" customHeight="1">
      <c r="A110" s="2"/>
      <c r="B110" s="145"/>
      <c r="C110" s="90">
        <f>SUM(D110:K110)</f>
        <v>0</v>
      </c>
      <c r="D110" s="90">
        <v>0</v>
      </c>
      <c r="E110" s="90">
        <v>0</v>
      </c>
      <c r="F110" s="90">
        <v>0</v>
      </c>
      <c r="G110" s="90">
        <v>0</v>
      </c>
      <c r="H110" s="90">
        <v>0</v>
      </c>
      <c r="I110" s="90">
        <v>0</v>
      </c>
      <c r="J110" s="90">
        <v>0</v>
      </c>
      <c r="K110" s="91">
        <v>0</v>
      </c>
    </row>
    <row r="111" spans="1:11" ht="14.25" customHeight="1">
      <c r="A111" s="2"/>
      <c r="B111" s="145" t="s">
        <v>171</v>
      </c>
      <c r="C111" s="40">
        <v>4</v>
      </c>
      <c r="D111" s="40"/>
      <c r="E111" s="40">
        <v>1</v>
      </c>
      <c r="F111" s="40"/>
      <c r="G111" s="40">
        <v>1</v>
      </c>
      <c r="H111" s="40">
        <v>1</v>
      </c>
      <c r="I111" s="40"/>
      <c r="J111" s="40"/>
      <c r="K111" s="42">
        <v>1</v>
      </c>
    </row>
    <row r="112" spans="1:11" ht="14.25" customHeight="1">
      <c r="A112" s="2"/>
      <c r="B112" s="145"/>
      <c r="C112" s="90">
        <f>SUM(D112:K112)</f>
        <v>4</v>
      </c>
      <c r="D112" s="90">
        <v>0</v>
      </c>
      <c r="E112" s="90">
        <v>1</v>
      </c>
      <c r="F112" s="90">
        <v>0</v>
      </c>
      <c r="G112" s="90">
        <v>1</v>
      </c>
      <c r="H112" s="90">
        <v>1</v>
      </c>
      <c r="I112" s="90">
        <v>0</v>
      </c>
      <c r="J112" s="90">
        <v>0</v>
      </c>
      <c r="K112" s="91">
        <v>1</v>
      </c>
    </row>
    <row r="113" spans="1:11" ht="14.25" customHeight="1">
      <c r="A113" s="2"/>
      <c r="B113" s="145" t="s">
        <v>172</v>
      </c>
      <c r="C113" s="40">
        <v>1</v>
      </c>
      <c r="D113" s="40"/>
      <c r="E113" s="40"/>
      <c r="F113" s="40"/>
      <c r="G113" s="40"/>
      <c r="H113" s="40"/>
      <c r="I113" s="40"/>
      <c r="J113" s="40"/>
      <c r="K113" s="42">
        <v>1</v>
      </c>
    </row>
    <row r="114" spans="1:11" ht="14.25" customHeight="1">
      <c r="A114" s="2"/>
      <c r="B114" s="145"/>
      <c r="C114" s="90">
        <f>SUM(D114:K114)</f>
        <v>1</v>
      </c>
      <c r="D114" s="90">
        <v>0</v>
      </c>
      <c r="E114" s="90">
        <v>0</v>
      </c>
      <c r="F114" s="90">
        <v>0</v>
      </c>
      <c r="G114" s="90">
        <v>0</v>
      </c>
      <c r="H114" s="90">
        <v>0</v>
      </c>
      <c r="I114" s="90">
        <v>0</v>
      </c>
      <c r="J114" s="90">
        <v>0</v>
      </c>
      <c r="K114" s="91">
        <v>1</v>
      </c>
    </row>
    <row r="115" spans="1:11" ht="14.25" customHeight="1">
      <c r="A115" s="2"/>
      <c r="B115" s="145" t="s">
        <v>175</v>
      </c>
      <c r="C115" s="40"/>
      <c r="D115" s="40"/>
      <c r="E115" s="40"/>
      <c r="F115" s="40"/>
      <c r="G115" s="40"/>
      <c r="H115" s="40"/>
      <c r="I115" s="40"/>
      <c r="J115" s="40"/>
      <c r="K115" s="42"/>
    </row>
    <row r="116" spans="1:11" ht="14.25" customHeight="1">
      <c r="A116" s="2"/>
      <c r="B116" s="145"/>
      <c r="C116" s="90">
        <f>SUM(D116:K116)</f>
        <v>0</v>
      </c>
      <c r="D116" s="90">
        <v>0</v>
      </c>
      <c r="E116" s="90">
        <v>0</v>
      </c>
      <c r="F116" s="90">
        <v>0</v>
      </c>
      <c r="G116" s="90">
        <v>0</v>
      </c>
      <c r="H116" s="90">
        <v>0</v>
      </c>
      <c r="I116" s="90">
        <v>0</v>
      </c>
      <c r="J116" s="90">
        <v>0</v>
      </c>
      <c r="K116" s="91">
        <v>0</v>
      </c>
    </row>
    <row r="117" spans="1:11" ht="14.25" customHeight="1">
      <c r="A117" s="2"/>
      <c r="B117" s="145" t="s">
        <v>173</v>
      </c>
      <c r="C117" s="40">
        <v>2</v>
      </c>
      <c r="D117" s="40"/>
      <c r="E117" s="40">
        <v>1</v>
      </c>
      <c r="F117" s="40"/>
      <c r="G117" s="40"/>
      <c r="H117" s="40"/>
      <c r="I117" s="40"/>
      <c r="J117" s="40"/>
      <c r="K117" s="42">
        <v>1</v>
      </c>
    </row>
    <row r="118" spans="1:11" ht="14.25" customHeight="1">
      <c r="A118" s="2"/>
      <c r="B118" s="145"/>
      <c r="C118" s="90">
        <f>SUM(D118:K118)</f>
        <v>2</v>
      </c>
      <c r="D118" s="90">
        <v>0</v>
      </c>
      <c r="E118" s="90">
        <v>1</v>
      </c>
      <c r="F118" s="90">
        <v>0</v>
      </c>
      <c r="G118" s="90">
        <v>0</v>
      </c>
      <c r="H118" s="90">
        <v>0</v>
      </c>
      <c r="I118" s="90">
        <v>0</v>
      </c>
      <c r="J118" s="90">
        <v>0</v>
      </c>
      <c r="K118" s="91">
        <v>1</v>
      </c>
    </row>
    <row r="119" spans="1:11" ht="14.25" customHeight="1">
      <c r="A119" s="2"/>
      <c r="B119" s="145" t="s">
        <v>174</v>
      </c>
      <c r="C119" s="40">
        <v>30</v>
      </c>
      <c r="D119" s="40">
        <v>9</v>
      </c>
      <c r="E119" s="40">
        <v>5</v>
      </c>
      <c r="F119" s="40"/>
      <c r="G119" s="40"/>
      <c r="H119" s="40">
        <v>3</v>
      </c>
      <c r="I119" s="40">
        <v>1</v>
      </c>
      <c r="J119" s="40"/>
      <c r="K119" s="42">
        <v>12</v>
      </c>
    </row>
    <row r="120" spans="1:11" ht="14.25" customHeight="1" thickBot="1">
      <c r="A120" s="2"/>
      <c r="B120" s="146"/>
      <c r="C120" s="95">
        <f>SUM(D120:K120)</f>
        <v>30</v>
      </c>
      <c r="D120" s="95">
        <v>9</v>
      </c>
      <c r="E120" s="95">
        <v>5</v>
      </c>
      <c r="F120" s="95">
        <v>0</v>
      </c>
      <c r="G120" s="95">
        <v>0</v>
      </c>
      <c r="H120" s="95">
        <v>3</v>
      </c>
      <c r="I120" s="95">
        <v>1</v>
      </c>
      <c r="J120" s="95">
        <v>0</v>
      </c>
      <c r="K120" s="96">
        <v>12</v>
      </c>
    </row>
    <row r="121" spans="1:11" ht="14.25" customHeight="1">
      <c r="A121" s="2"/>
      <c r="B121" s="80"/>
      <c r="C121" s="81"/>
      <c r="D121" s="81"/>
      <c r="E121" s="81"/>
      <c r="F121" s="81"/>
      <c r="G121" s="81"/>
      <c r="H121" s="81"/>
      <c r="I121" s="81"/>
      <c r="J121" s="81"/>
      <c r="K121" s="81"/>
    </row>
    <row r="122" spans="1:11" ht="14.25" customHeight="1">
      <c r="A122" s="2"/>
      <c r="B122" s="28" t="s">
        <v>197</v>
      </c>
      <c r="C122" s="2"/>
      <c r="D122" s="2"/>
      <c r="E122" s="81"/>
      <c r="F122" s="81"/>
      <c r="G122" s="81"/>
      <c r="H122" s="81"/>
      <c r="I122" s="81"/>
      <c r="J122" s="81"/>
      <c r="K122" s="81"/>
    </row>
    <row r="123" spans="1:11" ht="14.25" customHeight="1">
      <c r="A123" s="2"/>
      <c r="B123" s="80"/>
      <c r="C123" s="81"/>
      <c r="D123" s="81"/>
      <c r="E123" s="81"/>
      <c r="F123" s="81"/>
      <c r="G123" s="81"/>
      <c r="H123" s="81"/>
      <c r="I123" s="81"/>
      <c r="J123" s="81"/>
      <c r="K123" s="81"/>
    </row>
    <row r="124" spans="1:11" ht="14.25" customHeight="1">
      <c r="A124" s="6" t="s">
        <v>181</v>
      </c>
      <c r="B124" s="2"/>
      <c r="C124" s="2"/>
      <c r="D124" s="81"/>
      <c r="E124" s="81"/>
      <c r="F124" s="81"/>
      <c r="G124" s="81"/>
      <c r="H124" s="81"/>
      <c r="I124" s="81"/>
      <c r="J124" s="81"/>
      <c r="K124" s="81"/>
    </row>
    <row r="125" spans="1:11" ht="60.75" customHeight="1">
      <c r="A125" s="2"/>
      <c r="B125" s="155" t="s">
        <v>176</v>
      </c>
      <c r="C125" s="155"/>
      <c r="D125" s="155"/>
      <c r="E125" s="155"/>
      <c r="F125" s="155"/>
      <c r="G125" s="155"/>
      <c r="H125" s="155"/>
      <c r="I125" s="155"/>
      <c r="J125" s="155"/>
      <c r="K125" s="81"/>
    </row>
    <row r="126" spans="1:11" ht="19.5" customHeight="1">
      <c r="A126" s="2"/>
      <c r="B126" s="80"/>
      <c r="C126" s="81"/>
      <c r="D126" s="81"/>
      <c r="E126" s="81"/>
      <c r="F126" s="81"/>
      <c r="G126" s="81"/>
      <c r="H126" s="81"/>
      <c r="I126" s="81"/>
      <c r="J126" s="81"/>
      <c r="K126" s="81"/>
    </row>
    <row r="127" spans="1:11" ht="22.5" customHeight="1">
      <c r="A127" s="2"/>
      <c r="B127" s="87" t="s">
        <v>178</v>
      </c>
      <c r="C127" s="88" t="s">
        <v>179</v>
      </c>
      <c r="D127" s="88" t="s">
        <v>180</v>
      </c>
      <c r="E127" s="81"/>
      <c r="F127" s="81"/>
      <c r="G127" s="81"/>
      <c r="H127" s="81"/>
      <c r="I127" s="81"/>
      <c r="J127" s="81"/>
      <c r="K127" s="81"/>
    </row>
    <row r="128" spans="1:11" ht="27.75" customHeight="1">
      <c r="A128" s="2"/>
      <c r="B128" s="87" t="s">
        <v>228</v>
      </c>
      <c r="C128" s="89">
        <v>5</v>
      </c>
      <c r="D128" s="89">
        <v>5</v>
      </c>
      <c r="E128" s="81"/>
      <c r="F128" s="81"/>
      <c r="G128" s="81"/>
      <c r="H128" s="81"/>
      <c r="I128" s="81"/>
      <c r="J128" s="81"/>
      <c r="K128" s="81"/>
    </row>
    <row r="129" spans="1:11" ht="27.75" customHeight="1">
      <c r="A129" s="2"/>
      <c r="B129" s="87" t="s">
        <v>229</v>
      </c>
      <c r="C129" s="89">
        <v>161</v>
      </c>
      <c r="D129" s="89">
        <v>159</v>
      </c>
      <c r="E129" s="81"/>
      <c r="F129" s="81"/>
      <c r="G129" s="81"/>
      <c r="H129" s="81"/>
      <c r="I129" s="81"/>
      <c r="J129" s="81"/>
      <c r="K129" s="81"/>
    </row>
    <row r="130" spans="1:11" ht="27.75" customHeight="1">
      <c r="A130" s="2"/>
      <c r="B130" s="87" t="s">
        <v>230</v>
      </c>
      <c r="C130" s="89">
        <v>3</v>
      </c>
      <c r="D130" s="89">
        <v>3</v>
      </c>
      <c r="E130" s="81"/>
      <c r="F130" s="81"/>
      <c r="G130" s="81"/>
      <c r="H130" s="81"/>
      <c r="I130" s="81"/>
      <c r="J130" s="81"/>
      <c r="K130" s="81"/>
    </row>
    <row r="131" spans="1:4" ht="22.5" customHeight="1">
      <c r="A131" s="2"/>
      <c r="B131" s="102" t="s">
        <v>177</v>
      </c>
      <c r="C131" s="103">
        <v>169</v>
      </c>
      <c r="D131" s="102">
        <v>167</v>
      </c>
    </row>
    <row r="132" ht="19.5" customHeight="1">
      <c r="A132" s="2"/>
    </row>
    <row r="133" spans="1:6" ht="26.25" customHeight="1">
      <c r="A133" s="2"/>
      <c r="E133" s="2"/>
      <c r="F133" s="2"/>
    </row>
    <row r="134" spans="1:6" ht="13.5">
      <c r="A134" s="2"/>
      <c r="B134" s="2"/>
      <c r="C134" s="2"/>
      <c r="D134" s="2"/>
      <c r="E134" s="2"/>
      <c r="F134" s="2"/>
    </row>
    <row r="135" spans="1:6" ht="13.5">
      <c r="A135" s="2"/>
      <c r="B135" s="2"/>
      <c r="C135" s="2"/>
      <c r="D135" s="2"/>
      <c r="E135" s="2"/>
      <c r="F135" s="2"/>
    </row>
    <row r="136" spans="1:6" ht="13.5">
      <c r="A136" s="2"/>
      <c r="B136" s="2"/>
      <c r="C136" s="2"/>
      <c r="D136" s="2"/>
      <c r="E136" s="2"/>
      <c r="F136" s="2"/>
    </row>
    <row r="137" spans="1:6" ht="13.5">
      <c r="A137" s="2"/>
      <c r="B137" s="2"/>
      <c r="C137" s="2"/>
      <c r="D137" s="2"/>
      <c r="E137" s="2"/>
      <c r="F137" s="2"/>
    </row>
    <row r="138" spans="1:6" ht="13.5">
      <c r="A138" s="2"/>
      <c r="B138" s="2"/>
      <c r="C138" s="2"/>
      <c r="D138" s="2"/>
      <c r="E138" s="2"/>
      <c r="F138" s="2"/>
    </row>
    <row r="139" spans="1:6" ht="13.5">
      <c r="A139" s="2"/>
      <c r="B139" s="2"/>
      <c r="C139" s="2"/>
      <c r="D139" s="2"/>
      <c r="E139" s="2"/>
      <c r="F139" s="2"/>
    </row>
    <row r="140" spans="1:6" ht="13.5">
      <c r="A140" s="2"/>
      <c r="B140" s="2"/>
      <c r="C140" s="2"/>
      <c r="D140" s="2"/>
      <c r="E140" s="2"/>
      <c r="F140" s="2"/>
    </row>
    <row r="141" spans="1:6" ht="13.5">
      <c r="A141" s="2"/>
      <c r="B141" s="2"/>
      <c r="C141" s="2"/>
      <c r="D141" s="2"/>
      <c r="E141" s="2"/>
      <c r="F141" s="2"/>
    </row>
    <row r="142" spans="1:6" ht="13.5">
      <c r="A142" s="2"/>
      <c r="B142" s="2"/>
      <c r="C142" s="2"/>
      <c r="D142" s="2"/>
      <c r="E142" s="2"/>
      <c r="F142" s="2"/>
    </row>
    <row r="143" spans="1:6" ht="13.5">
      <c r="A143" s="2"/>
      <c r="B143" s="2"/>
      <c r="C143" s="2"/>
      <c r="D143" s="2"/>
      <c r="E143" s="2"/>
      <c r="F143" s="2"/>
    </row>
    <row r="144" spans="1:6" ht="13.5">
      <c r="A144" s="2"/>
      <c r="B144" s="2"/>
      <c r="C144" s="2"/>
      <c r="D144" s="2"/>
      <c r="E144" s="2"/>
      <c r="F144" s="2"/>
    </row>
    <row r="145" spans="1:6" ht="13.5">
      <c r="A145" s="2"/>
      <c r="B145" s="2"/>
      <c r="C145" s="2"/>
      <c r="D145" s="2"/>
      <c r="E145" s="2"/>
      <c r="F145" s="2"/>
    </row>
    <row r="146" spans="1:6" ht="13.5">
      <c r="A146" s="2"/>
      <c r="B146" s="2"/>
      <c r="C146" s="2"/>
      <c r="D146" s="2"/>
      <c r="E146" s="2"/>
      <c r="F146" s="2"/>
    </row>
    <row r="147" spans="1:6" ht="13.5">
      <c r="A147" s="2"/>
      <c r="B147" s="2"/>
      <c r="C147" s="2"/>
      <c r="D147" s="2"/>
      <c r="E147" s="2"/>
      <c r="F147" s="2"/>
    </row>
    <row r="148" spans="1:6" ht="13.5">
      <c r="A148" s="2"/>
      <c r="B148" s="2"/>
      <c r="C148" s="2"/>
      <c r="D148" s="2"/>
      <c r="E148" s="2"/>
      <c r="F148" s="2"/>
    </row>
    <row r="149" spans="1:6" ht="13.5">
      <c r="A149" s="2"/>
      <c r="B149" s="2"/>
      <c r="C149" s="2"/>
      <c r="D149" s="2"/>
      <c r="E149" s="2"/>
      <c r="F149" s="2"/>
    </row>
    <row r="150" spans="1:6" ht="13.5">
      <c r="A150" s="2"/>
      <c r="B150" s="2"/>
      <c r="C150" s="2"/>
      <c r="D150" s="2"/>
      <c r="E150" s="2"/>
      <c r="F150" s="2"/>
    </row>
    <row r="151" spans="1:6" ht="13.5">
      <c r="A151" s="2"/>
      <c r="B151" s="2"/>
      <c r="C151" s="2"/>
      <c r="D151" s="2"/>
      <c r="E151" s="2"/>
      <c r="F151" s="2"/>
    </row>
    <row r="152" spans="1:6" ht="13.5">
      <c r="A152" s="2"/>
      <c r="B152" s="2"/>
      <c r="C152" s="2"/>
      <c r="D152" s="2"/>
      <c r="E152" s="2"/>
      <c r="F152" s="2"/>
    </row>
    <row r="153" spans="1:6" ht="13.5">
      <c r="A153" s="2"/>
      <c r="B153" s="2"/>
      <c r="C153" s="2"/>
      <c r="D153" s="2"/>
      <c r="E153" s="2"/>
      <c r="F153" s="2"/>
    </row>
    <row r="154" spans="1:6" ht="13.5">
      <c r="A154" s="2"/>
      <c r="B154" s="2"/>
      <c r="C154" s="2"/>
      <c r="D154" s="2"/>
      <c r="E154" s="2"/>
      <c r="F154" s="2"/>
    </row>
    <row r="155" spans="1:6" ht="13.5">
      <c r="A155" s="2"/>
      <c r="B155" s="2"/>
      <c r="C155" s="2"/>
      <c r="D155" s="2"/>
      <c r="E155" s="2"/>
      <c r="F155" s="2"/>
    </row>
    <row r="156" spans="1:6" ht="13.5">
      <c r="A156" s="2"/>
      <c r="B156" s="2"/>
      <c r="C156" s="2"/>
      <c r="D156" s="2"/>
      <c r="E156" s="2"/>
      <c r="F156" s="2"/>
    </row>
    <row r="157" spans="1:6" ht="13.5">
      <c r="A157" s="2"/>
      <c r="B157" s="2"/>
      <c r="C157" s="2"/>
      <c r="D157" s="2"/>
      <c r="E157" s="2"/>
      <c r="F157" s="2"/>
    </row>
    <row r="158" spans="1:6" ht="13.5">
      <c r="A158" s="2"/>
      <c r="B158" s="2"/>
      <c r="C158" s="2"/>
      <c r="D158" s="2"/>
      <c r="E158" s="2"/>
      <c r="F158" s="2"/>
    </row>
    <row r="159" spans="1:6" ht="13.5">
      <c r="A159" s="2"/>
      <c r="B159" s="2"/>
      <c r="C159" s="2"/>
      <c r="D159" s="2"/>
      <c r="E159" s="2"/>
      <c r="F159" s="2"/>
    </row>
    <row r="160" spans="1:6" ht="13.5">
      <c r="A160" s="2"/>
      <c r="B160" s="2"/>
      <c r="C160" s="2"/>
      <c r="D160" s="2"/>
      <c r="E160" s="2"/>
      <c r="F160" s="2"/>
    </row>
    <row r="161" spans="1:6" ht="13.5">
      <c r="A161" s="2"/>
      <c r="B161" s="2"/>
      <c r="C161" s="2"/>
      <c r="D161" s="2"/>
      <c r="E161" s="2"/>
      <c r="F161" s="2"/>
    </row>
    <row r="162" spans="1:6" ht="13.5">
      <c r="A162" s="2"/>
      <c r="B162" s="2"/>
      <c r="C162" s="2"/>
      <c r="D162" s="2"/>
      <c r="E162" s="2"/>
      <c r="F162" s="2"/>
    </row>
  </sheetData>
  <mergeCells count="61">
    <mergeCell ref="B125:J125"/>
    <mergeCell ref="B93:B94"/>
    <mergeCell ref="B95:B96"/>
    <mergeCell ref="B97:B98"/>
    <mergeCell ref="B99:B100"/>
    <mergeCell ref="B101:B102"/>
    <mergeCell ref="B103:B104"/>
    <mergeCell ref="B105:B106"/>
    <mergeCell ref="B115:B116"/>
    <mergeCell ref="B117:B118"/>
    <mergeCell ref="B69:B70"/>
    <mergeCell ref="B71:B72"/>
    <mergeCell ref="B73:B74"/>
    <mergeCell ref="B75:B76"/>
    <mergeCell ref="B91:B92"/>
    <mergeCell ref="B77:B78"/>
    <mergeCell ref="B79:B80"/>
    <mergeCell ref="B81:B82"/>
    <mergeCell ref="B83:B84"/>
    <mergeCell ref="B85:B86"/>
    <mergeCell ref="B87:B88"/>
    <mergeCell ref="B89:B90"/>
    <mergeCell ref="B65:B66"/>
    <mergeCell ref="B67:B68"/>
    <mergeCell ref="B53:B54"/>
    <mergeCell ref="B55:B56"/>
    <mergeCell ref="B57:B58"/>
    <mergeCell ref="B59:B60"/>
    <mergeCell ref="B61:B62"/>
    <mergeCell ref="B63:B64"/>
    <mergeCell ref="B45:B46"/>
    <mergeCell ref="B47:B48"/>
    <mergeCell ref="B49:B50"/>
    <mergeCell ref="B51:B52"/>
    <mergeCell ref="B37:B38"/>
    <mergeCell ref="B39:B40"/>
    <mergeCell ref="B41:B42"/>
    <mergeCell ref="B43:B44"/>
    <mergeCell ref="B29:B30"/>
    <mergeCell ref="B31:B32"/>
    <mergeCell ref="B33:B34"/>
    <mergeCell ref="B35:B36"/>
    <mergeCell ref="B21:B22"/>
    <mergeCell ref="B23:B24"/>
    <mergeCell ref="B25:B26"/>
    <mergeCell ref="B27:B28"/>
    <mergeCell ref="B13:B14"/>
    <mergeCell ref="B15:B16"/>
    <mergeCell ref="B17:B18"/>
    <mergeCell ref="B19:B20"/>
    <mergeCell ref="B3:K3"/>
    <mergeCell ref="B7:B8"/>
    <mergeCell ref="B9:B10"/>
    <mergeCell ref="B11:B12"/>
    <mergeCell ref="D5:K5"/>
    <mergeCell ref="C5:C6"/>
    <mergeCell ref="B119:B120"/>
    <mergeCell ref="B107:B108"/>
    <mergeCell ref="B109:B110"/>
    <mergeCell ref="B111:B112"/>
    <mergeCell ref="B113:B114"/>
  </mergeCells>
  <printOptions/>
  <pageMargins left="0.7874015748031497" right="0.32" top="0.984251968503937" bottom="0.66" header="0.5118110236220472" footer="0.36"/>
  <pageSetup firstPageNumber="68" useFirstPageNumber="1" horizontalDpi="600" verticalDpi="600" orientation="portrait" paperSize="9" r:id="rId2"/>
  <headerFooter alignWithMargins="0">
    <oddFooter xml:space="preserve">&amp;C－&amp;P－ </oddFooter>
  </headerFooter>
  <rowBreaks count="1" manualBreakCount="1">
    <brk id="52" max="10" man="1"/>
  </rowBreaks>
  <drawing r:id="rId1"/>
</worksheet>
</file>

<file path=xl/worksheets/sheet5.xml><?xml version="1.0" encoding="utf-8"?>
<worksheet xmlns="http://schemas.openxmlformats.org/spreadsheetml/2006/main" xmlns:r="http://schemas.openxmlformats.org/officeDocument/2006/relationships">
  <dimension ref="A1:M36"/>
  <sheetViews>
    <sheetView view="pageBreakPreview" zoomScaleSheetLayoutView="100" workbookViewId="0" topLeftCell="A25">
      <selection activeCell="D8" sqref="D8:M8"/>
    </sheetView>
  </sheetViews>
  <sheetFormatPr defaultColWidth="9.00390625" defaultRowHeight="13.5"/>
  <cols>
    <col min="1" max="3" width="1.625" style="0" customWidth="1"/>
    <col min="4" max="4" width="11.50390625" style="0" customWidth="1"/>
    <col min="5" max="5" width="8.125" style="0" customWidth="1"/>
    <col min="6" max="6" width="6.625" style="0" customWidth="1"/>
    <col min="7" max="7" width="8.125" style="0" customWidth="1"/>
    <col min="8" max="9" width="7.375" style="0" customWidth="1"/>
    <col min="10" max="10" width="9.25390625" style="0" customWidth="1"/>
    <col min="11" max="11" width="7.50390625" style="0" customWidth="1"/>
    <col min="12" max="12" width="7.375" style="0" customWidth="1"/>
    <col min="13" max="13" width="7.25390625" style="0" customWidth="1"/>
  </cols>
  <sheetData>
    <row r="1" spans="1:13" ht="16.5">
      <c r="A1" s="107" t="s">
        <v>198</v>
      </c>
      <c r="B1" s="107"/>
      <c r="C1" s="107"/>
      <c r="D1" s="107"/>
      <c r="E1" s="107"/>
      <c r="F1" s="107"/>
      <c r="G1" s="107"/>
      <c r="H1" s="107"/>
      <c r="I1" s="107"/>
      <c r="J1" s="107"/>
      <c r="K1" s="107"/>
      <c r="L1" s="107"/>
      <c r="M1" s="107"/>
    </row>
    <row r="2" spans="1:13" ht="13.5">
      <c r="A2" s="122"/>
      <c r="B2" s="122"/>
      <c r="C2" s="122"/>
      <c r="D2" s="122"/>
      <c r="E2" s="122"/>
      <c r="F2" s="122"/>
      <c r="G2" s="122"/>
      <c r="H2" s="122"/>
      <c r="I2" s="122"/>
      <c r="J2" s="122"/>
      <c r="K2" s="122"/>
      <c r="L2" s="122"/>
      <c r="M2" s="122"/>
    </row>
    <row r="3" spans="1:13" ht="14.25">
      <c r="A3" s="108" t="s">
        <v>105</v>
      </c>
      <c r="B3" s="108"/>
      <c r="C3" s="108"/>
      <c r="D3" s="108"/>
      <c r="E3" s="108"/>
      <c r="F3" s="108"/>
      <c r="G3" s="108"/>
      <c r="H3" s="108"/>
      <c r="I3" s="108"/>
      <c r="J3" s="108"/>
      <c r="K3" s="108"/>
      <c r="L3" s="108"/>
      <c r="M3" s="108"/>
    </row>
    <row r="5" spans="4:6" ht="13.5">
      <c r="D5" s="3"/>
      <c r="E5" s="4" t="s">
        <v>6</v>
      </c>
      <c r="F5" s="5"/>
    </row>
    <row r="6" spans="4:13" ht="48" customHeight="1">
      <c r="D6" s="106" t="s">
        <v>191</v>
      </c>
      <c r="E6" s="106"/>
      <c r="F6" s="106"/>
      <c r="G6" s="106"/>
      <c r="H6" s="106"/>
      <c r="I6" s="106"/>
      <c r="J6" s="106"/>
      <c r="K6" s="106"/>
      <c r="L6" s="106"/>
      <c r="M6" s="106"/>
    </row>
    <row r="7" spans="4:13" ht="36.75" customHeight="1">
      <c r="D7" s="106" t="s">
        <v>192</v>
      </c>
      <c r="E7" s="106"/>
      <c r="F7" s="106"/>
      <c r="G7" s="106"/>
      <c r="H7" s="106"/>
      <c r="I7" s="106"/>
      <c r="J7" s="106"/>
      <c r="K7" s="106"/>
      <c r="L7" s="106"/>
      <c r="M7" s="106"/>
    </row>
    <row r="8" spans="4:13" ht="36.75" customHeight="1">
      <c r="D8" s="106" t="s">
        <v>193</v>
      </c>
      <c r="E8" s="106"/>
      <c r="F8" s="106"/>
      <c r="G8" s="106"/>
      <c r="H8" s="106"/>
      <c r="I8" s="106"/>
      <c r="J8" s="106"/>
      <c r="K8" s="106"/>
      <c r="L8" s="106"/>
      <c r="M8" s="106"/>
    </row>
    <row r="9" spans="4:6" ht="13.5">
      <c r="D9" s="50"/>
      <c r="E9" s="51"/>
      <c r="F9" s="52"/>
    </row>
    <row r="10" spans="1:13" ht="13.5">
      <c r="A10" s="25" t="s">
        <v>106</v>
      </c>
      <c r="B10" s="2"/>
      <c r="C10" s="2"/>
      <c r="D10" s="2"/>
      <c r="E10" s="2"/>
      <c r="F10" s="2"/>
      <c r="G10" s="2"/>
      <c r="H10" s="2"/>
      <c r="I10" s="2"/>
      <c r="J10" s="2"/>
      <c r="K10" s="2"/>
      <c r="L10" s="2"/>
      <c r="M10" s="2"/>
    </row>
    <row r="11" spans="1:13" ht="25.5" customHeight="1" thickBot="1">
      <c r="A11" s="2"/>
      <c r="B11" s="8" t="s">
        <v>112</v>
      </c>
      <c r="C11" s="2"/>
      <c r="D11" s="2"/>
      <c r="E11" s="2"/>
      <c r="F11" s="2"/>
      <c r="G11" s="2"/>
      <c r="H11" s="2"/>
      <c r="I11" s="2"/>
      <c r="J11" s="2"/>
      <c r="K11" s="53"/>
      <c r="L11" s="53"/>
      <c r="M11" s="54" t="s">
        <v>139</v>
      </c>
    </row>
    <row r="12" spans="1:13" ht="49.5" customHeight="1">
      <c r="A12" s="2"/>
      <c r="B12" s="2"/>
      <c r="C12" s="2"/>
      <c r="D12" s="72"/>
      <c r="E12" s="67" t="s">
        <v>113</v>
      </c>
      <c r="F12" s="63" t="s">
        <v>114</v>
      </c>
      <c r="G12" s="57" t="s">
        <v>51</v>
      </c>
      <c r="H12" s="57" t="s">
        <v>52</v>
      </c>
      <c r="I12" s="57" t="s">
        <v>53</v>
      </c>
      <c r="J12" s="57" t="s">
        <v>115</v>
      </c>
      <c r="K12" s="57" t="s">
        <v>55</v>
      </c>
      <c r="L12" s="57" t="s">
        <v>56</v>
      </c>
      <c r="M12" s="59" t="s">
        <v>57</v>
      </c>
    </row>
    <row r="13" spans="1:13" ht="21.75" customHeight="1">
      <c r="A13" s="2"/>
      <c r="B13" s="2"/>
      <c r="C13" s="2"/>
      <c r="D13" s="73" t="s">
        <v>116</v>
      </c>
      <c r="E13" s="68">
        <v>67</v>
      </c>
      <c r="F13" s="64">
        <v>7</v>
      </c>
      <c r="G13" s="58">
        <v>18</v>
      </c>
      <c r="H13" s="58">
        <v>13</v>
      </c>
      <c r="I13" s="58">
        <v>6</v>
      </c>
      <c r="J13" s="58">
        <v>5</v>
      </c>
      <c r="K13" s="58">
        <v>10</v>
      </c>
      <c r="L13" s="58">
        <v>3</v>
      </c>
      <c r="M13" s="60">
        <v>5</v>
      </c>
    </row>
    <row r="14" spans="1:13" ht="21.75" customHeight="1">
      <c r="A14" s="2"/>
      <c r="B14" s="2"/>
      <c r="C14" s="2"/>
      <c r="D14" s="73" t="s">
        <v>117</v>
      </c>
      <c r="E14" s="68">
        <v>67</v>
      </c>
      <c r="F14" s="64">
        <v>8</v>
      </c>
      <c r="G14" s="58">
        <v>18</v>
      </c>
      <c r="H14" s="58">
        <v>13</v>
      </c>
      <c r="I14" s="58">
        <v>6</v>
      </c>
      <c r="J14" s="58">
        <v>5</v>
      </c>
      <c r="K14" s="58">
        <v>9</v>
      </c>
      <c r="L14" s="58">
        <v>3</v>
      </c>
      <c r="M14" s="60">
        <v>5</v>
      </c>
    </row>
    <row r="15" spans="1:13" ht="21.75" customHeight="1">
      <c r="A15" s="2"/>
      <c r="B15" s="2"/>
      <c r="C15" s="2"/>
      <c r="D15" s="73" t="s">
        <v>118</v>
      </c>
      <c r="E15" s="69">
        <v>69</v>
      </c>
      <c r="F15" s="64">
        <v>9</v>
      </c>
      <c r="G15" s="58">
        <v>19</v>
      </c>
      <c r="H15" s="58">
        <v>14</v>
      </c>
      <c r="I15" s="58">
        <v>6</v>
      </c>
      <c r="J15" s="58">
        <v>4</v>
      </c>
      <c r="K15" s="58">
        <v>9</v>
      </c>
      <c r="L15" s="58">
        <v>3</v>
      </c>
      <c r="M15" s="60">
        <v>5</v>
      </c>
    </row>
    <row r="16" spans="1:13" ht="21.75" customHeight="1">
      <c r="A16" s="25"/>
      <c r="B16" s="55"/>
      <c r="C16" s="2"/>
      <c r="D16" s="73" t="s">
        <v>119</v>
      </c>
      <c r="E16" s="70">
        <v>70</v>
      </c>
      <c r="F16" s="64">
        <v>9</v>
      </c>
      <c r="G16" s="58">
        <v>21</v>
      </c>
      <c r="H16" s="58">
        <v>14</v>
      </c>
      <c r="I16" s="58">
        <v>5</v>
      </c>
      <c r="J16" s="58">
        <v>5</v>
      </c>
      <c r="K16" s="58">
        <v>9</v>
      </c>
      <c r="L16" s="58">
        <v>3</v>
      </c>
      <c r="M16" s="60">
        <v>4</v>
      </c>
    </row>
    <row r="17" spans="1:13" ht="21.75" customHeight="1" thickBot="1">
      <c r="A17" s="2"/>
      <c r="B17" s="2"/>
      <c r="C17" s="2"/>
      <c r="D17" s="74" t="s">
        <v>140</v>
      </c>
      <c r="E17" s="71">
        <f>SUM(F17:M17)</f>
        <v>73</v>
      </c>
      <c r="F17" s="65">
        <v>9</v>
      </c>
      <c r="G17" s="61">
        <v>23</v>
      </c>
      <c r="H17" s="61">
        <v>14</v>
      </c>
      <c r="I17" s="61">
        <v>4</v>
      </c>
      <c r="J17" s="61">
        <v>6</v>
      </c>
      <c r="K17" s="61">
        <v>9</v>
      </c>
      <c r="L17" s="61">
        <v>3</v>
      </c>
      <c r="M17" s="62">
        <v>5</v>
      </c>
    </row>
    <row r="18" spans="1:13" ht="20.25" customHeight="1">
      <c r="A18" s="2"/>
      <c r="B18" s="2"/>
      <c r="C18" s="2"/>
      <c r="D18" s="56"/>
      <c r="E18" s="56"/>
      <c r="F18" s="56"/>
      <c r="G18" s="56"/>
      <c r="H18" s="56"/>
      <c r="I18" s="56"/>
      <c r="J18" s="2"/>
      <c r="K18" s="2"/>
      <c r="L18" s="2"/>
      <c r="M18" s="2"/>
    </row>
    <row r="19" spans="1:13" ht="13.5">
      <c r="A19" s="2" t="s">
        <v>120</v>
      </c>
      <c r="B19" s="2"/>
      <c r="C19" s="2"/>
      <c r="E19" s="2"/>
      <c r="F19" s="2"/>
      <c r="G19" s="2"/>
      <c r="H19" s="2"/>
      <c r="I19" s="2"/>
      <c r="J19" s="2"/>
      <c r="K19" s="2"/>
      <c r="L19" s="2"/>
      <c r="M19" s="2"/>
    </row>
    <row r="20" spans="1:13" ht="14.25" thickBot="1">
      <c r="A20" s="2"/>
      <c r="B20" s="2"/>
      <c r="C20" s="2"/>
      <c r="D20" s="2"/>
      <c r="E20" s="2"/>
      <c r="F20" s="2"/>
      <c r="G20" s="2"/>
      <c r="H20" s="2"/>
      <c r="I20" s="2"/>
      <c r="J20" s="2"/>
      <c r="K20" s="2"/>
      <c r="L20" s="2" t="s">
        <v>141</v>
      </c>
      <c r="M20" s="2"/>
    </row>
    <row r="21" spans="1:13" ht="20.25" customHeight="1">
      <c r="A21" s="2"/>
      <c r="B21" s="2"/>
      <c r="C21" s="2"/>
      <c r="D21" s="161"/>
      <c r="E21" s="162"/>
      <c r="F21" s="163" t="s">
        <v>121</v>
      </c>
      <c r="G21" s="164"/>
      <c r="H21" s="164"/>
      <c r="I21" s="165"/>
      <c r="J21" s="158" t="s">
        <v>122</v>
      </c>
      <c r="K21" s="158"/>
      <c r="L21" s="158" t="s">
        <v>123</v>
      </c>
      <c r="M21" s="159"/>
    </row>
    <row r="22" spans="1:13" ht="20.25" customHeight="1">
      <c r="A22" s="2"/>
      <c r="B22" s="2"/>
      <c r="C22" s="2"/>
      <c r="D22" s="179" t="s">
        <v>124</v>
      </c>
      <c r="E22" s="180"/>
      <c r="F22" s="173" t="s">
        <v>125</v>
      </c>
      <c r="G22" s="174"/>
      <c r="H22" s="174"/>
      <c r="I22" s="175"/>
      <c r="J22" s="156">
        <v>8</v>
      </c>
      <c r="K22" s="156"/>
      <c r="L22" s="156">
        <v>3</v>
      </c>
      <c r="M22" s="157"/>
    </row>
    <row r="23" spans="1:13" ht="20.25" customHeight="1">
      <c r="A23" s="2"/>
      <c r="B23" s="2"/>
      <c r="C23" s="2"/>
      <c r="D23" s="181"/>
      <c r="E23" s="182"/>
      <c r="F23" s="173" t="s">
        <v>126</v>
      </c>
      <c r="G23" s="174"/>
      <c r="H23" s="174"/>
      <c r="I23" s="175"/>
      <c r="J23" s="156">
        <v>9</v>
      </c>
      <c r="K23" s="156"/>
      <c r="L23" s="156">
        <v>6</v>
      </c>
      <c r="M23" s="157"/>
    </row>
    <row r="24" spans="1:13" ht="20.25" customHeight="1">
      <c r="A24" s="2"/>
      <c r="B24" s="2"/>
      <c r="C24" s="2"/>
      <c r="D24" s="166" t="s">
        <v>127</v>
      </c>
      <c r="E24" s="167"/>
      <c r="F24" s="170" t="s">
        <v>128</v>
      </c>
      <c r="G24" s="170"/>
      <c r="H24" s="170"/>
      <c r="I24" s="170"/>
      <c r="J24" s="156">
        <v>5</v>
      </c>
      <c r="K24" s="156"/>
      <c r="L24" s="156">
        <v>2</v>
      </c>
      <c r="M24" s="157"/>
    </row>
    <row r="25" spans="1:13" ht="20.25" customHeight="1">
      <c r="A25" s="2"/>
      <c r="B25" s="2"/>
      <c r="C25" s="2"/>
      <c r="D25" s="166"/>
      <c r="E25" s="167"/>
      <c r="F25" s="170" t="s">
        <v>146</v>
      </c>
      <c r="G25" s="170"/>
      <c r="H25" s="170"/>
      <c r="I25" s="170"/>
      <c r="J25" s="156">
        <v>5</v>
      </c>
      <c r="K25" s="156"/>
      <c r="L25" s="156">
        <v>3</v>
      </c>
      <c r="M25" s="157"/>
    </row>
    <row r="26" spans="1:13" ht="20.25" customHeight="1">
      <c r="A26" s="2"/>
      <c r="B26" s="2"/>
      <c r="C26" s="2"/>
      <c r="D26" s="166"/>
      <c r="E26" s="167"/>
      <c r="F26" s="170" t="s">
        <v>129</v>
      </c>
      <c r="G26" s="170"/>
      <c r="H26" s="170"/>
      <c r="I26" s="170"/>
      <c r="J26" s="156">
        <v>5</v>
      </c>
      <c r="K26" s="156"/>
      <c r="L26" s="156">
        <v>2</v>
      </c>
      <c r="M26" s="157"/>
    </row>
    <row r="27" spans="1:13" ht="20.25" customHeight="1">
      <c r="A27" s="2"/>
      <c r="B27" s="2"/>
      <c r="C27" s="2"/>
      <c r="D27" s="166"/>
      <c r="E27" s="167"/>
      <c r="F27" s="170" t="s">
        <v>130</v>
      </c>
      <c r="G27" s="170"/>
      <c r="H27" s="170"/>
      <c r="I27" s="170"/>
      <c r="J27" s="156">
        <v>5</v>
      </c>
      <c r="K27" s="156"/>
      <c r="L27" s="156">
        <v>1</v>
      </c>
      <c r="M27" s="157"/>
    </row>
    <row r="28" spans="1:13" ht="20.25" customHeight="1" thickBot="1">
      <c r="A28" s="2"/>
      <c r="B28" s="2"/>
      <c r="C28" s="2"/>
      <c r="D28" s="168"/>
      <c r="E28" s="169"/>
      <c r="F28" s="160" t="s">
        <v>147</v>
      </c>
      <c r="G28" s="160"/>
      <c r="H28" s="160"/>
      <c r="I28" s="160"/>
      <c r="J28" s="176">
        <v>5</v>
      </c>
      <c r="K28" s="176"/>
      <c r="L28" s="176">
        <v>4</v>
      </c>
      <c r="M28" s="185"/>
    </row>
    <row r="29" spans="1:13" ht="13.5">
      <c r="A29" s="2"/>
      <c r="B29" s="2"/>
      <c r="C29" s="2"/>
      <c r="D29" s="2"/>
      <c r="E29" s="2"/>
      <c r="F29" s="2"/>
      <c r="G29" s="2"/>
      <c r="H29" s="2"/>
      <c r="I29" s="2"/>
      <c r="J29" s="2"/>
      <c r="K29" s="2"/>
      <c r="L29" s="2"/>
      <c r="M29" s="2"/>
    </row>
    <row r="30" spans="1:13" ht="13.5">
      <c r="A30" s="2" t="s">
        <v>132</v>
      </c>
      <c r="B30" s="2"/>
      <c r="C30" s="2"/>
      <c r="D30" s="2"/>
      <c r="E30" s="2"/>
      <c r="F30" s="2"/>
      <c r="G30" s="2"/>
      <c r="H30" s="2"/>
      <c r="I30" s="2"/>
      <c r="J30" s="2"/>
      <c r="K30" s="2"/>
      <c r="L30" s="2"/>
      <c r="M30" s="2"/>
    </row>
    <row r="31" spans="1:13" ht="62.25" customHeight="1">
      <c r="A31" s="2"/>
      <c r="B31" s="2"/>
      <c r="C31" s="2"/>
      <c r="D31" s="147" t="s">
        <v>134</v>
      </c>
      <c r="E31" s="147"/>
      <c r="F31" s="147"/>
      <c r="G31" s="147"/>
      <c r="H31" s="147"/>
      <c r="I31" s="147"/>
      <c r="J31" s="147"/>
      <c r="K31" s="147"/>
      <c r="L31" s="147"/>
      <c r="M31" s="147"/>
    </row>
    <row r="32" spans="1:13" ht="14.25" thickBot="1">
      <c r="A32" s="2"/>
      <c r="B32" s="2"/>
      <c r="C32" s="2"/>
      <c r="D32" s="2"/>
      <c r="E32" s="2"/>
      <c r="F32" s="2"/>
      <c r="G32" s="2"/>
      <c r="H32" s="2"/>
      <c r="I32" s="2"/>
      <c r="J32" s="2"/>
      <c r="K32" s="2"/>
      <c r="L32" s="2" t="s">
        <v>141</v>
      </c>
      <c r="M32" s="2"/>
    </row>
    <row r="33" spans="1:13" ht="24.75" customHeight="1">
      <c r="A33" s="2"/>
      <c r="B33" s="2"/>
      <c r="C33" s="2"/>
      <c r="D33" s="183" t="s">
        <v>108</v>
      </c>
      <c r="E33" s="184"/>
      <c r="F33" s="184"/>
      <c r="G33" s="184" t="s">
        <v>109</v>
      </c>
      <c r="H33" s="184"/>
      <c r="I33" s="184" t="s">
        <v>110</v>
      </c>
      <c r="J33" s="184"/>
      <c r="K33" s="184" t="s">
        <v>111</v>
      </c>
      <c r="L33" s="184"/>
      <c r="M33" s="49" t="s">
        <v>107</v>
      </c>
    </row>
    <row r="34" spans="1:13" ht="18" customHeight="1">
      <c r="A34" s="2"/>
      <c r="B34" s="2"/>
      <c r="C34" s="2"/>
      <c r="D34" s="186" t="s">
        <v>142</v>
      </c>
      <c r="E34" s="187"/>
      <c r="F34" s="188"/>
      <c r="G34" s="192">
        <v>3</v>
      </c>
      <c r="H34" s="188"/>
      <c r="I34" s="192" t="s">
        <v>144</v>
      </c>
      <c r="J34" s="188"/>
      <c r="K34" s="192" t="s">
        <v>145</v>
      </c>
      <c r="L34" s="188"/>
      <c r="M34" s="82"/>
    </row>
    <row r="35" spans="4:13" ht="18" customHeight="1">
      <c r="D35" s="189" t="s">
        <v>143</v>
      </c>
      <c r="E35" s="190"/>
      <c r="F35" s="191"/>
      <c r="G35" s="193">
        <v>3</v>
      </c>
      <c r="H35" s="191"/>
      <c r="I35" s="194" t="s">
        <v>144</v>
      </c>
      <c r="J35" s="195"/>
      <c r="K35" s="194" t="s">
        <v>145</v>
      </c>
      <c r="L35" s="195"/>
      <c r="M35" s="75"/>
    </row>
    <row r="36" spans="4:13" ht="18" customHeight="1" thickBot="1">
      <c r="D36" s="177" t="s">
        <v>131</v>
      </c>
      <c r="E36" s="178"/>
      <c r="F36" s="172"/>
      <c r="G36" s="171">
        <v>6</v>
      </c>
      <c r="H36" s="172"/>
      <c r="I36" s="171" t="s">
        <v>144</v>
      </c>
      <c r="J36" s="172"/>
      <c r="K36" s="171" t="s">
        <v>145</v>
      </c>
      <c r="L36" s="172"/>
      <c r="M36" s="66"/>
    </row>
  </sheetData>
  <mergeCells count="50">
    <mergeCell ref="I34:J34"/>
    <mergeCell ref="I35:J35"/>
    <mergeCell ref="K34:L34"/>
    <mergeCell ref="K35:L35"/>
    <mergeCell ref="D34:F34"/>
    <mergeCell ref="D35:F35"/>
    <mergeCell ref="G34:H34"/>
    <mergeCell ref="G35:H35"/>
    <mergeCell ref="D7:M7"/>
    <mergeCell ref="A1:M1"/>
    <mergeCell ref="A2:M2"/>
    <mergeCell ref="A3:M3"/>
    <mergeCell ref="D6:M6"/>
    <mergeCell ref="D8:M8"/>
    <mergeCell ref="L25:M25"/>
    <mergeCell ref="D33:F33"/>
    <mergeCell ref="G33:H33"/>
    <mergeCell ref="I33:J33"/>
    <mergeCell ref="K33:L33"/>
    <mergeCell ref="L26:M26"/>
    <mergeCell ref="L27:M27"/>
    <mergeCell ref="L28:M28"/>
    <mergeCell ref="J26:K26"/>
    <mergeCell ref="K36:L36"/>
    <mergeCell ref="F22:I22"/>
    <mergeCell ref="F23:I23"/>
    <mergeCell ref="J27:K27"/>
    <mergeCell ref="J28:K28"/>
    <mergeCell ref="D36:F36"/>
    <mergeCell ref="G36:H36"/>
    <mergeCell ref="I36:J36"/>
    <mergeCell ref="D22:E23"/>
    <mergeCell ref="D31:M31"/>
    <mergeCell ref="J25:K25"/>
    <mergeCell ref="F28:I28"/>
    <mergeCell ref="J23:K23"/>
    <mergeCell ref="D21:E21"/>
    <mergeCell ref="F21:I21"/>
    <mergeCell ref="D24:E28"/>
    <mergeCell ref="F24:I24"/>
    <mergeCell ref="F25:I25"/>
    <mergeCell ref="F26:I26"/>
    <mergeCell ref="F27:I27"/>
    <mergeCell ref="L23:M23"/>
    <mergeCell ref="J24:K24"/>
    <mergeCell ref="L24:M24"/>
    <mergeCell ref="J21:K21"/>
    <mergeCell ref="L21:M21"/>
    <mergeCell ref="J22:K22"/>
    <mergeCell ref="L22:M22"/>
  </mergeCells>
  <printOptions/>
  <pageMargins left="0.7874015748031497" right="0.7874015748031497" top="0.984251968503937" bottom="0.984251968503937" header="0.5118110236220472" footer="0.5118110236220472"/>
  <pageSetup firstPageNumber="71" useFirstPageNumber="1" horizontalDpi="600" verticalDpi="600" orientation="portrait" paperSize="9" scale="96" r:id="rId1"/>
  <headerFooter alignWithMargins="0">
    <oddFooter>&amp;C－&amp;P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三重県</cp:lastModifiedBy>
  <cp:lastPrinted>2010-09-21T04:39:04Z</cp:lastPrinted>
  <dcterms:created xsi:type="dcterms:W3CDTF">2004-06-14T05:14:02Z</dcterms:created>
  <dcterms:modified xsi:type="dcterms:W3CDTF">2010-09-21T04:39:05Z</dcterms:modified>
  <cp:category/>
  <cp:version/>
  <cp:contentType/>
  <cp:contentStatus/>
</cp:coreProperties>
</file>