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21" yWindow="65431" windowWidth="14910" windowHeight="8760" activeTab="0"/>
  </bookViews>
  <sheets>
    <sheet name="14102高齢者福祉" sheetId="1" r:id="rId1"/>
  </sheets>
  <definedNames>
    <definedName name="_xlnm.Print_Area" localSheetId="0">'14102高齢者福祉'!$A$1:$N$72</definedName>
  </definedNames>
  <calcPr fullCalcOnLoad="1"/>
</workbook>
</file>

<file path=xl/sharedStrings.xml><?xml version="1.0" encoding="utf-8"?>
<sst xmlns="http://schemas.openxmlformats.org/spreadsheetml/2006/main" count="101" uniqueCount="62">
  <si>
    <t>主な取組内容</t>
  </si>
  <si>
    <t>計</t>
  </si>
  <si>
    <t>木曽岬町</t>
  </si>
  <si>
    <t>東員町</t>
  </si>
  <si>
    <t>菰野町</t>
  </si>
  <si>
    <t>朝日町</t>
  </si>
  <si>
    <t>川越町</t>
  </si>
  <si>
    <t>（主担当：福祉相談室 福祉課）</t>
  </si>
  <si>
    <t>桑名市</t>
  </si>
  <si>
    <t>いなべ市</t>
  </si>
  <si>
    <t>四日市市</t>
  </si>
  <si>
    <t>基本事業14102　介護基盤の整備促進</t>
  </si>
  <si>
    <t>１　高齢者福祉</t>
  </si>
  <si>
    <t>平成24年4月1日現在</t>
  </si>
  <si>
    <t>65才以上人口</t>
  </si>
  <si>
    <t>65才以上人口比</t>
  </si>
  <si>
    <t>一人暮らし老人</t>
  </si>
  <si>
    <t>（人）</t>
  </si>
  <si>
    <t>（％）</t>
  </si>
  <si>
    <t>人口</t>
  </si>
  <si>
    <t>65以上人口10/1</t>
  </si>
  <si>
    <t>（２）高齢者保健福祉施設及び介護サービス事業所数</t>
  </si>
  <si>
    <t>入　　　所　　　施　　　設</t>
  </si>
  <si>
    <t>ケアハウス</t>
  </si>
  <si>
    <t>市町名</t>
  </si>
  <si>
    <t>ヵ所</t>
  </si>
  <si>
    <t>床</t>
  </si>
  <si>
    <t>居 宅 介 護 サ ー ビ ス 事 業 所</t>
  </si>
  <si>
    <t>市町</t>
  </si>
  <si>
    <t>居宅療養管理指導</t>
  </si>
  <si>
    <t>訪問リハビリ</t>
  </si>
  <si>
    <t>短期入所療養介護</t>
  </si>
  <si>
    <t>特定施設入居者生活介護</t>
  </si>
  <si>
    <t>福祉用具貸与</t>
  </si>
  <si>
    <t>居宅介護支援</t>
  </si>
  <si>
    <t>福祉用具販売</t>
  </si>
  <si>
    <t>総計</t>
  </si>
  <si>
    <t>※訪問看護、訪問リハビリ、居宅療養管理指導は医療機関みなし指定分を除く</t>
  </si>
  <si>
    <t>サービス種別</t>
  </si>
  <si>
    <t>地 域 密 着 型 サ ー ビ ス</t>
  </si>
  <si>
    <t>認知症対応型通所介護</t>
  </si>
  <si>
    <t>１．「三重県高齢者保健福祉計画」に基づき、年度別に地域の実情を勘案し、介護保険施設や介護
    老人福祉施設等の施設整備を的確に行っていきます。</t>
  </si>
  <si>
    <t>（１）在宅高齢者の状況</t>
  </si>
  <si>
    <t>市町名</t>
  </si>
  <si>
    <t>（65才以上）（人）</t>
  </si>
  <si>
    <t>・</t>
  </si>
  <si>
    <t>平成24年4月1日現在</t>
  </si>
  <si>
    <t>養護老人ホーム</t>
  </si>
  <si>
    <t>特別養護老人ホーム</t>
  </si>
  <si>
    <t>軽費老人ホーム</t>
  </si>
  <si>
    <t>介護老人保健施設</t>
  </si>
  <si>
    <t>介護療養型医療施設</t>
  </si>
  <si>
    <t>サービス種別</t>
  </si>
  <si>
    <t>訪問介護</t>
  </si>
  <si>
    <t>訪問
入浴</t>
  </si>
  <si>
    <t>訪問看護ｽﾃｰｼｮﾝ</t>
  </si>
  <si>
    <t>通所
介護</t>
  </si>
  <si>
    <t>通所リハビリ</t>
  </si>
  <si>
    <t>短期入所生活介護</t>
  </si>
  <si>
    <t>サービス種別</t>
  </si>
  <si>
    <t>特別養護老人ホーム</t>
  </si>
  <si>
    <t>グループホーム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</si>
</sst>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  <numFmt numFmtId="199" formatCode="[$-411]ggge&quot;年&quot;m&quot;月&quot;d&quot;日&quot;;@"/>
    <numFmt numFmtId="200" formatCode="#,##0.00_ "/>
    <numFmt numFmtId="201" formatCode="0.E+00"/>
    <numFmt numFmtId="202" formatCode="&quot;（&quot;#,###&quot;年）&quot;"/>
    <numFmt numFmtId="203" formatCode="&quot;（&quot;####&quot;年）&quot;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8" fillId="0" borderId="0">
      <alignment vertical="center"/>
      <protection/>
    </xf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7" fillId="24" borderId="0" xfId="0" applyFont="1" applyFill="1" applyAlignment="1">
      <alignment horizontal="center"/>
    </xf>
    <xf numFmtId="179" fontId="5" fillId="0" borderId="13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179" fontId="6" fillId="0" borderId="11" xfId="0" applyNumberFormat="1" applyFont="1" applyBorder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0" fontId="26" fillId="22" borderId="0" xfId="0" applyFont="1" applyFill="1" applyAlignment="1">
      <alignment vertical="top"/>
    </xf>
    <xf numFmtId="0" fontId="26" fillId="22" borderId="0" xfId="0" applyFont="1" applyFill="1" applyAlignment="1">
      <alignment vertical="top" wrapText="1"/>
    </xf>
    <xf numFmtId="0" fontId="0" fillId="22" borderId="0" xfId="0" applyFont="1" applyFill="1" applyAlignment="1">
      <alignment/>
    </xf>
    <xf numFmtId="0" fontId="4" fillId="22" borderId="0" xfId="0" applyFont="1" applyFill="1" applyAlignment="1">
      <alignment horizontal="left" vertical="center" wrapText="1"/>
    </xf>
    <xf numFmtId="0" fontId="4" fillId="22" borderId="0" xfId="0" applyFont="1" applyFill="1" applyAlignment="1">
      <alignment vertical="center"/>
    </xf>
    <xf numFmtId="0" fontId="4" fillId="22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right" vertical="center" shrinkToFit="1"/>
    </xf>
    <xf numFmtId="0" fontId="6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179" fontId="6" fillId="0" borderId="25" xfId="0" applyNumberFormat="1" applyFont="1" applyBorder="1" applyAlignment="1">
      <alignment horizontal="right" vertical="center"/>
    </xf>
    <xf numFmtId="179" fontId="6" fillId="0" borderId="26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179" fontId="6" fillId="0" borderId="18" xfId="0" applyNumberFormat="1" applyFont="1" applyBorder="1" applyAlignment="1">
      <alignment horizontal="right" vertical="center"/>
    </xf>
    <xf numFmtId="179" fontId="6" fillId="0" borderId="19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/>
    </xf>
    <xf numFmtId="0" fontId="29" fillId="0" borderId="11" xfId="0" applyFont="1" applyBorder="1" applyAlignment="1">
      <alignment horizontal="center" vertical="center" wrapText="1"/>
    </xf>
    <xf numFmtId="0" fontId="29" fillId="0" borderId="27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179" fontId="5" fillId="0" borderId="25" xfId="0" applyNumberFormat="1" applyFont="1" applyBorder="1" applyAlignment="1">
      <alignment horizontal="right" vertical="center"/>
    </xf>
    <xf numFmtId="179" fontId="5" fillId="0" borderId="29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0" fontId="6" fillId="0" borderId="20" xfId="0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right" vertical="center"/>
    </xf>
    <xf numFmtId="179" fontId="5" fillId="0" borderId="30" xfId="0" applyNumberFormat="1" applyFont="1" applyBorder="1" applyAlignment="1">
      <alignment vertical="center"/>
    </xf>
    <xf numFmtId="179" fontId="5" fillId="0" borderId="31" xfId="0" applyNumberFormat="1" applyFont="1" applyBorder="1" applyAlignment="1">
      <alignment vertical="center"/>
    </xf>
    <xf numFmtId="179" fontId="5" fillId="0" borderId="30" xfId="0" applyNumberFormat="1" applyFont="1" applyBorder="1" applyAlignment="1">
      <alignment horizontal="right" vertical="center"/>
    </xf>
    <xf numFmtId="179" fontId="5" fillId="0" borderId="32" xfId="0" applyNumberFormat="1" applyFont="1" applyBorder="1" applyAlignment="1">
      <alignment horizontal="right" vertical="center"/>
    </xf>
    <xf numFmtId="179" fontId="5" fillId="0" borderId="22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33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33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9" fontId="5" fillId="0" borderId="3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22" borderId="0" xfId="0" applyFont="1" applyFill="1" applyAlignment="1">
      <alignment horizontal="left" vertical="top" wrapText="1"/>
    </xf>
    <xf numFmtId="184" fontId="6" fillId="0" borderId="25" xfId="0" applyNumberFormat="1" applyFont="1" applyBorder="1" applyAlignment="1">
      <alignment horizontal="right" vertical="center"/>
    </xf>
    <xf numFmtId="184" fontId="6" fillId="0" borderId="26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4" fontId="6" fillId="0" borderId="13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 wrapText="1"/>
    </xf>
    <xf numFmtId="184" fontId="6" fillId="0" borderId="21" xfId="0" applyNumberFormat="1" applyFont="1" applyBorder="1" applyAlignment="1">
      <alignment horizontal="right" vertical="center"/>
    </xf>
    <xf numFmtId="184" fontId="6" fillId="0" borderId="22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right" vertical="center" wrapText="1"/>
    </xf>
    <xf numFmtId="180" fontId="5" fillId="0" borderId="25" xfId="0" applyNumberFormat="1" applyFont="1" applyBorder="1" applyAlignment="1">
      <alignment horizontal="right" vertical="center"/>
    </xf>
    <xf numFmtId="184" fontId="5" fillId="0" borderId="25" xfId="0" applyNumberFormat="1" applyFont="1" applyBorder="1" applyAlignment="1">
      <alignment horizontal="right" vertical="center"/>
    </xf>
    <xf numFmtId="184" fontId="5" fillId="0" borderId="21" xfId="0" applyNumberFormat="1" applyFont="1" applyBorder="1" applyAlignment="1">
      <alignment horizontal="right" vertical="center"/>
    </xf>
    <xf numFmtId="184" fontId="6" fillId="0" borderId="18" xfId="0" applyNumberFormat="1" applyFont="1" applyBorder="1" applyAlignment="1">
      <alignment horizontal="right" vertical="center"/>
    </xf>
    <xf numFmtId="184" fontId="6" fillId="0" borderId="19" xfId="0" applyNumberFormat="1" applyFont="1" applyBorder="1" applyAlignment="1">
      <alignment horizontal="right" vertical="center"/>
    </xf>
    <xf numFmtId="184" fontId="5" fillId="0" borderId="13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84" fontId="6" fillId="0" borderId="13" xfId="0" applyNumberFormat="1" applyFont="1" applyFill="1" applyBorder="1" applyAlignment="1">
      <alignment horizontal="right" vertical="center"/>
    </xf>
    <xf numFmtId="184" fontId="6" fillId="0" borderId="14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9" fontId="6" fillId="0" borderId="25" xfId="0" applyNumberFormat="1" applyFont="1" applyBorder="1" applyAlignment="1">
      <alignment horizontal="right" vertical="center"/>
    </xf>
    <xf numFmtId="179" fontId="6" fillId="0" borderId="26" xfId="0" applyNumberFormat="1" applyFont="1" applyBorder="1" applyAlignment="1">
      <alignment horizontal="right" vertical="center"/>
    </xf>
    <xf numFmtId="179" fontId="6" fillId="0" borderId="18" xfId="0" applyNumberFormat="1" applyFont="1" applyBorder="1" applyAlignment="1">
      <alignment horizontal="right" vertical="center"/>
    </xf>
    <xf numFmtId="179" fontId="6" fillId="0" borderId="19" xfId="0" applyNumberFormat="1" applyFont="1" applyBorder="1" applyAlignment="1">
      <alignment horizontal="right" vertical="center"/>
    </xf>
    <xf numFmtId="179" fontId="6" fillId="0" borderId="21" xfId="0" applyNumberFormat="1" applyFont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9525</xdr:rowOff>
    </xdr:from>
    <xdr:to>
      <xdr:col>2</xdr:col>
      <xdr:colOff>0</xdr:colOff>
      <xdr:row>26</xdr:row>
      <xdr:rowOff>9525</xdr:rowOff>
    </xdr:to>
    <xdr:sp>
      <xdr:nvSpPr>
        <xdr:cNvPr id="1" name="Line 2"/>
        <xdr:cNvSpPr>
          <a:spLocks/>
        </xdr:cNvSpPr>
      </xdr:nvSpPr>
      <xdr:spPr>
        <a:xfrm>
          <a:off x="142875" y="6124575"/>
          <a:ext cx="7334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37</xdr:row>
      <xdr:rowOff>304800</xdr:rowOff>
    </xdr:from>
    <xdr:to>
      <xdr:col>2</xdr:col>
      <xdr:colOff>19050</xdr:colOff>
      <xdr:row>39</xdr:row>
      <xdr:rowOff>19050</xdr:rowOff>
    </xdr:to>
    <xdr:sp>
      <xdr:nvSpPr>
        <xdr:cNvPr id="2" name="Line 3"/>
        <xdr:cNvSpPr>
          <a:spLocks/>
        </xdr:cNvSpPr>
      </xdr:nvSpPr>
      <xdr:spPr>
        <a:xfrm>
          <a:off x="104775" y="10134600"/>
          <a:ext cx="7905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228600</xdr:rowOff>
    </xdr:from>
    <xdr:to>
      <xdr:col>2</xdr:col>
      <xdr:colOff>0</xdr:colOff>
      <xdr:row>51</xdr:row>
      <xdr:rowOff>19050</xdr:rowOff>
    </xdr:to>
    <xdr:sp>
      <xdr:nvSpPr>
        <xdr:cNvPr id="3" name="Line 4"/>
        <xdr:cNvSpPr>
          <a:spLocks/>
        </xdr:cNvSpPr>
      </xdr:nvSpPr>
      <xdr:spPr>
        <a:xfrm>
          <a:off x="123825" y="13982700"/>
          <a:ext cx="7524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view="pageBreakPreview" zoomScaleSheetLayoutView="100" zoomScalePageLayoutView="0" workbookViewId="0" topLeftCell="A1">
      <selection activeCell="D71" sqref="D71"/>
    </sheetView>
  </sheetViews>
  <sheetFormatPr defaultColWidth="9.00390625" defaultRowHeight="13.5"/>
  <cols>
    <col min="1" max="1" width="1.625" style="16" customWidth="1"/>
    <col min="2" max="2" width="9.875" style="16" customWidth="1"/>
    <col min="3" max="3" width="5.00390625" style="16" customWidth="1"/>
    <col min="4" max="4" width="7.50390625" style="16" customWidth="1"/>
    <col min="5" max="5" width="6.25390625" style="16" customWidth="1"/>
    <col min="6" max="6" width="6.625" style="16" customWidth="1"/>
    <col min="7" max="7" width="5.00390625" style="16" customWidth="1"/>
    <col min="8" max="8" width="7.50390625" style="16" customWidth="1"/>
    <col min="9" max="9" width="5.00390625" style="16" customWidth="1"/>
    <col min="10" max="10" width="7.50390625" style="16" customWidth="1"/>
    <col min="11" max="11" width="6.25390625" style="16" customWidth="1"/>
    <col min="12" max="12" width="6.625" style="16" customWidth="1"/>
    <col min="13" max="13" width="5.00390625" style="16" customWidth="1"/>
    <col min="14" max="14" width="7.50390625" style="16" customWidth="1"/>
    <col min="15" max="16384" width="9.00390625" style="16" customWidth="1"/>
  </cols>
  <sheetData>
    <row r="1" spans="1:9" ht="16.5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</row>
    <row r="2" spans="1:9" ht="7.5" customHeight="1">
      <c r="A2" s="24"/>
      <c r="B2" s="25"/>
      <c r="C2" s="25"/>
      <c r="D2" s="25"/>
      <c r="E2" s="25"/>
      <c r="F2" s="25"/>
      <c r="G2" s="25"/>
      <c r="H2" s="25"/>
      <c r="I2" s="25"/>
    </row>
    <row r="3" spans="1:9" ht="14.25" customHeight="1">
      <c r="A3" s="26" t="s">
        <v>7</v>
      </c>
      <c r="B3" s="27"/>
      <c r="C3" s="27"/>
      <c r="D3" s="27"/>
      <c r="E3" s="27"/>
      <c r="F3" s="27"/>
      <c r="G3" s="27"/>
      <c r="H3" s="27"/>
      <c r="I3" s="27"/>
    </row>
    <row r="4" spans="1:9" ht="7.5" customHeight="1">
      <c r="A4" s="28"/>
      <c r="B4" s="28"/>
      <c r="C4" s="28"/>
      <c r="D4" s="28"/>
      <c r="E4" s="28"/>
      <c r="F4" s="28"/>
      <c r="G4" s="28"/>
      <c r="H4" s="28"/>
      <c r="I4" s="28"/>
    </row>
    <row r="5" spans="2:7" ht="13.5">
      <c r="B5" s="29"/>
      <c r="C5" s="29"/>
      <c r="D5" s="8" t="s">
        <v>0</v>
      </c>
      <c r="E5" s="30"/>
      <c r="F5" s="29"/>
      <c r="G5" s="31"/>
    </row>
    <row r="6" spans="2:14" ht="32.25" customHeight="1">
      <c r="B6" s="81" t="s">
        <v>41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9" ht="16.5" customHeight="1">
      <c r="A7" s="31"/>
      <c r="B7" s="32"/>
      <c r="C7" s="33"/>
      <c r="D7" s="33"/>
      <c r="E7" s="33"/>
      <c r="F7" s="33"/>
      <c r="G7" s="33"/>
      <c r="H7" s="33"/>
      <c r="I7" s="33"/>
    </row>
    <row r="8" spans="1:9" ht="16.5" customHeight="1">
      <c r="A8" s="34" t="s">
        <v>12</v>
      </c>
      <c r="B8" s="1"/>
      <c r="C8" s="33"/>
      <c r="D8" s="33"/>
      <c r="E8" s="33"/>
      <c r="F8" s="33"/>
      <c r="G8" s="33"/>
      <c r="H8" s="33"/>
      <c r="I8" s="33"/>
    </row>
    <row r="9" spans="1:14" ht="24" customHeight="1">
      <c r="A9" s="3"/>
      <c r="B9" s="3" t="s">
        <v>42</v>
      </c>
      <c r="C9" s="35"/>
      <c r="D9" s="35"/>
      <c r="E9" s="35"/>
      <c r="F9" s="35"/>
      <c r="G9" s="35"/>
      <c r="H9" s="35"/>
      <c r="I9" s="35"/>
      <c r="J9" s="3"/>
      <c r="K9" s="3"/>
      <c r="L9" s="3"/>
      <c r="M9" s="3"/>
      <c r="N9" s="3"/>
    </row>
    <row r="10" spans="1:14" ht="12.75" customHeight="1" thickBot="1">
      <c r="A10" s="3"/>
      <c r="B10" s="3"/>
      <c r="C10" s="35"/>
      <c r="D10" s="35"/>
      <c r="E10" s="35"/>
      <c r="F10" s="35"/>
      <c r="G10" s="35"/>
      <c r="H10" s="35"/>
      <c r="I10" s="35"/>
      <c r="J10" s="3"/>
      <c r="K10" s="36" t="s">
        <v>13</v>
      </c>
      <c r="L10" s="3"/>
      <c r="M10" s="3"/>
      <c r="N10" s="3"/>
    </row>
    <row r="11" spans="1:14" ht="22.5" customHeight="1">
      <c r="A11" s="3"/>
      <c r="B11" s="7"/>
      <c r="C11" s="80" t="s">
        <v>14</v>
      </c>
      <c r="D11" s="80"/>
      <c r="E11" s="80"/>
      <c r="F11" s="80" t="s">
        <v>15</v>
      </c>
      <c r="G11" s="80"/>
      <c r="H11" s="80"/>
      <c r="I11" s="80" t="s">
        <v>16</v>
      </c>
      <c r="J11" s="80"/>
      <c r="K11" s="90"/>
      <c r="L11" s="3"/>
      <c r="M11" s="3"/>
      <c r="N11" s="3"/>
    </row>
    <row r="12" spans="1:16" ht="22.5" customHeight="1" thickBot="1">
      <c r="A12" s="3"/>
      <c r="B12" s="37" t="s">
        <v>43</v>
      </c>
      <c r="C12" s="87" t="s">
        <v>17</v>
      </c>
      <c r="D12" s="87"/>
      <c r="E12" s="87"/>
      <c r="F12" s="87" t="s">
        <v>18</v>
      </c>
      <c r="G12" s="87"/>
      <c r="H12" s="87"/>
      <c r="I12" s="87" t="s">
        <v>44</v>
      </c>
      <c r="J12" s="87"/>
      <c r="K12" s="91"/>
      <c r="L12" s="3"/>
      <c r="M12" s="3"/>
      <c r="N12" s="3"/>
      <c r="O12" s="16" t="s">
        <v>19</v>
      </c>
      <c r="P12" s="16" t="s">
        <v>20</v>
      </c>
    </row>
    <row r="13" spans="1:15" ht="24" customHeight="1" thickBot="1" thickTop="1">
      <c r="A13" s="3"/>
      <c r="B13" s="38" t="s">
        <v>1</v>
      </c>
      <c r="C13" s="93">
        <f>SUM(C14:E21)</f>
        <v>128839</v>
      </c>
      <c r="D13" s="93"/>
      <c r="E13" s="93"/>
      <c r="F13" s="92">
        <f aca="true" t="shared" si="0" ref="F13:F21">+C13/O13*100</f>
        <v>21.491075896580483</v>
      </c>
      <c r="G13" s="92"/>
      <c r="H13" s="92"/>
      <c r="I13" s="82">
        <f>SUM(I14:K21)</f>
        <v>15555</v>
      </c>
      <c r="J13" s="82"/>
      <c r="K13" s="83"/>
      <c r="L13" s="39"/>
      <c r="M13" s="3"/>
      <c r="N13" s="3"/>
      <c r="O13" s="16">
        <f>SUM(O14:O21)</f>
        <v>599500</v>
      </c>
    </row>
    <row r="14" spans="1:15" ht="24" customHeight="1" thickTop="1">
      <c r="A14" s="3"/>
      <c r="B14" s="17" t="s">
        <v>8</v>
      </c>
      <c r="C14" s="94">
        <v>30140</v>
      </c>
      <c r="D14" s="94"/>
      <c r="E14" s="94"/>
      <c r="F14" s="84">
        <f t="shared" si="0"/>
        <v>21.149393025050873</v>
      </c>
      <c r="G14" s="84"/>
      <c r="H14" s="84"/>
      <c r="I14" s="88">
        <v>3140</v>
      </c>
      <c r="J14" s="88"/>
      <c r="K14" s="89"/>
      <c r="L14" s="3"/>
      <c r="M14" s="3"/>
      <c r="N14" s="3"/>
      <c r="O14" s="16">
        <v>142510</v>
      </c>
    </row>
    <row r="15" spans="1:15" ht="24" customHeight="1">
      <c r="A15" s="3"/>
      <c r="B15" s="4" t="s">
        <v>9</v>
      </c>
      <c r="C15" s="97">
        <v>10470</v>
      </c>
      <c r="D15" s="97"/>
      <c r="E15" s="97"/>
      <c r="F15" s="84">
        <f t="shared" si="0"/>
        <v>23.141701478681785</v>
      </c>
      <c r="G15" s="84"/>
      <c r="H15" s="84"/>
      <c r="I15" s="99">
        <v>1452</v>
      </c>
      <c r="J15" s="99"/>
      <c r="K15" s="100"/>
      <c r="L15" s="3"/>
      <c r="M15" s="3"/>
      <c r="N15" s="3"/>
      <c r="O15" s="16">
        <v>45243</v>
      </c>
    </row>
    <row r="16" spans="1:15" ht="24" customHeight="1">
      <c r="A16" s="3"/>
      <c r="B16" s="4" t="s">
        <v>2</v>
      </c>
      <c r="C16" s="97">
        <v>1567</v>
      </c>
      <c r="D16" s="97"/>
      <c r="E16" s="97"/>
      <c r="F16" s="84">
        <f t="shared" si="0"/>
        <v>23.02718589272594</v>
      </c>
      <c r="G16" s="84"/>
      <c r="H16" s="84"/>
      <c r="I16" s="85">
        <v>105</v>
      </c>
      <c r="J16" s="85"/>
      <c r="K16" s="86"/>
      <c r="L16" s="3"/>
      <c r="M16" s="3"/>
      <c r="N16" s="3"/>
      <c r="O16" s="16">
        <v>6805</v>
      </c>
    </row>
    <row r="17" spans="1:15" ht="24" customHeight="1">
      <c r="A17" s="3"/>
      <c r="B17" s="4" t="s">
        <v>3</v>
      </c>
      <c r="C17" s="97">
        <v>5340</v>
      </c>
      <c r="D17" s="97"/>
      <c r="E17" s="97"/>
      <c r="F17" s="84">
        <f t="shared" si="0"/>
        <v>20.626520916219242</v>
      </c>
      <c r="G17" s="84"/>
      <c r="H17" s="84"/>
      <c r="I17" s="85">
        <v>328</v>
      </c>
      <c r="J17" s="85"/>
      <c r="K17" s="86"/>
      <c r="L17" s="3"/>
      <c r="M17" s="3"/>
      <c r="N17" s="3"/>
      <c r="O17" s="16">
        <v>25889</v>
      </c>
    </row>
    <row r="18" spans="1:15" ht="24" customHeight="1">
      <c r="A18" s="3"/>
      <c r="B18" s="4" t="s">
        <v>4</v>
      </c>
      <c r="C18" s="85">
        <v>9143</v>
      </c>
      <c r="D18" s="85"/>
      <c r="E18" s="85"/>
      <c r="F18" s="84">
        <f t="shared" si="0"/>
        <v>22.207378980350246</v>
      </c>
      <c r="G18" s="84"/>
      <c r="H18" s="84"/>
      <c r="I18" s="85">
        <v>545</v>
      </c>
      <c r="J18" s="85"/>
      <c r="K18" s="86"/>
      <c r="L18" s="3"/>
      <c r="M18" s="3"/>
      <c r="N18" s="3"/>
      <c r="O18" s="16">
        <v>41171</v>
      </c>
    </row>
    <row r="19" spans="1:18" ht="24" customHeight="1">
      <c r="A19" s="3"/>
      <c r="B19" s="4" t="s">
        <v>5</v>
      </c>
      <c r="C19" s="85">
        <v>1780</v>
      </c>
      <c r="D19" s="85"/>
      <c r="E19" s="85"/>
      <c r="F19" s="84">
        <f t="shared" si="0"/>
        <v>18.052738336713997</v>
      </c>
      <c r="G19" s="84"/>
      <c r="H19" s="84"/>
      <c r="I19" s="85">
        <v>201</v>
      </c>
      <c r="J19" s="85"/>
      <c r="K19" s="86"/>
      <c r="L19" s="3"/>
      <c r="M19" s="3"/>
      <c r="N19" s="3"/>
      <c r="O19" s="16">
        <v>9860</v>
      </c>
      <c r="R19" s="16" t="s">
        <v>45</v>
      </c>
    </row>
    <row r="20" spans="1:15" ht="24" customHeight="1">
      <c r="A20" s="3"/>
      <c r="B20" s="4" t="s">
        <v>6</v>
      </c>
      <c r="C20" s="85">
        <v>2509</v>
      </c>
      <c r="D20" s="85"/>
      <c r="E20" s="85"/>
      <c r="F20" s="84">
        <f t="shared" si="0"/>
        <v>17.497733454215776</v>
      </c>
      <c r="G20" s="84"/>
      <c r="H20" s="84"/>
      <c r="I20" s="85">
        <v>330</v>
      </c>
      <c r="J20" s="85"/>
      <c r="K20" s="86"/>
      <c r="L20" s="3"/>
      <c r="M20" s="3"/>
      <c r="N20" s="3"/>
      <c r="O20" s="16">
        <v>14339</v>
      </c>
    </row>
    <row r="21" spans="1:15" ht="24" customHeight="1" thickBot="1">
      <c r="A21" s="3"/>
      <c r="B21" s="13" t="s">
        <v>10</v>
      </c>
      <c r="C21" s="95">
        <v>67890</v>
      </c>
      <c r="D21" s="95"/>
      <c r="E21" s="95"/>
      <c r="F21" s="98">
        <f t="shared" si="0"/>
        <v>21.642868756037146</v>
      </c>
      <c r="G21" s="98"/>
      <c r="H21" s="98"/>
      <c r="I21" s="95">
        <v>9454</v>
      </c>
      <c r="J21" s="95"/>
      <c r="K21" s="96"/>
      <c r="L21" s="3"/>
      <c r="M21" s="3"/>
      <c r="N21" s="3"/>
      <c r="O21" s="16">
        <v>313683</v>
      </c>
    </row>
    <row r="22" spans="1:14" ht="16.5" customHeight="1">
      <c r="A22" s="3"/>
      <c r="B22" s="3"/>
      <c r="C22" s="35"/>
      <c r="D22" s="35"/>
      <c r="E22" s="35"/>
      <c r="F22" s="35"/>
      <c r="G22" s="35"/>
      <c r="H22" s="35"/>
      <c r="I22" s="35"/>
      <c r="J22" s="3"/>
      <c r="K22" s="3"/>
      <c r="L22" s="3"/>
      <c r="M22" s="3"/>
      <c r="N22" s="3"/>
    </row>
    <row r="23" spans="1:14" ht="20.25" customHeight="1" thickBot="1">
      <c r="A23" s="2"/>
      <c r="B23" s="2" t="s">
        <v>21</v>
      </c>
      <c r="C23" s="3"/>
      <c r="D23" s="3"/>
      <c r="E23" s="3"/>
      <c r="F23" s="3"/>
      <c r="G23" s="3"/>
      <c r="H23" s="3"/>
      <c r="J23" s="3"/>
      <c r="K23" s="3"/>
      <c r="L23" s="3"/>
      <c r="M23" s="3"/>
      <c r="N23" s="40" t="s">
        <v>46</v>
      </c>
    </row>
    <row r="24" spans="1:14" ht="22.5" customHeight="1">
      <c r="A24" s="3"/>
      <c r="B24" s="41" t="s">
        <v>38</v>
      </c>
      <c r="C24" s="78" t="s">
        <v>22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</row>
    <row r="25" spans="1:14" ht="22.5" customHeight="1">
      <c r="A25" s="3"/>
      <c r="B25" s="42"/>
      <c r="C25" s="101" t="s">
        <v>47</v>
      </c>
      <c r="D25" s="101"/>
      <c r="E25" s="101" t="s">
        <v>48</v>
      </c>
      <c r="F25" s="101"/>
      <c r="G25" s="101" t="s">
        <v>49</v>
      </c>
      <c r="H25" s="101"/>
      <c r="I25" s="101" t="s">
        <v>23</v>
      </c>
      <c r="J25" s="101"/>
      <c r="K25" s="101" t="s">
        <v>50</v>
      </c>
      <c r="L25" s="101"/>
      <c r="M25" s="101" t="s">
        <v>51</v>
      </c>
      <c r="N25" s="102"/>
    </row>
    <row r="26" spans="1:14" ht="22.5" customHeight="1" thickBot="1">
      <c r="A26" s="3"/>
      <c r="B26" s="43" t="s">
        <v>24</v>
      </c>
      <c r="C26" s="6" t="s">
        <v>25</v>
      </c>
      <c r="D26" s="6" t="s">
        <v>26</v>
      </c>
      <c r="E26" s="6" t="s">
        <v>25</v>
      </c>
      <c r="F26" s="6" t="s">
        <v>26</v>
      </c>
      <c r="G26" s="6" t="s">
        <v>25</v>
      </c>
      <c r="H26" s="6" t="s">
        <v>26</v>
      </c>
      <c r="I26" s="6" t="s">
        <v>25</v>
      </c>
      <c r="J26" s="6" t="s">
        <v>26</v>
      </c>
      <c r="K26" s="6" t="s">
        <v>25</v>
      </c>
      <c r="L26" s="6" t="s">
        <v>26</v>
      </c>
      <c r="M26" s="6" t="s">
        <v>25</v>
      </c>
      <c r="N26" s="11" t="s">
        <v>26</v>
      </c>
    </row>
    <row r="27" spans="1:14" ht="24" customHeight="1" thickBot="1" thickTop="1">
      <c r="A27" s="3"/>
      <c r="B27" s="38" t="s">
        <v>1</v>
      </c>
      <c r="C27" s="44">
        <f>SUM(C28:C35)</f>
        <v>4</v>
      </c>
      <c r="D27" s="44">
        <f aca="true" t="shared" si="1" ref="D27:N27">SUM(D28:D35)</f>
        <v>290</v>
      </c>
      <c r="E27" s="44">
        <f t="shared" si="1"/>
        <v>24</v>
      </c>
      <c r="F27" s="44">
        <f t="shared" si="1"/>
        <v>1563</v>
      </c>
      <c r="G27" s="44">
        <f t="shared" si="1"/>
        <v>2</v>
      </c>
      <c r="H27" s="44">
        <f t="shared" si="1"/>
        <v>100</v>
      </c>
      <c r="I27" s="44">
        <f t="shared" si="1"/>
        <v>7</v>
      </c>
      <c r="J27" s="44">
        <f t="shared" si="1"/>
        <v>350</v>
      </c>
      <c r="K27" s="44">
        <f t="shared" si="1"/>
        <v>20</v>
      </c>
      <c r="L27" s="44">
        <f t="shared" si="1"/>
        <v>1681</v>
      </c>
      <c r="M27" s="44">
        <f t="shared" si="1"/>
        <v>13</v>
      </c>
      <c r="N27" s="45">
        <f t="shared" si="1"/>
        <v>366</v>
      </c>
    </row>
    <row r="28" spans="1:14" ht="24" customHeight="1" thickTop="1">
      <c r="A28" s="3"/>
      <c r="B28" s="4" t="s">
        <v>8</v>
      </c>
      <c r="C28" s="18">
        <v>1</v>
      </c>
      <c r="D28" s="18">
        <v>50</v>
      </c>
      <c r="E28" s="18">
        <v>4</v>
      </c>
      <c r="F28" s="18">
        <v>245</v>
      </c>
      <c r="G28" s="46">
        <v>0</v>
      </c>
      <c r="H28" s="46">
        <v>0</v>
      </c>
      <c r="I28" s="46">
        <v>0</v>
      </c>
      <c r="J28" s="46">
        <v>0</v>
      </c>
      <c r="K28" s="18">
        <v>6</v>
      </c>
      <c r="L28" s="18">
        <v>487</v>
      </c>
      <c r="M28" s="18">
        <v>6</v>
      </c>
      <c r="N28" s="19">
        <v>182</v>
      </c>
    </row>
    <row r="29" spans="1:14" ht="24" customHeight="1">
      <c r="A29" s="3"/>
      <c r="B29" s="4" t="s">
        <v>9</v>
      </c>
      <c r="C29" s="46">
        <v>1</v>
      </c>
      <c r="D29" s="46">
        <v>70</v>
      </c>
      <c r="E29" s="46">
        <v>2</v>
      </c>
      <c r="F29" s="46">
        <v>100</v>
      </c>
      <c r="G29" s="46">
        <v>0</v>
      </c>
      <c r="H29" s="46">
        <v>0</v>
      </c>
      <c r="I29" s="46">
        <v>0</v>
      </c>
      <c r="J29" s="46">
        <v>0</v>
      </c>
      <c r="K29" s="46">
        <v>1</v>
      </c>
      <c r="L29" s="46">
        <v>100</v>
      </c>
      <c r="M29" s="46">
        <v>0</v>
      </c>
      <c r="N29" s="47">
        <v>0</v>
      </c>
    </row>
    <row r="30" spans="1:14" ht="24" customHeight="1">
      <c r="A30" s="3"/>
      <c r="B30" s="4" t="s">
        <v>2</v>
      </c>
      <c r="C30" s="46">
        <v>0</v>
      </c>
      <c r="D30" s="46">
        <v>0</v>
      </c>
      <c r="E30" s="46">
        <v>1</v>
      </c>
      <c r="F30" s="46">
        <v>60</v>
      </c>
      <c r="G30" s="46">
        <v>0</v>
      </c>
      <c r="H30" s="46">
        <v>0</v>
      </c>
      <c r="I30" s="46">
        <v>0</v>
      </c>
      <c r="J30" s="46">
        <v>0</v>
      </c>
      <c r="K30" s="46">
        <v>2</v>
      </c>
      <c r="L30" s="46">
        <v>80</v>
      </c>
      <c r="M30" s="46">
        <v>0</v>
      </c>
      <c r="N30" s="47">
        <v>0</v>
      </c>
    </row>
    <row r="31" spans="1:14" ht="24" customHeight="1">
      <c r="A31" s="3"/>
      <c r="B31" s="4" t="s">
        <v>3</v>
      </c>
      <c r="C31" s="46">
        <v>0</v>
      </c>
      <c r="D31" s="46">
        <v>0</v>
      </c>
      <c r="E31" s="46">
        <v>1</v>
      </c>
      <c r="F31" s="46">
        <v>50</v>
      </c>
      <c r="G31" s="46">
        <v>0</v>
      </c>
      <c r="H31" s="46">
        <v>0</v>
      </c>
      <c r="I31" s="46">
        <v>1</v>
      </c>
      <c r="J31" s="46">
        <v>50</v>
      </c>
      <c r="K31" s="46">
        <v>0</v>
      </c>
      <c r="L31" s="46">
        <v>0</v>
      </c>
      <c r="M31" s="46">
        <v>0</v>
      </c>
      <c r="N31" s="47">
        <v>0</v>
      </c>
    </row>
    <row r="32" spans="1:14" ht="24" customHeight="1">
      <c r="A32" s="3"/>
      <c r="B32" s="4" t="s">
        <v>4</v>
      </c>
      <c r="C32" s="46">
        <v>1</v>
      </c>
      <c r="D32" s="46">
        <v>50</v>
      </c>
      <c r="E32" s="46">
        <v>2</v>
      </c>
      <c r="F32" s="46">
        <v>140</v>
      </c>
      <c r="G32" s="46">
        <v>0</v>
      </c>
      <c r="H32" s="46">
        <v>0</v>
      </c>
      <c r="I32" s="46">
        <v>1</v>
      </c>
      <c r="J32" s="46">
        <v>50</v>
      </c>
      <c r="K32" s="46">
        <v>3</v>
      </c>
      <c r="L32" s="46">
        <v>350</v>
      </c>
      <c r="M32" s="46">
        <v>1</v>
      </c>
      <c r="N32" s="47">
        <v>8</v>
      </c>
    </row>
    <row r="33" spans="1:14" ht="24" customHeight="1">
      <c r="A33" s="3"/>
      <c r="B33" s="4" t="s">
        <v>5</v>
      </c>
      <c r="C33" s="46">
        <v>0</v>
      </c>
      <c r="D33" s="46">
        <v>0</v>
      </c>
      <c r="E33" s="46">
        <v>1</v>
      </c>
      <c r="F33" s="46">
        <v>50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7">
        <v>0</v>
      </c>
    </row>
    <row r="34" spans="1:14" ht="24" customHeight="1">
      <c r="A34" s="3"/>
      <c r="B34" s="12" t="s">
        <v>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1</v>
      </c>
      <c r="J34" s="20">
        <v>30</v>
      </c>
      <c r="K34" s="20">
        <v>1</v>
      </c>
      <c r="L34" s="20">
        <v>80</v>
      </c>
      <c r="M34" s="20">
        <v>0</v>
      </c>
      <c r="N34" s="21">
        <v>0</v>
      </c>
    </row>
    <row r="35" spans="1:14" ht="24" customHeight="1" thickBot="1">
      <c r="A35" s="3"/>
      <c r="B35" s="13" t="s">
        <v>10</v>
      </c>
      <c r="C35" s="48">
        <v>1</v>
      </c>
      <c r="D35" s="48">
        <v>120</v>
      </c>
      <c r="E35" s="48">
        <v>13</v>
      </c>
      <c r="F35" s="48">
        <v>918</v>
      </c>
      <c r="G35" s="48">
        <v>2</v>
      </c>
      <c r="H35" s="48">
        <v>100</v>
      </c>
      <c r="I35" s="48">
        <v>4</v>
      </c>
      <c r="J35" s="48">
        <v>220</v>
      </c>
      <c r="K35" s="48">
        <v>7</v>
      </c>
      <c r="L35" s="48">
        <v>584</v>
      </c>
      <c r="M35" s="48">
        <v>6</v>
      </c>
      <c r="N35" s="49">
        <v>176</v>
      </c>
    </row>
    <row r="36" spans="1:14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24.75" customHeight="1">
      <c r="A38" s="3"/>
      <c r="B38" s="50" t="s">
        <v>52</v>
      </c>
      <c r="C38" s="78" t="s">
        <v>27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9"/>
    </row>
    <row r="39" spans="1:18" ht="46.5" customHeight="1" thickBot="1">
      <c r="A39" s="3"/>
      <c r="B39" s="51" t="s">
        <v>28</v>
      </c>
      <c r="C39" s="52" t="s">
        <v>53</v>
      </c>
      <c r="D39" s="52" t="s">
        <v>54</v>
      </c>
      <c r="E39" s="53" t="s">
        <v>55</v>
      </c>
      <c r="F39" s="54" t="s">
        <v>29</v>
      </c>
      <c r="G39" s="52" t="s">
        <v>30</v>
      </c>
      <c r="H39" s="52" t="s">
        <v>56</v>
      </c>
      <c r="I39" s="53" t="s">
        <v>57</v>
      </c>
      <c r="J39" s="52" t="s">
        <v>58</v>
      </c>
      <c r="K39" s="55" t="s">
        <v>31</v>
      </c>
      <c r="L39" s="55" t="s">
        <v>32</v>
      </c>
      <c r="M39" s="52" t="s">
        <v>33</v>
      </c>
      <c r="N39" s="56" t="s">
        <v>34</v>
      </c>
      <c r="P39" s="16" t="s">
        <v>29</v>
      </c>
      <c r="Q39" s="16" t="s">
        <v>35</v>
      </c>
      <c r="R39" s="16" t="s">
        <v>36</v>
      </c>
    </row>
    <row r="40" spans="1:18" ht="24" customHeight="1" thickBot="1" thickTop="1">
      <c r="A40" s="3"/>
      <c r="B40" s="38" t="s">
        <v>1</v>
      </c>
      <c r="C40" s="57">
        <f aca="true" t="shared" si="2" ref="C40:N40">SUM(C41:C48)</f>
        <v>96</v>
      </c>
      <c r="D40" s="57">
        <f t="shared" si="2"/>
        <v>9</v>
      </c>
      <c r="E40" s="58">
        <f t="shared" si="2"/>
        <v>25</v>
      </c>
      <c r="F40" s="58">
        <f t="shared" si="2"/>
        <v>12</v>
      </c>
      <c r="G40" s="57">
        <f t="shared" si="2"/>
        <v>4</v>
      </c>
      <c r="H40" s="57">
        <f t="shared" si="2"/>
        <v>210</v>
      </c>
      <c r="I40" s="58">
        <f t="shared" si="2"/>
        <v>35</v>
      </c>
      <c r="J40" s="57">
        <f t="shared" si="2"/>
        <v>32</v>
      </c>
      <c r="K40" s="57">
        <f t="shared" si="2"/>
        <v>27</v>
      </c>
      <c r="L40" s="57">
        <f t="shared" si="2"/>
        <v>7</v>
      </c>
      <c r="M40" s="57">
        <f t="shared" si="2"/>
        <v>27</v>
      </c>
      <c r="N40" s="59">
        <f t="shared" si="2"/>
        <v>139</v>
      </c>
      <c r="O40" s="60">
        <f>SUM(C40:N40)</f>
        <v>623</v>
      </c>
      <c r="P40" s="60">
        <f>SUM(P41:P48)</f>
        <v>15</v>
      </c>
      <c r="Q40" s="60">
        <f>SUM(Q41:Q48)</f>
        <v>26</v>
      </c>
      <c r="R40" s="60">
        <f>SUM(O40:Q40)</f>
        <v>664</v>
      </c>
    </row>
    <row r="41" spans="1:18" ht="24" customHeight="1" thickTop="1">
      <c r="A41" s="3"/>
      <c r="B41" s="61" t="s">
        <v>8</v>
      </c>
      <c r="C41" s="62">
        <v>19</v>
      </c>
      <c r="D41" s="62">
        <v>0</v>
      </c>
      <c r="E41" s="63">
        <v>5</v>
      </c>
      <c r="F41" s="64">
        <v>2</v>
      </c>
      <c r="G41" s="9">
        <v>0</v>
      </c>
      <c r="H41" s="62">
        <v>64</v>
      </c>
      <c r="I41" s="65">
        <v>4</v>
      </c>
      <c r="J41" s="62">
        <v>4</v>
      </c>
      <c r="K41" s="66">
        <v>9</v>
      </c>
      <c r="L41" s="66">
        <v>2</v>
      </c>
      <c r="M41" s="62">
        <v>7</v>
      </c>
      <c r="N41" s="67">
        <v>37</v>
      </c>
      <c r="O41" s="60">
        <f aca="true" t="shared" si="3" ref="O41:O48">SUM(C41:N41)</f>
        <v>153</v>
      </c>
      <c r="P41" s="68">
        <v>1</v>
      </c>
      <c r="Q41" s="68">
        <v>2</v>
      </c>
      <c r="R41" s="60">
        <f aca="true" t="shared" si="4" ref="R41:R48">SUM(O41:Q41)</f>
        <v>156</v>
      </c>
    </row>
    <row r="42" spans="1:18" ht="24" customHeight="1">
      <c r="A42" s="3"/>
      <c r="B42" s="5" t="s">
        <v>9</v>
      </c>
      <c r="C42" s="9">
        <v>5</v>
      </c>
      <c r="D42" s="9">
        <v>0</v>
      </c>
      <c r="E42" s="69">
        <v>3</v>
      </c>
      <c r="F42" s="70">
        <v>1</v>
      </c>
      <c r="G42" s="9">
        <v>0</v>
      </c>
      <c r="H42" s="9">
        <v>28</v>
      </c>
      <c r="I42" s="71">
        <v>3</v>
      </c>
      <c r="J42" s="9">
        <v>3</v>
      </c>
      <c r="K42" s="9">
        <v>1</v>
      </c>
      <c r="L42" s="9">
        <v>2</v>
      </c>
      <c r="M42" s="9">
        <v>2</v>
      </c>
      <c r="N42" s="10">
        <v>10</v>
      </c>
      <c r="O42" s="60">
        <f t="shared" si="3"/>
        <v>58</v>
      </c>
      <c r="Q42" s="16">
        <v>2</v>
      </c>
      <c r="R42" s="60">
        <f t="shared" si="4"/>
        <v>60</v>
      </c>
    </row>
    <row r="43" spans="1:18" ht="24" customHeight="1">
      <c r="A43" s="3"/>
      <c r="B43" s="5" t="s">
        <v>2</v>
      </c>
      <c r="C43" s="9">
        <v>1</v>
      </c>
      <c r="D43" s="9">
        <v>0</v>
      </c>
      <c r="E43" s="69">
        <v>0</v>
      </c>
      <c r="F43" s="70">
        <v>0</v>
      </c>
      <c r="G43" s="9">
        <v>0</v>
      </c>
      <c r="H43" s="9">
        <v>4</v>
      </c>
      <c r="I43" s="71">
        <v>1</v>
      </c>
      <c r="J43" s="9">
        <v>1</v>
      </c>
      <c r="K43" s="9">
        <v>0</v>
      </c>
      <c r="L43" s="9">
        <v>0</v>
      </c>
      <c r="M43" s="9">
        <v>1</v>
      </c>
      <c r="N43" s="10">
        <v>2</v>
      </c>
      <c r="O43" s="60">
        <f t="shared" si="3"/>
        <v>10</v>
      </c>
      <c r="P43" s="68">
        <v>1</v>
      </c>
      <c r="Q43" s="68">
        <v>0</v>
      </c>
      <c r="R43" s="60">
        <f t="shared" si="4"/>
        <v>11</v>
      </c>
    </row>
    <row r="44" spans="1:18" ht="24" customHeight="1">
      <c r="A44" s="3"/>
      <c r="B44" s="5" t="s">
        <v>3</v>
      </c>
      <c r="C44" s="9">
        <v>8</v>
      </c>
      <c r="D44" s="9">
        <v>0</v>
      </c>
      <c r="E44" s="69">
        <v>1</v>
      </c>
      <c r="F44" s="70">
        <v>1</v>
      </c>
      <c r="G44" s="9">
        <v>0</v>
      </c>
      <c r="H44" s="9">
        <v>14</v>
      </c>
      <c r="I44" s="9">
        <v>0</v>
      </c>
      <c r="J44" s="9">
        <v>2</v>
      </c>
      <c r="K44" s="9">
        <v>0</v>
      </c>
      <c r="L44" s="9">
        <v>0</v>
      </c>
      <c r="M44" s="9">
        <v>0</v>
      </c>
      <c r="N44" s="10">
        <v>8</v>
      </c>
      <c r="O44" s="60">
        <f t="shared" si="3"/>
        <v>34</v>
      </c>
      <c r="P44" s="68">
        <v>1</v>
      </c>
      <c r="Q44" s="68">
        <v>0</v>
      </c>
      <c r="R44" s="60">
        <f t="shared" si="4"/>
        <v>35</v>
      </c>
    </row>
    <row r="45" spans="1:18" ht="24" customHeight="1">
      <c r="A45" s="3"/>
      <c r="B45" s="5" t="s">
        <v>4</v>
      </c>
      <c r="C45" s="9">
        <v>3</v>
      </c>
      <c r="D45" s="9">
        <v>1</v>
      </c>
      <c r="E45" s="69">
        <v>3</v>
      </c>
      <c r="F45" s="70">
        <v>1</v>
      </c>
      <c r="G45" s="9">
        <v>0</v>
      </c>
      <c r="H45" s="9">
        <v>9</v>
      </c>
      <c r="I45" s="71">
        <v>5</v>
      </c>
      <c r="J45" s="9">
        <v>2</v>
      </c>
      <c r="K45" s="9">
        <v>4</v>
      </c>
      <c r="L45" s="9">
        <v>1</v>
      </c>
      <c r="M45" s="9">
        <v>1</v>
      </c>
      <c r="N45" s="10">
        <v>8</v>
      </c>
      <c r="O45" s="60">
        <f t="shared" si="3"/>
        <v>38</v>
      </c>
      <c r="Q45" s="68">
        <v>1</v>
      </c>
      <c r="R45" s="60">
        <f t="shared" si="4"/>
        <v>39</v>
      </c>
    </row>
    <row r="46" spans="1:18" ht="24" customHeight="1">
      <c r="A46" s="3"/>
      <c r="B46" s="5" t="s">
        <v>5</v>
      </c>
      <c r="C46" s="9">
        <v>1</v>
      </c>
      <c r="D46" s="9">
        <v>0</v>
      </c>
      <c r="E46" s="69">
        <v>0</v>
      </c>
      <c r="F46" s="70">
        <v>0</v>
      </c>
      <c r="G46" s="9">
        <v>0</v>
      </c>
      <c r="H46" s="9">
        <v>2</v>
      </c>
      <c r="I46" s="71">
        <v>0</v>
      </c>
      <c r="J46" s="9">
        <v>1</v>
      </c>
      <c r="K46" s="9">
        <v>0</v>
      </c>
      <c r="L46" s="9">
        <v>1</v>
      </c>
      <c r="M46" s="9">
        <v>0</v>
      </c>
      <c r="N46" s="10">
        <v>1</v>
      </c>
      <c r="O46" s="60">
        <f t="shared" si="3"/>
        <v>6</v>
      </c>
      <c r="Q46" s="68">
        <v>1</v>
      </c>
      <c r="R46" s="60">
        <f t="shared" si="4"/>
        <v>7</v>
      </c>
    </row>
    <row r="47" spans="1:18" ht="24" customHeight="1">
      <c r="A47" s="3"/>
      <c r="B47" s="5" t="s">
        <v>6</v>
      </c>
      <c r="C47" s="9">
        <v>3</v>
      </c>
      <c r="D47" s="9">
        <v>1</v>
      </c>
      <c r="E47" s="69">
        <v>0</v>
      </c>
      <c r="F47" s="70">
        <v>0</v>
      </c>
      <c r="G47" s="9">
        <v>4</v>
      </c>
      <c r="H47" s="9">
        <v>3</v>
      </c>
      <c r="I47" s="71">
        <v>1</v>
      </c>
      <c r="J47" s="9">
        <v>1</v>
      </c>
      <c r="K47" s="9">
        <v>1</v>
      </c>
      <c r="L47" s="9">
        <v>0</v>
      </c>
      <c r="M47" s="9">
        <v>1</v>
      </c>
      <c r="N47" s="10">
        <v>3</v>
      </c>
      <c r="O47" s="60">
        <f t="shared" si="3"/>
        <v>18</v>
      </c>
      <c r="Q47" s="68">
        <v>0</v>
      </c>
      <c r="R47" s="60">
        <f t="shared" si="4"/>
        <v>18</v>
      </c>
    </row>
    <row r="48" spans="1:18" ht="24" customHeight="1" thickBot="1">
      <c r="A48" s="3"/>
      <c r="B48" s="72" t="s">
        <v>10</v>
      </c>
      <c r="C48" s="14">
        <v>56</v>
      </c>
      <c r="D48" s="14">
        <v>7</v>
      </c>
      <c r="E48" s="73">
        <v>13</v>
      </c>
      <c r="F48" s="74">
        <v>7</v>
      </c>
      <c r="G48" s="75">
        <v>0</v>
      </c>
      <c r="H48" s="14">
        <v>86</v>
      </c>
      <c r="I48" s="75">
        <v>21</v>
      </c>
      <c r="J48" s="14">
        <v>18</v>
      </c>
      <c r="K48" s="14">
        <v>12</v>
      </c>
      <c r="L48" s="14">
        <v>1</v>
      </c>
      <c r="M48" s="14">
        <v>15</v>
      </c>
      <c r="N48" s="15">
        <v>70</v>
      </c>
      <c r="O48" s="60">
        <f t="shared" si="3"/>
        <v>306</v>
      </c>
      <c r="P48" s="68">
        <v>12</v>
      </c>
      <c r="Q48" s="68">
        <v>20</v>
      </c>
      <c r="R48" s="60">
        <f t="shared" si="4"/>
        <v>338</v>
      </c>
    </row>
    <row r="49" spans="1:14" ht="21.75" customHeight="1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0" t="s">
        <v>37</v>
      </c>
    </row>
    <row r="50" spans="1:14" ht="25.5" customHeight="1">
      <c r="A50" s="3"/>
      <c r="B50" s="41" t="s">
        <v>59</v>
      </c>
      <c r="C50" s="78" t="s">
        <v>39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9"/>
    </row>
    <row r="51" spans="1:14" ht="25.5" customHeight="1" thickBot="1">
      <c r="A51" s="3"/>
      <c r="B51" s="51" t="s">
        <v>28</v>
      </c>
      <c r="C51" s="77" t="s">
        <v>40</v>
      </c>
      <c r="D51" s="77"/>
      <c r="E51" s="77"/>
      <c r="F51" s="77"/>
      <c r="G51" s="77" t="s">
        <v>60</v>
      </c>
      <c r="H51" s="77"/>
      <c r="I51" s="77"/>
      <c r="J51" s="77"/>
      <c r="K51" s="77" t="s">
        <v>61</v>
      </c>
      <c r="L51" s="77"/>
      <c r="M51" s="77"/>
      <c r="N51" s="76"/>
    </row>
    <row r="52" spans="1:14" ht="25.5" customHeight="1" thickBot="1" thickTop="1">
      <c r="A52" s="3"/>
      <c r="B52" s="38" t="s">
        <v>1</v>
      </c>
      <c r="C52" s="103">
        <f>SUM(C53:F60)</f>
        <v>26</v>
      </c>
      <c r="D52" s="103"/>
      <c r="E52" s="103"/>
      <c r="F52" s="103"/>
      <c r="G52" s="103">
        <f>SUM(G53:J60)</f>
        <v>7</v>
      </c>
      <c r="H52" s="103"/>
      <c r="I52" s="103"/>
      <c r="J52" s="103"/>
      <c r="K52" s="103">
        <f>SUM(K53:N60)</f>
        <v>35</v>
      </c>
      <c r="L52" s="103"/>
      <c r="M52" s="103"/>
      <c r="N52" s="104"/>
    </row>
    <row r="53" spans="1:14" ht="25.5" customHeight="1" thickTop="1">
      <c r="A53" s="3"/>
      <c r="B53" s="61" t="s">
        <v>8</v>
      </c>
      <c r="C53" s="107">
        <v>6</v>
      </c>
      <c r="D53" s="107"/>
      <c r="E53" s="107"/>
      <c r="F53" s="107"/>
      <c r="G53" s="107">
        <v>1</v>
      </c>
      <c r="H53" s="107"/>
      <c r="I53" s="107"/>
      <c r="J53" s="107"/>
      <c r="K53" s="107">
        <v>13</v>
      </c>
      <c r="L53" s="107"/>
      <c r="M53" s="107"/>
      <c r="N53" s="108"/>
    </row>
    <row r="54" spans="1:14" ht="25.5" customHeight="1">
      <c r="A54" s="3"/>
      <c r="B54" s="5" t="s">
        <v>9</v>
      </c>
      <c r="C54" s="109">
        <v>2</v>
      </c>
      <c r="D54" s="109"/>
      <c r="E54" s="109"/>
      <c r="F54" s="109"/>
      <c r="G54" s="109">
        <v>0</v>
      </c>
      <c r="H54" s="109"/>
      <c r="I54" s="109"/>
      <c r="J54" s="109"/>
      <c r="K54" s="109">
        <v>4</v>
      </c>
      <c r="L54" s="109"/>
      <c r="M54" s="109"/>
      <c r="N54" s="110"/>
    </row>
    <row r="55" spans="1:14" ht="25.5" customHeight="1">
      <c r="A55" s="3"/>
      <c r="B55" s="5" t="s">
        <v>2</v>
      </c>
      <c r="C55" s="109">
        <v>0</v>
      </c>
      <c r="D55" s="109"/>
      <c r="E55" s="109"/>
      <c r="F55" s="109"/>
      <c r="G55" s="109">
        <v>0</v>
      </c>
      <c r="H55" s="109"/>
      <c r="I55" s="109"/>
      <c r="J55" s="109"/>
      <c r="K55" s="109">
        <v>1</v>
      </c>
      <c r="L55" s="109"/>
      <c r="M55" s="109"/>
      <c r="N55" s="110"/>
    </row>
    <row r="56" spans="1:14" ht="25.5" customHeight="1">
      <c r="A56" s="3"/>
      <c r="B56" s="5" t="s">
        <v>3</v>
      </c>
      <c r="C56" s="109">
        <v>2</v>
      </c>
      <c r="D56" s="109"/>
      <c r="E56" s="109"/>
      <c r="F56" s="109"/>
      <c r="G56" s="109">
        <v>0</v>
      </c>
      <c r="H56" s="109"/>
      <c r="I56" s="109"/>
      <c r="J56" s="109"/>
      <c r="K56" s="109">
        <v>2</v>
      </c>
      <c r="L56" s="109"/>
      <c r="M56" s="109"/>
      <c r="N56" s="110"/>
    </row>
    <row r="57" spans="1:14" ht="25.5" customHeight="1">
      <c r="A57" s="3"/>
      <c r="B57" s="4" t="s">
        <v>4</v>
      </c>
      <c r="C57" s="109">
        <v>1</v>
      </c>
      <c r="D57" s="109"/>
      <c r="E57" s="109"/>
      <c r="F57" s="109"/>
      <c r="G57" s="109">
        <v>0</v>
      </c>
      <c r="H57" s="109"/>
      <c r="I57" s="109"/>
      <c r="J57" s="109"/>
      <c r="K57" s="109">
        <v>3</v>
      </c>
      <c r="L57" s="109"/>
      <c r="M57" s="109"/>
      <c r="N57" s="110"/>
    </row>
    <row r="58" spans="1:14" ht="25.5" customHeight="1">
      <c r="A58" s="3"/>
      <c r="B58" s="4" t="s">
        <v>5</v>
      </c>
      <c r="C58" s="109">
        <v>0</v>
      </c>
      <c r="D58" s="109"/>
      <c r="E58" s="109"/>
      <c r="F58" s="109"/>
      <c r="G58" s="109">
        <v>0</v>
      </c>
      <c r="H58" s="109"/>
      <c r="I58" s="109"/>
      <c r="J58" s="109"/>
      <c r="K58" s="109">
        <v>1</v>
      </c>
      <c r="L58" s="109"/>
      <c r="M58" s="109"/>
      <c r="N58" s="110"/>
    </row>
    <row r="59" spans="1:14" ht="25.5" customHeight="1">
      <c r="A59" s="3"/>
      <c r="B59" s="4" t="s">
        <v>6</v>
      </c>
      <c r="C59" s="109">
        <v>0</v>
      </c>
      <c r="D59" s="109"/>
      <c r="E59" s="109"/>
      <c r="F59" s="109"/>
      <c r="G59" s="109">
        <v>1</v>
      </c>
      <c r="H59" s="109"/>
      <c r="I59" s="109"/>
      <c r="J59" s="109"/>
      <c r="K59" s="109">
        <v>3</v>
      </c>
      <c r="L59" s="109"/>
      <c r="M59" s="109"/>
      <c r="N59" s="110"/>
    </row>
    <row r="60" spans="1:14" ht="25.5" customHeight="1" thickBot="1">
      <c r="A60" s="3"/>
      <c r="B60" s="13" t="s">
        <v>10</v>
      </c>
      <c r="C60" s="105">
        <v>15</v>
      </c>
      <c r="D60" s="105"/>
      <c r="E60" s="105"/>
      <c r="F60" s="105"/>
      <c r="G60" s="105">
        <v>5</v>
      </c>
      <c r="H60" s="105"/>
      <c r="I60" s="105"/>
      <c r="J60" s="105"/>
      <c r="K60" s="105">
        <v>8</v>
      </c>
      <c r="L60" s="105"/>
      <c r="M60" s="105"/>
      <c r="N60" s="106"/>
    </row>
    <row r="61" spans="1:1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</sheetData>
  <sheetProtection/>
  <mergeCells count="73">
    <mergeCell ref="C56:F56"/>
    <mergeCell ref="G56:J56"/>
    <mergeCell ref="K56:N56"/>
    <mergeCell ref="C54:F54"/>
    <mergeCell ref="G54:J54"/>
    <mergeCell ref="K54:N54"/>
    <mergeCell ref="C55:F55"/>
    <mergeCell ref="G55:J55"/>
    <mergeCell ref="K55:N55"/>
    <mergeCell ref="G57:J57"/>
    <mergeCell ref="G58:J58"/>
    <mergeCell ref="G59:J59"/>
    <mergeCell ref="K57:N57"/>
    <mergeCell ref="K58:N58"/>
    <mergeCell ref="K59:N59"/>
    <mergeCell ref="C60:F60"/>
    <mergeCell ref="G60:J60"/>
    <mergeCell ref="K60:N60"/>
    <mergeCell ref="C50:N50"/>
    <mergeCell ref="C53:F53"/>
    <mergeCell ref="G53:J53"/>
    <mergeCell ref="K53:N53"/>
    <mergeCell ref="C57:F57"/>
    <mergeCell ref="C58:F58"/>
    <mergeCell ref="C59:F59"/>
    <mergeCell ref="G52:J52"/>
    <mergeCell ref="K52:N52"/>
    <mergeCell ref="C51:F51"/>
    <mergeCell ref="C52:F52"/>
    <mergeCell ref="G51:J51"/>
    <mergeCell ref="K51:N51"/>
    <mergeCell ref="E25:F25"/>
    <mergeCell ref="I18:K18"/>
    <mergeCell ref="C38:N38"/>
    <mergeCell ref="M25:N25"/>
    <mergeCell ref="G25:H25"/>
    <mergeCell ref="K25:L25"/>
    <mergeCell ref="C25:D25"/>
    <mergeCell ref="I25:J25"/>
    <mergeCell ref="C15:E15"/>
    <mergeCell ref="C16:E16"/>
    <mergeCell ref="F21:H21"/>
    <mergeCell ref="C24:N24"/>
    <mergeCell ref="F15:H15"/>
    <mergeCell ref="I15:K15"/>
    <mergeCell ref="I16:K16"/>
    <mergeCell ref="F17:H17"/>
    <mergeCell ref="F18:H18"/>
    <mergeCell ref="C19:E19"/>
    <mergeCell ref="B6:N6"/>
    <mergeCell ref="I20:K20"/>
    <mergeCell ref="I21:K21"/>
    <mergeCell ref="C21:E21"/>
    <mergeCell ref="C20:E20"/>
    <mergeCell ref="C17:E17"/>
    <mergeCell ref="C18:E18"/>
    <mergeCell ref="F19:H19"/>
    <mergeCell ref="F16:H16"/>
    <mergeCell ref="I17:K17"/>
    <mergeCell ref="F11:H11"/>
    <mergeCell ref="F12:H12"/>
    <mergeCell ref="I14:K14"/>
    <mergeCell ref="C11:E11"/>
    <mergeCell ref="C12:E12"/>
    <mergeCell ref="I11:K11"/>
    <mergeCell ref="I12:K12"/>
    <mergeCell ref="F13:H13"/>
    <mergeCell ref="C13:E13"/>
    <mergeCell ref="C14:E14"/>
    <mergeCell ref="I13:K13"/>
    <mergeCell ref="F14:H14"/>
    <mergeCell ref="I19:K19"/>
    <mergeCell ref="F20:H20"/>
  </mergeCells>
  <printOptions/>
  <pageMargins left="0.75" right="0.75" top="1" bottom="1" header="0.512" footer="0.512"/>
  <pageSetup firstPageNumber="55" useFirstPageNumber="1" horizontalDpi="600" verticalDpi="600" orientation="portrait" paperSize="9" r:id="rId2"/>
  <headerFooter alignWithMargins="0">
    <oddFooter>&amp;C－&amp;P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2012-09-07T02:40:23Z</cp:lastPrinted>
  <dcterms:created xsi:type="dcterms:W3CDTF">2004-06-14T04:33:26Z</dcterms:created>
  <dcterms:modified xsi:type="dcterms:W3CDTF">2012-09-07T06:23:05Z</dcterms:modified>
  <cp:category/>
  <cp:version/>
  <cp:contentType/>
  <cp:contentStatus/>
</cp:coreProperties>
</file>