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24" yWindow="65428" windowWidth="14916" windowHeight="8760" activeTab="0"/>
  </bookViews>
  <sheets>
    <sheet name="14202障がい者福祉" sheetId="1" r:id="rId1"/>
    <sheet name="14202（２）障がい者福祉" sheetId="2" r:id="rId2"/>
  </sheets>
  <definedNames>
    <definedName name="_xlnm.Print_Area" localSheetId="1">'14202（２）障がい者福祉'!$A$1:$F$144</definedName>
    <definedName name="_xlnm.Print_Area" localSheetId="0">'14202障がい者福祉'!$A$1:$M$42</definedName>
    <definedName name="_xlnm.Print_Titles" localSheetId="1">'14202（２）障がい者福祉'!$2:$3</definedName>
  </definedNames>
  <calcPr fullCalcOnLoad="1"/>
</workbook>
</file>

<file path=xl/sharedStrings.xml><?xml version="1.0" encoding="utf-8"?>
<sst xmlns="http://schemas.openxmlformats.org/spreadsheetml/2006/main" count="399" uniqueCount="217">
  <si>
    <t>主な取組内容</t>
  </si>
  <si>
    <t>計</t>
  </si>
  <si>
    <t>桑名市</t>
  </si>
  <si>
    <t>木曽岬町</t>
  </si>
  <si>
    <t>東員町</t>
  </si>
  <si>
    <t>菰野町</t>
  </si>
  <si>
    <t>朝日町</t>
  </si>
  <si>
    <t>川越町</t>
  </si>
  <si>
    <t>いなべ市</t>
  </si>
  <si>
    <t>管内計</t>
  </si>
  <si>
    <t>桑名市</t>
  </si>
  <si>
    <t>いなべ市</t>
  </si>
  <si>
    <t>四日市市</t>
  </si>
  <si>
    <t>1.</t>
  </si>
  <si>
    <t>基本事業14202　障がい者福祉サービスの充実</t>
  </si>
  <si>
    <t>障がいのある人の社会復帰に向け、障がいを軽減するための医療を提供するとともに、機能障がいを補う補装具などの交付を行う市町を支援します。</t>
  </si>
  <si>
    <t>１ 障がい者福祉</t>
  </si>
  <si>
    <t>視覚</t>
  </si>
  <si>
    <t>聴覚・平衡</t>
  </si>
  <si>
    <t>音声・言語そしゃく</t>
  </si>
  <si>
    <t>内部障がい</t>
  </si>
  <si>
    <t>前年度</t>
  </si>
  <si>
    <t>構成比</t>
  </si>
  <si>
    <t>区　分</t>
  </si>
  <si>
    <t>市町名</t>
  </si>
  <si>
    <t>施設の種類</t>
  </si>
  <si>
    <t>指定事業所名</t>
  </si>
  <si>
    <t>定員</t>
  </si>
  <si>
    <t>指定生活介護事業所</t>
  </si>
  <si>
    <t>多機能型事業所清和ワークキャンパス</t>
  </si>
  <si>
    <t>四日市市</t>
  </si>
  <si>
    <t>障害者自立支援施設たんぽぽ</t>
  </si>
  <si>
    <t>指定生活介護事業所　サクラノ園</t>
  </si>
  <si>
    <t>指定生活介護事業所　南部サクラノ園</t>
  </si>
  <si>
    <t>四日市市</t>
  </si>
  <si>
    <t>わかたけ萩の里</t>
  </si>
  <si>
    <t>「風の家」</t>
  </si>
  <si>
    <t>桑名市障害福祉サービス桑名福祉センター</t>
  </si>
  <si>
    <t>桑名市障害福祉サービス多度すこやかセンター</t>
  </si>
  <si>
    <t>障がい者サポートセンター　のぞみの里</t>
  </si>
  <si>
    <t>夢の風</t>
  </si>
  <si>
    <t>広陽園</t>
  </si>
  <si>
    <t>生活介護事業所　あじさいの家</t>
  </si>
  <si>
    <t>山郷重度障害者生活支援センター</t>
  </si>
  <si>
    <t>いなべ市障害者活動支援センター</t>
  </si>
  <si>
    <t>たんぽぽ作業所</t>
  </si>
  <si>
    <t>ふじわら作業所</t>
  </si>
  <si>
    <t>生活介護ステーションＴＯＩＮあーち</t>
  </si>
  <si>
    <t>東員町</t>
  </si>
  <si>
    <t>菰野町</t>
  </si>
  <si>
    <t>菰野町</t>
  </si>
  <si>
    <t>よつばの里</t>
  </si>
  <si>
    <t>川越町</t>
  </si>
  <si>
    <t>指定施設入所支援事業所</t>
  </si>
  <si>
    <t>障害者支援施設　エビノ園</t>
  </si>
  <si>
    <t>指定障害者支援施設　聖母の家</t>
  </si>
  <si>
    <t>障害者支援施設　小山田苑</t>
  </si>
  <si>
    <t>垂坂山ブルーミングハウス</t>
  </si>
  <si>
    <t>清和苑</t>
  </si>
  <si>
    <t>障害者支援施設　くわのみ</t>
  </si>
  <si>
    <t>桑名市</t>
  </si>
  <si>
    <t>あさけ学園</t>
  </si>
  <si>
    <t>障害者支援施設　菰野聖十字の家</t>
  </si>
  <si>
    <t>菰野町</t>
  </si>
  <si>
    <t>指定自立訓練（生活訓練）事業所</t>
  </si>
  <si>
    <t>かすみヶ浦ブルーミングハウス</t>
  </si>
  <si>
    <t>指定就労移行支援事業所</t>
  </si>
  <si>
    <t>手作り工房あゆみ</t>
  </si>
  <si>
    <t>みどりの家　日永</t>
  </si>
  <si>
    <t>みどりの家　河原田リサイクルセンター</t>
  </si>
  <si>
    <t>かすみヶ浦ブルーミングハウス</t>
  </si>
  <si>
    <t>みのり工房</t>
  </si>
  <si>
    <t>障碍者ＩＴカレッジ四日市</t>
  </si>
  <si>
    <t>就労移行・継続B型　来未－KURUMI－</t>
  </si>
  <si>
    <t>指定就労継続支援
  (Ａ型)事業所</t>
  </si>
  <si>
    <t>ジョブズ四日市</t>
  </si>
  <si>
    <t>アネラ四日市</t>
  </si>
  <si>
    <t>四季</t>
  </si>
  <si>
    <t>ジョブズ塩浜</t>
  </si>
  <si>
    <t>就労継続支援Ａ型
すずらん農園</t>
  </si>
  <si>
    <t>おのえ作業所</t>
  </si>
  <si>
    <t>日永福祉作業所</t>
  </si>
  <si>
    <t>作業所来夢</t>
  </si>
  <si>
    <t>障害者自立支援施設　あさけワークス</t>
  </si>
  <si>
    <t>障害者自立支援施設　共栄作業所</t>
  </si>
  <si>
    <t>フェアワークス　下野</t>
  </si>
  <si>
    <t>わかば共同作業所</t>
  </si>
  <si>
    <t>夢工房</t>
  </si>
  <si>
    <t>みのり作業所</t>
  </si>
  <si>
    <t>デリカ工房「くわのみ」</t>
  </si>
  <si>
    <t>千姫</t>
  </si>
  <si>
    <t>広陽園</t>
  </si>
  <si>
    <t>障害者サポートセンターのぞみの里</t>
  </si>
  <si>
    <t>麺工房「はな」</t>
  </si>
  <si>
    <t>きのこの森</t>
  </si>
  <si>
    <t>木曽岬町さくら作業所</t>
  </si>
  <si>
    <t>木曽岬町</t>
  </si>
  <si>
    <t>東員町</t>
  </si>
  <si>
    <t>東員町</t>
  </si>
  <si>
    <t>菰野町わかば作業所</t>
  </si>
  <si>
    <t>朝日町ひまわり作業所</t>
  </si>
  <si>
    <t>朝日町</t>
  </si>
  <si>
    <t>ワークセンターよつばの里</t>
  </si>
  <si>
    <t>川越町</t>
  </si>
  <si>
    <t>障害者相談支援センター　ソシオ</t>
  </si>
  <si>
    <t>-</t>
  </si>
  <si>
    <t>HANA</t>
  </si>
  <si>
    <t>指定相談支援</t>
  </si>
  <si>
    <t>相談支援事業所「ブルーム」</t>
  </si>
  <si>
    <t>いなべ市社協相談支援事業所</t>
  </si>
  <si>
    <t>障害福祉サービス事業所「ブルーミング」</t>
  </si>
  <si>
    <t>コミュニティセクション共同生活住居</t>
  </si>
  <si>
    <t>ＣＨ 四季の里</t>
  </si>
  <si>
    <t>共同生活援助事業所共同生活介護事業所しらとりホーム</t>
  </si>
  <si>
    <t>富田ハウス</t>
  </si>
  <si>
    <t>清和ホーム</t>
  </si>
  <si>
    <t>ケアホーム つばさ</t>
  </si>
  <si>
    <t>てまり花</t>
  </si>
  <si>
    <t>一体型指定共同介護等事業所　高柳ホーム</t>
  </si>
  <si>
    <t>東員町</t>
  </si>
  <si>
    <t>つくしの家第２</t>
  </si>
  <si>
    <t>あさけホーム</t>
  </si>
  <si>
    <t>（１）身体障害者手帳所持者の障がい別状況</t>
  </si>
  <si>
    <t>障害区分</t>
  </si>
  <si>
    <t>肢体不自由</t>
  </si>
  <si>
    <t>うち児童</t>
  </si>
  <si>
    <t>市町名</t>
  </si>
  <si>
    <t>─</t>
  </si>
  <si>
    <t>（２）療育手帳所持者の状況</t>
  </si>
  <si>
    <r>
      <t xml:space="preserve">計
</t>
    </r>
    <r>
      <rPr>
        <sz val="9"/>
        <rFont val="ＭＳ 明朝"/>
        <family val="1"/>
      </rPr>
      <t>（　）内は、児の内数</t>
    </r>
  </si>
  <si>
    <t>２　障がい福祉サービス事業所</t>
  </si>
  <si>
    <t>24.4.1</t>
  </si>
  <si>
    <t>コミュニティハウス・オレゴン</t>
  </si>
  <si>
    <t>ゆったりクラブ</t>
  </si>
  <si>
    <t>あおぞらワーク</t>
  </si>
  <si>
    <t>サポートセンターあいぷろ</t>
  </si>
  <si>
    <t>オンリーワン</t>
  </si>
  <si>
    <t>ブランチ スプリング</t>
  </si>
  <si>
    <t>ぷらま</t>
  </si>
  <si>
    <t>23.12.1</t>
  </si>
  <si>
    <t>24.4.1</t>
  </si>
  <si>
    <t>ワークセンターひのき</t>
  </si>
  <si>
    <t>イーエスクレヨン</t>
  </si>
  <si>
    <t>グリーンランド</t>
  </si>
  <si>
    <t>ブランチ　スプリング</t>
  </si>
  <si>
    <t>ユーユーハウス</t>
  </si>
  <si>
    <t>サルビア</t>
  </si>
  <si>
    <t>23.12.1</t>
  </si>
  <si>
    <t>オーク</t>
  </si>
  <si>
    <t>ふたば</t>
  </si>
  <si>
    <t>24.3.1</t>
  </si>
  <si>
    <t>サンシグリーンサポート</t>
  </si>
  <si>
    <t>ひまわり</t>
  </si>
  <si>
    <t>23.10.1</t>
  </si>
  <si>
    <t>みはま作業所</t>
  </si>
  <si>
    <t>フェア・ワークスＴＲＥＳ</t>
  </si>
  <si>
    <t>らふかっと</t>
  </si>
  <si>
    <r>
      <t>桑名市</t>
    </r>
  </si>
  <si>
    <t>ワークショップみらい</t>
  </si>
  <si>
    <t>バオバブの樹</t>
  </si>
  <si>
    <t>いなべ市障害者活動支援センター</t>
  </si>
  <si>
    <t>いなべ市</t>
  </si>
  <si>
    <t>いなべ市</t>
  </si>
  <si>
    <t>いなべ市</t>
  </si>
  <si>
    <t>23.11.1</t>
  </si>
  <si>
    <t>あじさい</t>
  </si>
  <si>
    <t>ＴＯＩＮいずみ</t>
  </si>
  <si>
    <t>ひなたくらぶ</t>
  </si>
  <si>
    <t>ワークセンターひのき</t>
  </si>
  <si>
    <t>川越町くろがね作業所</t>
  </si>
  <si>
    <t>アジサイ</t>
  </si>
  <si>
    <t>聖母の家ホーム</t>
  </si>
  <si>
    <t>わかたけホームすまいる</t>
  </si>
  <si>
    <t>Ｇ＆Ｃホームつうきん</t>
  </si>
  <si>
    <t>グループホームあやめ</t>
  </si>
  <si>
    <t>なでしこ１</t>
  </si>
  <si>
    <t>なでしこ２</t>
  </si>
  <si>
    <t>なでしこ３</t>
  </si>
  <si>
    <t>ゆきわり草第１</t>
  </si>
  <si>
    <t>ゆきわり草第２</t>
  </si>
  <si>
    <t>つくしの家</t>
  </si>
  <si>
    <t>ケアホーム・グループホームＴＯＩＮ</t>
  </si>
  <si>
    <t>24.4.1</t>
  </si>
  <si>
    <t>ケアホーム さとなか</t>
  </si>
  <si>
    <t>イロドリーＧａｋｕｅｎ</t>
  </si>
  <si>
    <t>ジョブズ四日市駅前</t>
  </si>
  <si>
    <t>こころ</t>
  </si>
  <si>
    <t>アクア</t>
  </si>
  <si>
    <t>ひだまり</t>
  </si>
  <si>
    <t>アネラ桑名</t>
  </si>
  <si>
    <t>たんぽぽ</t>
  </si>
  <si>
    <t>絆</t>
  </si>
  <si>
    <t>いーばしょ</t>
  </si>
  <si>
    <t>ワークサポート　ハナミズキ</t>
  </si>
  <si>
    <t>菰野辻農場</t>
  </si>
  <si>
    <t>相談支援事業所陽だまり(削除）</t>
  </si>
  <si>
    <t>オレンジライフ（削除）</t>
  </si>
  <si>
    <t>多機能型事業所　Ｌeaf</t>
  </si>
  <si>
    <t>ラポール　ブルーミング</t>
  </si>
  <si>
    <t>指定就労継続支援　　　　　（Ｂ型事業所）</t>
  </si>
  <si>
    <t>グループホーム
 ・
ケアホーム</t>
  </si>
  <si>
    <t>施策142　障がい者の自立と共生</t>
  </si>
  <si>
    <t>（主担当：福祉課）</t>
  </si>
  <si>
    <t>　３市５町における身体障害者手帳の所持者（児）数は２０，３２５人であり、これを障がい別に見ると、視覚障がいが５．９％、聴覚障がいが９．４％、音声言語障がいが１．１％、肢体不自由が５３．１％、内部障がいが３０．５％となっている。</t>
  </si>
  <si>
    <t>　３市５町における療育手帳の所持者（児）数は３，５９０人であり、対前年比では３．７％の増加となっている。
　等級別内訳では、Ａ（最重度・重度）は２．１％の増加、Ｂ（中度・軽度）は５．１％の増加となっている。</t>
  </si>
  <si>
    <t>平成25年4月1日現在（単位：人）</t>
  </si>
  <si>
    <r>
      <t>等級</t>
    </r>
    <r>
      <rPr>
        <sz val="10.5"/>
        <rFont val="Times New Roman"/>
        <family val="1"/>
      </rPr>
      <t>A</t>
    </r>
  </si>
  <si>
    <r>
      <t>等級</t>
    </r>
    <r>
      <rPr>
        <sz val="10.5"/>
        <rFont val="Times New Roman"/>
        <family val="1"/>
      </rPr>
      <t>B</t>
    </r>
  </si>
  <si>
    <t>平成25年4月1日現在（単位：人）</t>
  </si>
  <si>
    <r>
      <t>2</t>
    </r>
    <r>
      <rPr>
        <sz val="11"/>
        <rFont val="ＭＳ Ｐゴシック"/>
        <family val="3"/>
      </rPr>
      <t>4.4.1</t>
    </r>
  </si>
  <si>
    <r>
      <t>2</t>
    </r>
    <r>
      <rPr>
        <sz val="11"/>
        <rFont val="ＭＳ Ｐゴシック"/>
        <family val="3"/>
      </rPr>
      <t>3.4.1</t>
    </r>
  </si>
  <si>
    <r>
      <t>2</t>
    </r>
    <r>
      <rPr>
        <sz val="11"/>
        <rFont val="ＭＳ Ｐゴシック"/>
        <family val="3"/>
      </rPr>
      <t>3.5.1</t>
    </r>
  </si>
  <si>
    <r>
      <t>2</t>
    </r>
    <r>
      <rPr>
        <sz val="11"/>
        <rFont val="ＭＳ Ｐゴシック"/>
        <family val="3"/>
      </rPr>
      <t>3.6.1</t>
    </r>
  </si>
  <si>
    <r>
      <t>2</t>
    </r>
    <r>
      <rPr>
        <sz val="11"/>
        <rFont val="ＭＳ Ｐゴシック"/>
        <family val="3"/>
      </rPr>
      <t>4.3.1</t>
    </r>
  </si>
  <si>
    <r>
      <t>2</t>
    </r>
    <r>
      <rPr>
        <sz val="11"/>
        <rFont val="ＭＳ Ｐゴシック"/>
        <family val="3"/>
      </rPr>
      <t>3.9.1</t>
    </r>
  </si>
  <si>
    <r>
      <t>2</t>
    </r>
    <r>
      <rPr>
        <sz val="11"/>
        <rFont val="ＭＳ Ｐゴシック"/>
        <family val="3"/>
      </rPr>
      <t>4.1.1</t>
    </r>
  </si>
  <si>
    <r>
      <t>24.</t>
    </r>
    <r>
      <rPr>
        <sz val="11"/>
        <rFont val="ＭＳ Ｐゴシック"/>
        <family val="3"/>
      </rPr>
      <t>3.1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</si>
</sst>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);[Red]\(#,##0.0\)"/>
    <numFmt numFmtId="181" formatCode="0_ "/>
    <numFmt numFmtId="182" formatCode="&quot;[&quot;##&quot;]&quot;"/>
    <numFmt numFmtId="183" formatCode="0.0_ "/>
    <numFmt numFmtId="184" formatCode="#,##0_);[Red]\(#,##0\)"/>
    <numFmt numFmtId="185" formatCode="0.0_);[Red]\(0.0\)"/>
    <numFmt numFmtId="186" formatCode="#,##0.0_ "/>
    <numFmt numFmtId="187" formatCode="0_);[Red]\(0\)"/>
    <numFmt numFmtId="188" formatCode="0.0%"/>
    <numFmt numFmtId="189" formatCode="#,##0.00_);[Red]\(#,##0.00\)"/>
    <numFmt numFmtId="190" formatCode="mmm\-yyyy"/>
    <numFmt numFmtId="191" formatCode="0_);\(0\)"/>
    <numFmt numFmtId="192" formatCode="&quot;[&quot;#,##0&quot;]&quot;"/>
    <numFmt numFmtId="193" formatCode="&quot;（&quot;#,##0&quot;）&quot;"/>
    <numFmt numFmtId="194" formatCode="0;[Red]0"/>
    <numFmt numFmtId="195" formatCode="0.0E+00"/>
    <numFmt numFmtId="196" formatCode="#,##0_ ;[Red]\-#,##0\ "/>
    <numFmt numFmtId="197" formatCode="m/d"/>
    <numFmt numFmtId="198" formatCode="[$€-2]\ #,##0.00_);[Red]\([$€-2]\ #,##0.00\)"/>
    <numFmt numFmtId="199" formatCode="[$-411]ggge&quot;年&quot;m&quot;月&quot;d&quot;日&quot;;@"/>
    <numFmt numFmtId="200" formatCode="#,##0.00_ "/>
    <numFmt numFmtId="201" formatCode="0.E+00"/>
    <numFmt numFmtId="202" formatCode="&quot;（&quot;#,###&quot;年）&quot;"/>
    <numFmt numFmtId="203" formatCode="&quot;（&quot;####&quot;年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b/>
      <sz val="13.5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.5"/>
      <name val="ＭＳ Ｐ明朝"/>
      <family val="1"/>
    </font>
    <font>
      <sz val="10.5"/>
      <name val="Times New Roman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1" fillId="33" borderId="0" xfId="0" applyFont="1" applyFill="1" applyAlignment="1">
      <alignment horizont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0" fontId="10" fillId="34" borderId="0" xfId="0" applyFont="1" applyFill="1" applyAlignment="1">
      <alignment vertical="top" wrapText="1"/>
    </xf>
    <xf numFmtId="184" fontId="5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34" borderId="0" xfId="0" applyFont="1" applyFill="1" applyAlignment="1">
      <alignment vertical="center"/>
    </xf>
    <xf numFmtId="184" fontId="5" fillId="0" borderId="13" xfId="0" applyNumberFormat="1" applyFont="1" applyBorder="1" applyAlignment="1">
      <alignment horizontal="right" vertical="center"/>
    </xf>
    <xf numFmtId="184" fontId="5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184" fontId="5" fillId="0" borderId="15" xfId="0" applyNumberFormat="1" applyFont="1" applyBorder="1" applyAlignment="1">
      <alignment horizontal="right" vertical="center"/>
    </xf>
    <xf numFmtId="193" fontId="5" fillId="0" borderId="1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3" fillId="0" borderId="20" xfId="61" applyNumberFormat="1" applyFont="1" applyFill="1" applyBorder="1" applyAlignment="1">
      <alignment horizontal="left" vertical="center" wrapText="1"/>
      <protection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1" fontId="13" fillId="0" borderId="10" xfId="62" applyNumberFormat="1" applyFont="1" applyBorder="1" applyAlignment="1">
      <alignment horizontal="left" vertical="center" wrapText="1"/>
      <protection/>
    </xf>
    <xf numFmtId="1" fontId="13" fillId="0" borderId="10" xfId="62" applyNumberFormat="1" applyFont="1" applyBorder="1" applyAlignment="1">
      <alignment horizontal="center" vertical="center"/>
      <protection/>
    </xf>
    <xf numFmtId="1" fontId="13" fillId="0" borderId="21" xfId="62" applyNumberFormat="1" applyFont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left" vertical="center" wrapText="1"/>
    </xf>
    <xf numFmtId="1" fontId="13" fillId="0" borderId="10" xfId="62" applyNumberFormat="1" applyFont="1" applyBorder="1" applyAlignment="1">
      <alignment horizontal="center" vertical="center" wrapText="1"/>
      <protection/>
    </xf>
    <xf numFmtId="1" fontId="13" fillId="0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/>
    </xf>
    <xf numFmtId="1" fontId="13" fillId="0" borderId="2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20" xfId="61" applyNumberFormat="1" applyFont="1" applyFill="1" applyBorder="1" applyAlignment="1">
      <alignment horizontal="left" vertical="center"/>
      <protection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shrinkToFit="1"/>
    </xf>
    <xf numFmtId="1" fontId="13" fillId="0" borderId="10" xfId="62" applyNumberFormat="1" applyFont="1" applyBorder="1" applyAlignment="1">
      <alignment vertical="center" wrapText="1"/>
      <protection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20" xfId="0" applyFont="1" applyBorder="1" applyAlignment="1">
      <alignment vertical="center" shrinkToFit="1"/>
    </xf>
    <xf numFmtId="0" fontId="13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1" fontId="13" fillId="0" borderId="20" xfId="0" applyNumberFormat="1" applyFont="1" applyFill="1" applyBorder="1" applyAlignment="1">
      <alignment vertical="center"/>
    </xf>
    <xf numFmtId="1" fontId="13" fillId="0" borderId="20" xfId="0" applyNumberFormat="1" applyFont="1" applyFill="1" applyBorder="1" applyAlignment="1">
      <alignment horizontal="left" vertical="center" wrapText="1"/>
    </xf>
    <xf numFmtId="0" fontId="13" fillId="0" borderId="23" xfId="0" applyFont="1" applyBorder="1" applyAlignment="1">
      <alignment vertical="center" wrapText="1"/>
    </xf>
    <xf numFmtId="179" fontId="13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25" xfId="0" applyFont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2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0" fontId="13" fillId="0" borderId="27" xfId="0" applyFont="1" applyFill="1" applyBorder="1" applyAlignment="1">
      <alignment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8" fontId="5" fillId="0" borderId="3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34" borderId="0" xfId="0" applyFont="1" applyFill="1" applyAlignment="1" quotePrefix="1">
      <alignment horizontal="center" vertical="top"/>
    </xf>
    <xf numFmtId="0" fontId="0" fillId="0" borderId="0" xfId="0" applyFont="1" applyFill="1" applyAlignment="1" quotePrefix="1">
      <alignment horizontal="center" vertical="top"/>
    </xf>
    <xf numFmtId="0" fontId="0" fillId="0" borderId="0" xfId="0" applyFont="1" applyAlignment="1">
      <alignment vertical="center"/>
    </xf>
    <xf numFmtId="184" fontId="5" fillId="0" borderId="31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33" xfId="0" applyNumberFormat="1" applyFont="1" applyBorder="1" applyAlignment="1">
      <alignment horizontal="right" vertical="center"/>
    </xf>
    <xf numFmtId="184" fontId="5" fillId="0" borderId="34" xfId="0" applyNumberFormat="1" applyFont="1" applyBorder="1" applyAlignment="1">
      <alignment horizontal="right" vertical="center"/>
    </xf>
    <xf numFmtId="184" fontId="5" fillId="0" borderId="35" xfId="0" applyNumberFormat="1" applyFont="1" applyBorder="1" applyAlignment="1">
      <alignment horizontal="right" vertical="center"/>
    </xf>
    <xf numFmtId="184" fontId="5" fillId="0" borderId="36" xfId="0" applyNumberFormat="1" applyFont="1" applyBorder="1" applyAlignment="1">
      <alignment horizontal="right" vertical="center"/>
    </xf>
    <xf numFmtId="184" fontId="5" fillId="0" borderId="37" xfId="0" applyNumberFormat="1" applyFont="1" applyBorder="1" applyAlignment="1">
      <alignment horizontal="right" vertical="center"/>
    </xf>
    <xf numFmtId="184" fontId="5" fillId="0" borderId="38" xfId="0" applyNumberFormat="1" applyFont="1" applyBorder="1" applyAlignment="1">
      <alignment horizontal="right" vertical="center"/>
    </xf>
    <xf numFmtId="184" fontId="5" fillId="0" borderId="39" xfId="0" applyNumberFormat="1" applyFont="1" applyBorder="1" applyAlignment="1">
      <alignment horizontal="right" vertical="center"/>
    </xf>
    <xf numFmtId="184" fontId="5" fillId="0" borderId="40" xfId="0" applyNumberFormat="1" applyFont="1" applyBorder="1" applyAlignment="1">
      <alignment horizontal="right" vertical="center"/>
    </xf>
    <xf numFmtId="188" fontId="5" fillId="0" borderId="41" xfId="0" applyNumberFormat="1" applyFont="1" applyBorder="1" applyAlignment="1">
      <alignment horizontal="right" vertical="center"/>
    </xf>
    <xf numFmtId="193" fontId="5" fillId="0" borderId="42" xfId="0" applyNumberFormat="1" applyFont="1" applyBorder="1" applyAlignment="1">
      <alignment horizontal="right" vertical="center"/>
    </xf>
    <xf numFmtId="193" fontId="5" fillId="0" borderId="43" xfId="0" applyNumberFormat="1" applyFont="1" applyBorder="1" applyAlignment="1">
      <alignment horizontal="right" vertical="center"/>
    </xf>
    <xf numFmtId="184" fontId="5" fillId="0" borderId="44" xfId="0" applyNumberFormat="1" applyFont="1" applyBorder="1" applyAlignment="1">
      <alignment horizontal="right" vertical="center"/>
    </xf>
    <xf numFmtId="193" fontId="13" fillId="0" borderId="34" xfId="0" applyNumberFormat="1" applyFont="1" applyBorder="1" applyAlignment="1">
      <alignment horizontal="right" vertical="center"/>
    </xf>
    <xf numFmtId="184" fontId="5" fillId="0" borderId="45" xfId="0" applyNumberFormat="1" applyFont="1" applyBorder="1" applyAlignment="1">
      <alignment horizontal="right" vertical="center"/>
    </xf>
    <xf numFmtId="193" fontId="5" fillId="0" borderId="46" xfId="0" applyNumberFormat="1" applyFont="1" applyBorder="1" applyAlignment="1">
      <alignment horizontal="right" vertical="center"/>
    </xf>
    <xf numFmtId="193" fontId="5" fillId="0" borderId="47" xfId="0" applyNumberFormat="1" applyFont="1" applyBorder="1" applyAlignment="1">
      <alignment horizontal="right" vertical="center"/>
    </xf>
    <xf numFmtId="184" fontId="5" fillId="0" borderId="48" xfId="0" applyNumberFormat="1" applyFont="1" applyBorder="1" applyAlignment="1">
      <alignment horizontal="right" vertical="center"/>
    </xf>
    <xf numFmtId="193" fontId="13" fillId="0" borderId="13" xfId="0" applyNumberFormat="1" applyFont="1" applyBorder="1" applyAlignment="1">
      <alignment horizontal="right" vertical="center"/>
    </xf>
    <xf numFmtId="184" fontId="5" fillId="0" borderId="49" xfId="0" applyNumberFormat="1" applyFont="1" applyBorder="1" applyAlignment="1">
      <alignment horizontal="right" vertical="center"/>
    </xf>
    <xf numFmtId="193" fontId="5" fillId="0" borderId="14" xfId="0" applyNumberFormat="1" applyFont="1" applyBorder="1" applyAlignment="1">
      <alignment horizontal="right" vertical="center"/>
    </xf>
    <xf numFmtId="184" fontId="5" fillId="0" borderId="50" xfId="0" applyNumberFormat="1" applyFont="1" applyBorder="1" applyAlignment="1">
      <alignment horizontal="right" vertical="center"/>
    </xf>
    <xf numFmtId="193" fontId="5" fillId="0" borderId="25" xfId="0" applyNumberFormat="1" applyFont="1" applyBorder="1" applyAlignment="1">
      <alignment horizontal="right" vertical="center"/>
    </xf>
    <xf numFmtId="184" fontId="5" fillId="0" borderId="51" xfId="0" applyNumberFormat="1" applyFont="1" applyBorder="1" applyAlignment="1">
      <alignment horizontal="right" vertical="center"/>
    </xf>
    <xf numFmtId="193" fontId="13" fillId="0" borderId="52" xfId="0" applyNumberFormat="1" applyFont="1" applyBorder="1" applyAlignment="1">
      <alignment horizontal="right" vertical="center"/>
    </xf>
    <xf numFmtId="193" fontId="5" fillId="0" borderId="53" xfId="0" applyNumberFormat="1" applyFont="1" applyBorder="1" applyAlignment="1">
      <alignment horizontal="right" vertical="center"/>
    </xf>
    <xf numFmtId="193" fontId="5" fillId="0" borderId="54" xfId="0" applyNumberFormat="1" applyFont="1" applyBorder="1" applyAlignment="1">
      <alignment horizontal="right" vertical="center"/>
    </xf>
    <xf numFmtId="193" fontId="13" fillId="0" borderId="4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56" fontId="0" fillId="0" borderId="0" xfId="0" applyNumberFormat="1" applyFont="1" applyAlignment="1">
      <alignment/>
    </xf>
    <xf numFmtId="0" fontId="0" fillId="0" borderId="55" xfId="0" applyFont="1" applyBorder="1" applyAlignment="1">
      <alignment/>
    </xf>
    <xf numFmtId="0" fontId="0" fillId="0" borderId="0" xfId="0" applyFont="1" applyAlignment="1">
      <alignment shrinkToFit="1"/>
    </xf>
    <xf numFmtId="0" fontId="0" fillId="34" borderId="0" xfId="0" applyFont="1" applyFill="1" applyAlignment="1">
      <alignment horizontal="left" vertical="top" wrapText="1"/>
    </xf>
    <xf numFmtId="0" fontId="10" fillId="34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188" fontId="5" fillId="0" borderId="28" xfId="0" applyNumberFormat="1" applyFont="1" applyBorder="1" applyAlignment="1">
      <alignment horizontal="center" vertical="center" wrapText="1"/>
    </xf>
    <xf numFmtId="188" fontId="5" fillId="0" borderId="29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188" fontId="5" fillId="0" borderId="60" xfId="0" applyNumberFormat="1" applyFont="1" applyBorder="1" applyAlignment="1">
      <alignment horizontal="center" vertical="center" wrapText="1"/>
    </xf>
    <xf numFmtId="188" fontId="5" fillId="0" borderId="61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188" fontId="5" fillId="0" borderId="63" xfId="0" applyNumberFormat="1" applyFont="1" applyBorder="1" applyAlignment="1">
      <alignment horizontal="center" vertical="center" wrapText="1"/>
    </xf>
    <xf numFmtId="188" fontId="5" fillId="0" borderId="59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84" fontId="5" fillId="0" borderId="39" xfId="0" applyNumberFormat="1" applyFont="1" applyBorder="1" applyAlignment="1">
      <alignment horizontal="right" vertical="center"/>
    </xf>
    <xf numFmtId="184" fontId="5" fillId="0" borderId="53" xfId="0" applyNumberFormat="1" applyFont="1" applyBorder="1" applyAlignment="1">
      <alignment horizontal="right" vertical="center"/>
    </xf>
    <xf numFmtId="184" fontId="5" fillId="0" borderId="66" xfId="0" applyNumberFormat="1" applyFont="1" applyBorder="1" applyAlignment="1">
      <alignment horizontal="right" vertical="center"/>
    </xf>
    <xf numFmtId="184" fontId="5" fillId="0" borderId="67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top" wrapText="1"/>
    </xf>
    <xf numFmtId="0" fontId="4" fillId="34" borderId="0" xfId="0" applyFont="1" applyFill="1" applyAlignment="1">
      <alignment horizontal="left" vertical="top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vertical="top" wrapText="1"/>
    </xf>
    <xf numFmtId="0" fontId="8" fillId="0" borderId="7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right" vertical="center" wrapText="1"/>
    </xf>
    <xf numFmtId="0" fontId="5" fillId="0" borderId="75" xfId="0" applyFont="1" applyBorder="1" applyAlignment="1">
      <alignment horizontal="right" vertical="center" wrapText="1"/>
    </xf>
    <xf numFmtId="0" fontId="5" fillId="0" borderId="76" xfId="0" applyFont="1" applyBorder="1" applyAlignment="1">
      <alignment horizontal="left" vertical="center" wrapText="1"/>
    </xf>
    <xf numFmtId="0" fontId="5" fillId="0" borderId="7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184" fontId="5" fillId="0" borderId="33" xfId="0" applyNumberFormat="1" applyFont="1" applyBorder="1" applyAlignment="1">
      <alignment horizontal="right" vertical="center"/>
    </xf>
    <xf numFmtId="184" fontId="5" fillId="0" borderId="42" xfId="0" applyNumberFormat="1" applyFont="1" applyBorder="1" applyAlignment="1">
      <alignment horizontal="right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184" fontId="5" fillId="0" borderId="79" xfId="0" applyNumberFormat="1" applyFont="1" applyBorder="1" applyAlignment="1">
      <alignment horizontal="right" vertical="center"/>
    </xf>
    <xf numFmtId="184" fontId="5" fillId="0" borderId="80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7" fillId="0" borderId="74" xfId="0" applyFont="1" applyBorder="1" applyAlignment="1">
      <alignment horizontal="right" vertical="center"/>
    </xf>
    <xf numFmtId="0" fontId="7" fillId="0" borderId="81" xfId="0" applyFont="1" applyBorder="1" applyAlignment="1">
      <alignment horizontal="right" vertical="center"/>
    </xf>
    <xf numFmtId="0" fontId="7" fillId="0" borderId="7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72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188" fontId="5" fillId="0" borderId="60" xfId="0" applyNumberFormat="1" applyFont="1" applyBorder="1" applyAlignment="1">
      <alignment horizontal="right" vertical="center"/>
    </xf>
    <xf numFmtId="188" fontId="5" fillId="0" borderId="61" xfId="0" applyNumberFormat="1" applyFont="1" applyBorder="1" applyAlignment="1">
      <alignment horizontal="right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1" fontId="13" fillId="0" borderId="23" xfId="62" applyNumberFormat="1" applyFont="1" applyBorder="1" applyAlignment="1" quotePrefix="1">
      <alignment horizontal="center" vertical="center" wrapText="1"/>
      <protection/>
    </xf>
    <xf numFmtId="1" fontId="13" fillId="0" borderId="22" xfId="62" applyNumberFormat="1" applyFont="1" applyBorder="1" applyAlignment="1" quotePrefix="1">
      <alignment horizontal="center" vertical="center" wrapText="1"/>
      <protection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就労継続支援Ｂ型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4</xdr:col>
      <xdr:colOff>542925</xdr:colOff>
      <xdr:row>30</xdr:row>
      <xdr:rowOff>171450</xdr:rowOff>
    </xdr:to>
    <xdr:sp>
      <xdr:nvSpPr>
        <xdr:cNvPr id="1" name="Line 3"/>
        <xdr:cNvSpPr>
          <a:spLocks/>
        </xdr:cNvSpPr>
      </xdr:nvSpPr>
      <xdr:spPr>
        <a:xfrm>
          <a:off x="371475" y="6991350"/>
          <a:ext cx="11049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12</xdr:row>
      <xdr:rowOff>9525</xdr:rowOff>
    </xdr:from>
    <xdr:to>
      <xdr:col>4</xdr:col>
      <xdr:colOff>542925</xdr:colOff>
      <xdr:row>13</xdr:row>
      <xdr:rowOff>190500</xdr:rowOff>
    </xdr:to>
    <xdr:sp>
      <xdr:nvSpPr>
        <xdr:cNvPr id="2" name="Line 4"/>
        <xdr:cNvSpPr>
          <a:spLocks/>
        </xdr:cNvSpPr>
      </xdr:nvSpPr>
      <xdr:spPr>
        <a:xfrm>
          <a:off x="361950" y="2828925"/>
          <a:ext cx="11144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3" width="1.625" style="77" customWidth="1"/>
    <col min="4" max="5" width="7.375" style="77" customWidth="1"/>
    <col min="6" max="6" width="9.875" style="77" customWidth="1"/>
    <col min="7" max="7" width="8.25390625" style="77" customWidth="1"/>
    <col min="8" max="8" width="8.375" style="77" customWidth="1"/>
    <col min="9" max="9" width="9.00390625" style="77" customWidth="1"/>
    <col min="10" max="10" width="9.50390625" style="77" customWidth="1"/>
    <col min="11" max="11" width="10.375" style="77" customWidth="1"/>
    <col min="12" max="12" width="7.375" style="77" customWidth="1"/>
    <col min="13" max="13" width="10.125" style="77" customWidth="1"/>
    <col min="14" max="16384" width="9.00390625" style="77" customWidth="1"/>
  </cols>
  <sheetData>
    <row r="1" spans="1:13" ht="15.75">
      <c r="A1" s="120" t="s">
        <v>201</v>
      </c>
      <c r="B1" s="120"/>
      <c r="C1" s="120"/>
      <c r="D1" s="120"/>
      <c r="E1" s="120"/>
      <c r="F1" s="120"/>
      <c r="G1" s="121"/>
      <c r="H1" s="121"/>
      <c r="I1" s="121"/>
      <c r="J1" s="121"/>
      <c r="K1" s="121"/>
      <c r="L1" s="121"/>
      <c r="M1" s="121"/>
    </row>
    <row r="2" spans="1:16" ht="16.5" customHeight="1">
      <c r="A2" s="13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3" ht="9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4.25" customHeight="1">
      <c r="A4" s="151" t="s">
        <v>202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12.75">
      <c r="A5" s="156"/>
      <c r="B5" s="156"/>
      <c r="C5" s="156"/>
      <c r="D5" s="156"/>
      <c r="E5" s="156"/>
      <c r="F5" s="156"/>
      <c r="G5" s="78"/>
      <c r="H5" s="78"/>
      <c r="I5" s="78"/>
      <c r="J5" s="78"/>
      <c r="K5" s="78"/>
      <c r="L5" s="78"/>
      <c r="M5" s="78"/>
    </row>
    <row r="6" spans="3:9" ht="12.75">
      <c r="C6" s="79"/>
      <c r="D6" s="80"/>
      <c r="E6" s="6" t="s">
        <v>0</v>
      </c>
      <c r="F6" s="6"/>
      <c r="G6" s="81"/>
      <c r="H6" s="82"/>
      <c r="I6" s="82"/>
    </row>
    <row r="7" spans="3:13" ht="38.25" customHeight="1">
      <c r="C7" s="83" t="s">
        <v>13</v>
      </c>
      <c r="D7" s="119" t="s">
        <v>15</v>
      </c>
      <c r="E7" s="119"/>
      <c r="F7" s="119"/>
      <c r="G7" s="119"/>
      <c r="H7" s="119"/>
      <c r="I7" s="119"/>
      <c r="J7" s="119"/>
      <c r="K7" s="119"/>
      <c r="L7" s="119"/>
      <c r="M7" s="119"/>
    </row>
    <row r="8" spans="3:13" ht="9" customHeight="1">
      <c r="C8" s="84"/>
      <c r="D8" s="166"/>
      <c r="E8" s="166"/>
      <c r="F8" s="166"/>
      <c r="G8" s="166"/>
      <c r="H8" s="166"/>
      <c r="I8" s="166"/>
      <c r="J8" s="166"/>
      <c r="K8" s="166"/>
      <c r="L8" s="166"/>
      <c r="M8" s="166"/>
    </row>
    <row r="9" spans="1:13" ht="12.75">
      <c r="A9" s="2" t="s">
        <v>16</v>
      </c>
      <c r="B9" s="1"/>
      <c r="C9" s="1"/>
      <c r="D9" s="2"/>
      <c r="E9" s="1"/>
      <c r="F9" s="1"/>
      <c r="G9" s="1"/>
      <c r="H9" s="1"/>
      <c r="I9" s="1"/>
      <c r="J9" s="1"/>
      <c r="K9" s="1"/>
      <c r="L9" s="1"/>
      <c r="M9" s="1"/>
    </row>
    <row r="10" spans="1:13" s="85" customFormat="1" ht="21" customHeight="1">
      <c r="A10" s="4"/>
      <c r="B10" s="5" t="s">
        <v>122</v>
      </c>
      <c r="C10" s="4"/>
      <c r="D10" s="5"/>
      <c r="E10" s="4"/>
      <c r="F10" s="4"/>
      <c r="G10" s="4"/>
      <c r="H10" s="4"/>
      <c r="I10" s="4"/>
      <c r="J10" s="4"/>
      <c r="K10" s="4"/>
      <c r="L10" s="4"/>
      <c r="M10" s="4"/>
    </row>
    <row r="11" spans="1:13" s="85" customFormat="1" ht="47.25" customHeight="1">
      <c r="A11" s="4"/>
      <c r="B11" s="5"/>
      <c r="C11" s="4"/>
      <c r="D11" s="165" t="s">
        <v>203</v>
      </c>
      <c r="E11" s="165"/>
      <c r="F11" s="165"/>
      <c r="G11" s="165"/>
      <c r="H11" s="165"/>
      <c r="I11" s="165"/>
      <c r="J11" s="165"/>
      <c r="K11" s="165"/>
      <c r="L11" s="165"/>
      <c r="M11" s="165"/>
    </row>
    <row r="12" spans="1:13" s="85" customFormat="1" ht="12.75" customHeight="1" thickBot="1">
      <c r="A12" s="4"/>
      <c r="B12" s="5"/>
      <c r="C12" s="4"/>
      <c r="D12" s="5"/>
      <c r="E12" s="4"/>
      <c r="F12" s="4"/>
      <c r="G12" s="4"/>
      <c r="H12" s="4"/>
      <c r="I12" s="4"/>
      <c r="J12" s="4"/>
      <c r="K12" s="4"/>
      <c r="L12" s="12" t="s">
        <v>205</v>
      </c>
      <c r="M12" s="4"/>
    </row>
    <row r="13" spans="1:13" s="85" customFormat="1" ht="21" customHeight="1">
      <c r="A13" s="4"/>
      <c r="B13" s="5"/>
      <c r="C13" s="4"/>
      <c r="D13" s="161" t="s">
        <v>123</v>
      </c>
      <c r="E13" s="162"/>
      <c r="F13" s="169" t="s">
        <v>17</v>
      </c>
      <c r="G13" s="157" t="s">
        <v>18</v>
      </c>
      <c r="H13" s="157" t="s">
        <v>19</v>
      </c>
      <c r="I13" s="157" t="s">
        <v>124</v>
      </c>
      <c r="J13" s="159" t="s">
        <v>20</v>
      </c>
      <c r="K13" s="152" t="s">
        <v>1</v>
      </c>
      <c r="L13" s="153"/>
      <c r="M13" s="171" t="s">
        <v>125</v>
      </c>
    </row>
    <row r="14" spans="1:13" s="85" customFormat="1" ht="15" customHeight="1" thickBot="1">
      <c r="A14" s="4"/>
      <c r="B14" s="5"/>
      <c r="C14" s="4"/>
      <c r="D14" s="163" t="s">
        <v>126</v>
      </c>
      <c r="E14" s="164"/>
      <c r="F14" s="170"/>
      <c r="G14" s="158"/>
      <c r="H14" s="158"/>
      <c r="I14" s="158"/>
      <c r="J14" s="160"/>
      <c r="K14" s="154"/>
      <c r="L14" s="155"/>
      <c r="M14" s="172"/>
    </row>
    <row r="15" spans="1:13" s="85" customFormat="1" ht="18.75" customHeight="1" thickBot="1" thickTop="1">
      <c r="A15" s="4"/>
      <c r="B15" s="5"/>
      <c r="C15" s="4"/>
      <c r="D15" s="138" t="s">
        <v>21</v>
      </c>
      <c r="E15" s="140"/>
      <c r="F15" s="86">
        <v>1193</v>
      </c>
      <c r="G15" s="86">
        <v>1876</v>
      </c>
      <c r="H15" s="86">
        <v>221</v>
      </c>
      <c r="I15" s="86">
        <v>10633</v>
      </c>
      <c r="J15" s="87">
        <v>6021</v>
      </c>
      <c r="K15" s="167">
        <f>SUM(F15:J15)</f>
        <v>19944</v>
      </c>
      <c r="L15" s="168"/>
      <c r="M15" s="89">
        <v>453</v>
      </c>
    </row>
    <row r="16" spans="1:13" s="85" customFormat="1" ht="18.75" customHeight="1" thickTop="1">
      <c r="A16" s="4"/>
      <c r="B16" s="5"/>
      <c r="C16" s="4"/>
      <c r="D16" s="136" t="s">
        <v>10</v>
      </c>
      <c r="E16" s="142"/>
      <c r="F16" s="11">
        <v>289</v>
      </c>
      <c r="G16" s="11">
        <v>406</v>
      </c>
      <c r="H16" s="11">
        <v>48</v>
      </c>
      <c r="I16" s="11">
        <v>2451</v>
      </c>
      <c r="J16" s="90">
        <v>1479</v>
      </c>
      <c r="K16" s="173">
        <f>SUM(F16:J16)</f>
        <v>4673</v>
      </c>
      <c r="L16" s="174"/>
      <c r="M16" s="14">
        <v>111</v>
      </c>
    </row>
    <row r="17" spans="1:13" s="85" customFormat="1" ht="18.75" customHeight="1">
      <c r="A17" s="4"/>
      <c r="B17" s="5"/>
      <c r="C17" s="4"/>
      <c r="D17" s="124" t="s">
        <v>11</v>
      </c>
      <c r="E17" s="141"/>
      <c r="F17" s="7">
        <v>92</v>
      </c>
      <c r="G17" s="7">
        <v>178</v>
      </c>
      <c r="H17" s="7">
        <v>26</v>
      </c>
      <c r="I17" s="7">
        <v>1007</v>
      </c>
      <c r="J17" s="91">
        <v>453</v>
      </c>
      <c r="K17" s="147">
        <f aca="true" t="shared" si="0" ref="K17:K23">SUM(F17:J17)</f>
        <v>1756</v>
      </c>
      <c r="L17" s="148"/>
      <c r="M17" s="15">
        <v>29</v>
      </c>
    </row>
    <row r="18" spans="1:13" s="85" customFormat="1" ht="18.75" customHeight="1">
      <c r="A18" s="4"/>
      <c r="B18" s="5"/>
      <c r="C18" s="4"/>
      <c r="D18" s="136" t="s">
        <v>3</v>
      </c>
      <c r="E18" s="142"/>
      <c r="F18" s="11">
        <v>15</v>
      </c>
      <c r="G18" s="11">
        <v>9</v>
      </c>
      <c r="H18" s="11">
        <v>6</v>
      </c>
      <c r="I18" s="11">
        <v>98</v>
      </c>
      <c r="J18" s="90">
        <v>78</v>
      </c>
      <c r="K18" s="147">
        <f t="shared" si="0"/>
        <v>206</v>
      </c>
      <c r="L18" s="148"/>
      <c r="M18" s="14">
        <v>0</v>
      </c>
    </row>
    <row r="19" spans="1:13" s="85" customFormat="1" ht="18.75" customHeight="1">
      <c r="A19" s="4"/>
      <c r="B19" s="5"/>
      <c r="C19" s="4"/>
      <c r="D19" s="124" t="s">
        <v>4</v>
      </c>
      <c r="E19" s="141"/>
      <c r="F19" s="7">
        <v>47</v>
      </c>
      <c r="G19" s="7">
        <v>90</v>
      </c>
      <c r="H19" s="7">
        <v>12</v>
      </c>
      <c r="I19" s="7">
        <v>491</v>
      </c>
      <c r="J19" s="91">
        <v>291</v>
      </c>
      <c r="K19" s="147">
        <f t="shared" si="0"/>
        <v>931</v>
      </c>
      <c r="L19" s="148"/>
      <c r="M19" s="15">
        <v>15</v>
      </c>
    </row>
    <row r="20" spans="1:13" s="85" customFormat="1" ht="18.75" customHeight="1">
      <c r="A20" s="4"/>
      <c r="B20" s="5"/>
      <c r="C20" s="4"/>
      <c r="D20" s="124" t="s">
        <v>5</v>
      </c>
      <c r="E20" s="141"/>
      <c r="F20" s="7">
        <v>74</v>
      </c>
      <c r="G20" s="7">
        <v>129</v>
      </c>
      <c r="H20" s="7">
        <v>12</v>
      </c>
      <c r="I20" s="7">
        <v>822</v>
      </c>
      <c r="J20" s="91">
        <v>440</v>
      </c>
      <c r="K20" s="147">
        <f t="shared" si="0"/>
        <v>1477</v>
      </c>
      <c r="L20" s="148"/>
      <c r="M20" s="15">
        <v>29</v>
      </c>
    </row>
    <row r="21" spans="1:13" s="85" customFormat="1" ht="18.75" customHeight="1">
      <c r="A21" s="4"/>
      <c r="B21" s="5"/>
      <c r="C21" s="4"/>
      <c r="D21" s="124" t="s">
        <v>6</v>
      </c>
      <c r="E21" s="141"/>
      <c r="F21" s="7">
        <v>9</v>
      </c>
      <c r="G21" s="7">
        <v>26</v>
      </c>
      <c r="H21" s="7">
        <v>3</v>
      </c>
      <c r="I21" s="7">
        <v>109</v>
      </c>
      <c r="J21" s="91">
        <v>73</v>
      </c>
      <c r="K21" s="147">
        <f t="shared" si="0"/>
        <v>220</v>
      </c>
      <c r="L21" s="148"/>
      <c r="M21" s="15">
        <v>7</v>
      </c>
    </row>
    <row r="22" spans="1:13" s="85" customFormat="1" ht="18.75" customHeight="1">
      <c r="A22" s="4"/>
      <c r="B22" s="5"/>
      <c r="C22" s="4"/>
      <c r="D22" s="124" t="s">
        <v>7</v>
      </c>
      <c r="E22" s="141"/>
      <c r="F22" s="7">
        <v>19</v>
      </c>
      <c r="G22" s="7">
        <v>37</v>
      </c>
      <c r="H22" s="7">
        <v>2</v>
      </c>
      <c r="I22" s="7">
        <v>231</v>
      </c>
      <c r="J22" s="91">
        <v>119</v>
      </c>
      <c r="K22" s="147">
        <f t="shared" si="0"/>
        <v>408</v>
      </c>
      <c r="L22" s="148"/>
      <c r="M22" s="15">
        <v>6</v>
      </c>
    </row>
    <row r="23" spans="1:13" s="85" customFormat="1" ht="18.75" customHeight="1" thickBot="1">
      <c r="A23" s="4"/>
      <c r="B23" s="5"/>
      <c r="C23" s="4"/>
      <c r="D23" s="124" t="s">
        <v>12</v>
      </c>
      <c r="E23" s="141"/>
      <c r="F23" s="7">
        <v>660</v>
      </c>
      <c r="G23" s="7">
        <v>1033</v>
      </c>
      <c r="H23" s="7">
        <v>116</v>
      </c>
      <c r="I23" s="7">
        <v>5582</v>
      </c>
      <c r="J23" s="91">
        <v>3263</v>
      </c>
      <c r="K23" s="147">
        <f t="shared" si="0"/>
        <v>10654</v>
      </c>
      <c r="L23" s="148"/>
      <c r="M23" s="15">
        <v>240</v>
      </c>
    </row>
    <row r="24" spans="1:13" s="85" customFormat="1" ht="18.75" customHeight="1" thickTop="1">
      <c r="A24" s="4"/>
      <c r="B24" s="5"/>
      <c r="C24" s="4"/>
      <c r="D24" s="126" t="s">
        <v>9</v>
      </c>
      <c r="E24" s="149"/>
      <c r="F24" s="92">
        <f>SUM(F16:F23)</f>
        <v>1205</v>
      </c>
      <c r="G24" s="92">
        <f>SUM(G16:G23)</f>
        <v>1908</v>
      </c>
      <c r="H24" s="92">
        <f>SUM(H16:H23)</f>
        <v>225</v>
      </c>
      <c r="I24" s="92">
        <f>SUM(I16:I23)</f>
        <v>10791</v>
      </c>
      <c r="J24" s="93">
        <f>SUM(J16:J23)</f>
        <v>6196</v>
      </c>
      <c r="K24" s="145">
        <f>SUM(K16:L23)</f>
        <v>20325</v>
      </c>
      <c r="L24" s="146"/>
      <c r="M24" s="95">
        <f>SUM(M16:M23)</f>
        <v>437</v>
      </c>
    </row>
    <row r="25" spans="1:13" s="85" customFormat="1" ht="18.75" customHeight="1" thickBot="1">
      <c r="A25" s="4"/>
      <c r="B25" s="5"/>
      <c r="C25" s="4"/>
      <c r="D25" s="143" t="s">
        <v>22</v>
      </c>
      <c r="E25" s="144"/>
      <c r="F25" s="76">
        <f aca="true" t="shared" si="1" ref="F25:K25">F24/$K$24</f>
        <v>0.05928659286592866</v>
      </c>
      <c r="G25" s="76">
        <f t="shared" si="1"/>
        <v>0.09387453874538745</v>
      </c>
      <c r="H25" s="76">
        <f t="shared" si="1"/>
        <v>0.01107011070110701</v>
      </c>
      <c r="I25" s="76">
        <f t="shared" si="1"/>
        <v>0.5309225092250922</v>
      </c>
      <c r="J25" s="96">
        <f t="shared" si="1"/>
        <v>0.30484624846248465</v>
      </c>
      <c r="K25" s="190">
        <f t="shared" si="1"/>
        <v>1</v>
      </c>
      <c r="L25" s="191"/>
      <c r="M25" s="9" t="s">
        <v>127</v>
      </c>
    </row>
    <row r="26" spans="1:13" s="85" customFormat="1" ht="12.75" customHeight="1">
      <c r="A26" s="4"/>
      <c r="B26" s="5"/>
      <c r="C26" s="4"/>
      <c r="D26" s="5"/>
      <c r="E26" s="4"/>
      <c r="F26" s="4"/>
      <c r="G26" s="4"/>
      <c r="H26" s="4"/>
      <c r="I26" s="4"/>
      <c r="J26" s="4"/>
      <c r="K26" s="4"/>
      <c r="L26" s="4"/>
      <c r="M26" s="4"/>
    </row>
    <row r="27" spans="1:13" s="85" customFormat="1" ht="17.25" customHeight="1">
      <c r="A27" s="4"/>
      <c r="B27" s="5" t="s">
        <v>128</v>
      </c>
      <c r="C27" s="4"/>
      <c r="D27" s="5"/>
      <c r="E27" s="4"/>
      <c r="F27" s="4"/>
      <c r="G27" s="4"/>
      <c r="H27" s="4"/>
      <c r="I27" s="4"/>
      <c r="J27" s="4"/>
      <c r="K27" s="4"/>
      <c r="L27" s="4"/>
      <c r="M27" s="4"/>
    </row>
    <row r="28" spans="1:13" s="85" customFormat="1" ht="43.5" customHeight="1">
      <c r="A28" s="4"/>
      <c r="B28" s="5"/>
      <c r="C28" s="4"/>
      <c r="D28" s="175" t="s">
        <v>204</v>
      </c>
      <c r="E28" s="175"/>
      <c r="F28" s="175"/>
      <c r="G28" s="175"/>
      <c r="H28" s="175"/>
      <c r="I28" s="175"/>
      <c r="J28" s="175"/>
      <c r="K28" s="175"/>
      <c r="L28" s="175"/>
      <c r="M28" s="175"/>
    </row>
    <row r="29" spans="1:13" s="85" customFormat="1" ht="12.75" customHeight="1" thickBot="1">
      <c r="A29" s="4"/>
      <c r="B29" s="5"/>
      <c r="C29" s="4"/>
      <c r="D29" s="16"/>
      <c r="E29" s="16"/>
      <c r="F29" s="16"/>
      <c r="G29" s="16"/>
      <c r="H29" s="16"/>
      <c r="I29" s="16"/>
      <c r="J29" s="16"/>
      <c r="K29" s="12" t="s">
        <v>205</v>
      </c>
      <c r="L29" s="16"/>
      <c r="M29" s="16"/>
    </row>
    <row r="30" spans="1:13" s="85" customFormat="1" ht="15.75" customHeight="1">
      <c r="A30" s="4"/>
      <c r="B30" s="5"/>
      <c r="C30" s="4"/>
      <c r="D30" s="176" t="s">
        <v>23</v>
      </c>
      <c r="E30" s="177"/>
      <c r="F30" s="186" t="s">
        <v>129</v>
      </c>
      <c r="G30" s="187"/>
      <c r="H30" s="184" t="s">
        <v>206</v>
      </c>
      <c r="I30" s="180"/>
      <c r="J30" s="180" t="s">
        <v>207</v>
      </c>
      <c r="K30" s="181"/>
      <c r="L30" s="4"/>
      <c r="M30" s="4"/>
    </row>
    <row r="31" spans="1:13" s="85" customFormat="1" ht="15.75" customHeight="1" thickBot="1">
      <c r="A31" s="4"/>
      <c r="B31" s="5"/>
      <c r="C31" s="4"/>
      <c r="D31" s="178" t="s">
        <v>24</v>
      </c>
      <c r="E31" s="179"/>
      <c r="F31" s="188"/>
      <c r="G31" s="189"/>
      <c r="H31" s="185"/>
      <c r="I31" s="182"/>
      <c r="J31" s="182"/>
      <c r="K31" s="183"/>
      <c r="L31" s="4"/>
      <c r="M31" s="4"/>
    </row>
    <row r="32" spans="1:14" s="85" customFormat="1" ht="16.5" customHeight="1" thickBot="1" thickTop="1">
      <c r="A32" s="4"/>
      <c r="B32" s="5"/>
      <c r="C32" s="4"/>
      <c r="D32" s="138" t="s">
        <v>21</v>
      </c>
      <c r="E32" s="139"/>
      <c r="F32" s="88">
        <v>3462</v>
      </c>
      <c r="G32" s="97">
        <f>+I32+K32</f>
        <v>984</v>
      </c>
      <c r="H32" s="88">
        <v>1615</v>
      </c>
      <c r="I32" s="98">
        <v>358</v>
      </c>
      <c r="J32" s="99">
        <v>1847</v>
      </c>
      <c r="K32" s="100">
        <v>626</v>
      </c>
      <c r="L32" s="4"/>
      <c r="M32" s="8"/>
      <c r="N32" s="8"/>
    </row>
    <row r="33" spans="1:14" s="85" customFormat="1" ht="16.5" customHeight="1" thickTop="1">
      <c r="A33" s="4"/>
      <c r="B33" s="5"/>
      <c r="C33" s="4"/>
      <c r="D33" s="136" t="s">
        <v>10</v>
      </c>
      <c r="E33" s="137"/>
      <c r="F33" s="101">
        <f>+H33+J33</f>
        <v>816</v>
      </c>
      <c r="G33" s="102">
        <f>I33+K33</f>
        <v>220</v>
      </c>
      <c r="H33" s="101">
        <v>370</v>
      </c>
      <c r="I33" s="103">
        <v>78</v>
      </c>
      <c r="J33" s="104">
        <v>446</v>
      </c>
      <c r="K33" s="105">
        <v>142</v>
      </c>
      <c r="L33" s="4"/>
      <c r="M33" s="8"/>
      <c r="N33" s="8"/>
    </row>
    <row r="34" spans="1:14" s="85" customFormat="1" ht="16.5" customHeight="1">
      <c r="A34" s="4"/>
      <c r="B34" s="5"/>
      <c r="C34" s="4"/>
      <c r="D34" s="124" t="s">
        <v>11</v>
      </c>
      <c r="E34" s="125"/>
      <c r="F34" s="101">
        <f aca="true" t="shared" si="2" ref="F34:F40">H34+J34</f>
        <v>287</v>
      </c>
      <c r="G34" s="102">
        <f aca="true" t="shared" si="3" ref="G34:G40">I34+K34</f>
        <v>73</v>
      </c>
      <c r="H34" s="17">
        <v>144</v>
      </c>
      <c r="I34" s="18">
        <v>24</v>
      </c>
      <c r="J34" s="106">
        <v>143</v>
      </c>
      <c r="K34" s="107">
        <v>49</v>
      </c>
      <c r="L34" s="4"/>
      <c r="M34" s="8"/>
      <c r="N34" s="8"/>
    </row>
    <row r="35" spans="1:14" s="85" customFormat="1" ht="16.5" customHeight="1">
      <c r="A35" s="4"/>
      <c r="B35" s="5"/>
      <c r="C35" s="4"/>
      <c r="D35" s="124" t="s">
        <v>3</v>
      </c>
      <c r="E35" s="125"/>
      <c r="F35" s="101">
        <f t="shared" si="2"/>
        <v>34</v>
      </c>
      <c r="G35" s="102">
        <f t="shared" si="3"/>
        <v>8</v>
      </c>
      <c r="H35" s="17">
        <v>15</v>
      </c>
      <c r="I35" s="18">
        <v>1</v>
      </c>
      <c r="J35" s="106">
        <v>19</v>
      </c>
      <c r="K35" s="107">
        <v>7</v>
      </c>
      <c r="L35" s="4"/>
      <c r="M35" s="8"/>
      <c r="N35" s="8"/>
    </row>
    <row r="36" spans="1:14" s="85" customFormat="1" ht="16.5" customHeight="1">
      <c r="A36" s="4"/>
      <c r="B36" s="5"/>
      <c r="C36" s="4"/>
      <c r="D36" s="124" t="s">
        <v>4</v>
      </c>
      <c r="E36" s="125"/>
      <c r="F36" s="101">
        <f t="shared" si="2"/>
        <v>123</v>
      </c>
      <c r="G36" s="102">
        <f t="shared" si="3"/>
        <v>29</v>
      </c>
      <c r="H36" s="17">
        <v>65</v>
      </c>
      <c r="I36" s="18">
        <v>7</v>
      </c>
      <c r="J36" s="106">
        <v>58</v>
      </c>
      <c r="K36" s="107">
        <v>22</v>
      </c>
      <c r="L36" s="4"/>
      <c r="M36" s="8"/>
      <c r="N36" s="8"/>
    </row>
    <row r="37" spans="1:14" s="85" customFormat="1" ht="16.5" customHeight="1">
      <c r="A37" s="4"/>
      <c r="B37" s="5"/>
      <c r="C37" s="4"/>
      <c r="D37" s="124" t="s">
        <v>5</v>
      </c>
      <c r="E37" s="125"/>
      <c r="F37" s="101">
        <f t="shared" si="2"/>
        <v>271</v>
      </c>
      <c r="G37" s="102">
        <f t="shared" si="3"/>
        <v>69</v>
      </c>
      <c r="H37" s="17">
        <v>144</v>
      </c>
      <c r="I37" s="18">
        <v>25</v>
      </c>
      <c r="J37" s="106">
        <v>127</v>
      </c>
      <c r="K37" s="107">
        <v>44</v>
      </c>
      <c r="L37" s="4"/>
      <c r="M37" s="8"/>
      <c r="N37" s="8"/>
    </row>
    <row r="38" spans="1:14" s="85" customFormat="1" ht="16.5" customHeight="1">
      <c r="A38" s="4"/>
      <c r="B38" s="5"/>
      <c r="C38" s="4"/>
      <c r="D38" s="124" t="s">
        <v>6</v>
      </c>
      <c r="E38" s="125"/>
      <c r="F38" s="101">
        <f t="shared" si="2"/>
        <v>42</v>
      </c>
      <c r="G38" s="102">
        <f t="shared" si="3"/>
        <v>19</v>
      </c>
      <c r="H38" s="17">
        <v>22</v>
      </c>
      <c r="I38" s="18">
        <v>7</v>
      </c>
      <c r="J38" s="106">
        <v>20</v>
      </c>
      <c r="K38" s="107">
        <v>12</v>
      </c>
      <c r="L38" s="4"/>
      <c r="M38" s="8"/>
      <c r="N38" s="8"/>
    </row>
    <row r="39" spans="1:14" s="85" customFormat="1" ht="16.5" customHeight="1">
      <c r="A39" s="4"/>
      <c r="B39" s="5"/>
      <c r="C39" s="4"/>
      <c r="D39" s="124" t="s">
        <v>7</v>
      </c>
      <c r="E39" s="125"/>
      <c r="F39" s="101">
        <f t="shared" si="2"/>
        <v>78</v>
      </c>
      <c r="G39" s="102">
        <f t="shared" si="3"/>
        <v>21</v>
      </c>
      <c r="H39" s="17">
        <v>40</v>
      </c>
      <c r="I39" s="18">
        <v>9</v>
      </c>
      <c r="J39" s="106">
        <v>38</v>
      </c>
      <c r="K39" s="107">
        <v>12</v>
      </c>
      <c r="L39" s="4"/>
      <c r="M39" s="8"/>
      <c r="N39" s="8"/>
    </row>
    <row r="40" spans="1:14" s="85" customFormat="1" ht="16.5" customHeight="1" thickBot="1">
      <c r="A40" s="4"/>
      <c r="B40" s="5"/>
      <c r="C40" s="4"/>
      <c r="D40" s="132" t="s">
        <v>12</v>
      </c>
      <c r="E40" s="133"/>
      <c r="F40" s="101">
        <f t="shared" si="2"/>
        <v>1939</v>
      </c>
      <c r="G40" s="102">
        <f t="shared" si="3"/>
        <v>560</v>
      </c>
      <c r="H40" s="108">
        <v>849</v>
      </c>
      <c r="I40" s="109">
        <v>198</v>
      </c>
      <c r="J40" s="110">
        <v>1090</v>
      </c>
      <c r="K40" s="111">
        <v>362</v>
      </c>
      <c r="L40" s="4"/>
      <c r="M40" s="8"/>
      <c r="N40" s="8"/>
    </row>
    <row r="41" spans="1:14" s="85" customFormat="1" ht="16.5" customHeight="1" thickTop="1">
      <c r="A41" s="4"/>
      <c r="B41" s="5"/>
      <c r="C41" s="4"/>
      <c r="D41" s="126" t="s">
        <v>9</v>
      </c>
      <c r="E41" s="127"/>
      <c r="F41" s="94">
        <f aca="true" t="shared" si="4" ref="F41:K41">SUM(F33:F40)</f>
        <v>3590</v>
      </c>
      <c r="G41" s="112">
        <f t="shared" si="4"/>
        <v>999</v>
      </c>
      <c r="H41" s="94">
        <f t="shared" si="4"/>
        <v>1649</v>
      </c>
      <c r="I41" s="113">
        <f t="shared" si="4"/>
        <v>349</v>
      </c>
      <c r="J41" s="93">
        <f t="shared" si="4"/>
        <v>1941</v>
      </c>
      <c r="K41" s="114">
        <f t="shared" si="4"/>
        <v>650</v>
      </c>
      <c r="L41" s="4"/>
      <c r="M41" s="8"/>
      <c r="N41" s="8"/>
    </row>
    <row r="42" spans="1:13" s="85" customFormat="1" ht="16.5" customHeight="1" thickBot="1">
      <c r="A42" s="4"/>
      <c r="B42" s="5"/>
      <c r="C42" s="4"/>
      <c r="D42" s="128" t="s">
        <v>22</v>
      </c>
      <c r="E42" s="129"/>
      <c r="F42" s="130">
        <f>F41/$F$41</f>
        <v>1</v>
      </c>
      <c r="G42" s="131"/>
      <c r="H42" s="134">
        <f>H41/$F$41</f>
        <v>0.45933147632311977</v>
      </c>
      <c r="I42" s="135"/>
      <c r="J42" s="122">
        <f>J41/$F$41</f>
        <v>0.5406685236768802</v>
      </c>
      <c r="K42" s="123"/>
      <c r="L42" s="4"/>
      <c r="M42" s="4"/>
    </row>
    <row r="43" spans="4:13" ht="12.75">
      <c r="D43" s="115"/>
      <c r="E43" s="115"/>
      <c r="F43" s="115"/>
      <c r="G43" s="115"/>
      <c r="H43" s="115"/>
      <c r="I43" s="115"/>
      <c r="J43" s="115"/>
      <c r="K43" s="115"/>
      <c r="L43" s="115"/>
      <c r="M43" s="115"/>
    </row>
    <row r="44" spans="4:13" ht="12.75">
      <c r="D44" s="115"/>
      <c r="E44" s="115"/>
      <c r="F44" s="115"/>
      <c r="G44" s="115"/>
      <c r="H44" s="115"/>
      <c r="I44" s="115"/>
      <c r="J44" s="115"/>
      <c r="K44" s="115"/>
      <c r="L44" s="115"/>
      <c r="M44" s="115"/>
    </row>
    <row r="45" spans="4:13" ht="12.75">
      <c r="D45" s="115"/>
      <c r="E45" s="115"/>
      <c r="F45" s="115"/>
      <c r="G45" s="115"/>
      <c r="H45" s="115"/>
      <c r="I45" s="115"/>
      <c r="J45" s="115"/>
      <c r="K45" s="115"/>
      <c r="L45" s="115"/>
      <c r="M45" s="115"/>
    </row>
    <row r="46" spans="4:13" ht="12.75"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4:13" ht="12.75">
      <c r="D47" s="115"/>
      <c r="E47" s="115"/>
      <c r="F47" s="115"/>
      <c r="G47" s="115"/>
      <c r="H47" s="115"/>
      <c r="I47" s="115"/>
      <c r="J47" s="115"/>
      <c r="K47" s="115"/>
      <c r="L47" s="115"/>
      <c r="M47" s="115"/>
    </row>
    <row r="48" spans="4:13" ht="12.75"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4:13" ht="12.75"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spans="4:13" ht="12.75"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  <row r="51" spans="4:13" ht="12.75">
      <c r="D51" s="115"/>
      <c r="E51" s="115"/>
      <c r="F51" s="115"/>
      <c r="G51" s="115"/>
      <c r="H51" s="115"/>
      <c r="I51" s="115"/>
      <c r="J51" s="115"/>
      <c r="K51" s="115"/>
      <c r="L51" s="115"/>
      <c r="M51" s="115"/>
    </row>
    <row r="52" spans="4:13" ht="12.75">
      <c r="D52" s="115"/>
      <c r="E52" s="115"/>
      <c r="F52" s="115"/>
      <c r="G52" s="115"/>
      <c r="H52" s="115"/>
      <c r="I52" s="115"/>
      <c r="J52" s="115"/>
      <c r="K52" s="115"/>
      <c r="L52" s="115"/>
      <c r="M52" s="115"/>
    </row>
    <row r="53" spans="4:13" ht="12.75">
      <c r="D53" s="115"/>
      <c r="E53" s="115"/>
      <c r="F53" s="115"/>
      <c r="G53" s="115"/>
      <c r="H53" s="115"/>
      <c r="I53" s="115"/>
      <c r="J53" s="115"/>
      <c r="K53" s="115"/>
      <c r="L53" s="115"/>
      <c r="M53" s="115"/>
    </row>
    <row r="54" spans="4:13" ht="12.75">
      <c r="D54" s="115"/>
      <c r="E54" s="115"/>
      <c r="F54" s="115"/>
      <c r="G54" s="115"/>
      <c r="H54" s="115"/>
      <c r="I54" s="115"/>
      <c r="J54" s="115"/>
      <c r="K54" s="115"/>
      <c r="L54" s="115"/>
      <c r="M54" s="115"/>
    </row>
    <row r="55" spans="4:13" ht="12.75"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4:13" ht="12.75">
      <c r="D56" s="115"/>
      <c r="E56" s="115"/>
      <c r="F56" s="115"/>
      <c r="G56" s="115"/>
      <c r="H56" s="115"/>
      <c r="I56" s="115"/>
      <c r="J56" s="115"/>
      <c r="K56" s="115"/>
      <c r="L56" s="115"/>
      <c r="M56" s="115"/>
    </row>
    <row r="57" spans="4:13" ht="12.75">
      <c r="D57" s="115"/>
      <c r="E57" s="115"/>
      <c r="F57" s="115"/>
      <c r="G57" s="115"/>
      <c r="H57" s="115"/>
      <c r="I57" s="115"/>
      <c r="J57" s="115"/>
      <c r="K57" s="115"/>
      <c r="L57" s="115"/>
      <c r="M57" s="115"/>
    </row>
    <row r="58" spans="4:13" ht="12.75">
      <c r="D58" s="115"/>
      <c r="E58" s="115"/>
      <c r="F58" s="115"/>
      <c r="G58" s="115"/>
      <c r="H58" s="115"/>
      <c r="I58" s="115"/>
      <c r="J58" s="115"/>
      <c r="K58" s="115"/>
      <c r="L58" s="115"/>
      <c r="M58" s="115"/>
    </row>
    <row r="59" spans="4:13" ht="12.75">
      <c r="D59" s="115"/>
      <c r="E59" s="115"/>
      <c r="F59" s="115"/>
      <c r="G59" s="115"/>
      <c r="H59" s="115"/>
      <c r="I59" s="115"/>
      <c r="J59" s="115"/>
      <c r="K59" s="115"/>
      <c r="L59" s="115"/>
      <c r="M59" s="115"/>
    </row>
    <row r="60" spans="4:13" ht="12.75">
      <c r="D60" s="115"/>
      <c r="E60" s="115"/>
      <c r="F60" s="115"/>
      <c r="G60" s="115"/>
      <c r="H60" s="115"/>
      <c r="I60" s="115"/>
      <c r="J60" s="115"/>
      <c r="K60" s="115"/>
      <c r="L60" s="115"/>
      <c r="M60" s="115"/>
    </row>
    <row r="61" spans="4:13" ht="12.75">
      <c r="D61" s="115"/>
      <c r="E61" s="115"/>
      <c r="F61" s="115"/>
      <c r="G61" s="115"/>
      <c r="H61" s="115"/>
      <c r="I61" s="115"/>
      <c r="J61" s="115"/>
      <c r="K61" s="115"/>
      <c r="L61" s="115"/>
      <c r="M61" s="115"/>
    </row>
    <row r="62" spans="4:13" ht="12.75">
      <c r="D62" s="115"/>
      <c r="E62" s="115"/>
      <c r="F62" s="115"/>
      <c r="G62" s="115"/>
      <c r="H62" s="115"/>
      <c r="I62" s="115"/>
      <c r="J62" s="115"/>
      <c r="K62" s="115"/>
      <c r="L62" s="115"/>
      <c r="M62" s="115"/>
    </row>
    <row r="63" spans="4:13" ht="12.75">
      <c r="D63" s="115"/>
      <c r="E63" s="115"/>
      <c r="F63" s="115"/>
      <c r="G63" s="115"/>
      <c r="H63" s="115"/>
      <c r="I63" s="115"/>
      <c r="J63" s="115"/>
      <c r="K63" s="115"/>
      <c r="L63" s="115"/>
      <c r="M63" s="115"/>
    </row>
    <row r="64" spans="4:13" ht="12.75">
      <c r="D64" s="115"/>
      <c r="E64" s="115"/>
      <c r="F64" s="115"/>
      <c r="G64" s="115"/>
      <c r="H64" s="115"/>
      <c r="I64" s="115"/>
      <c r="J64" s="115"/>
      <c r="K64" s="115"/>
      <c r="L64" s="115"/>
      <c r="M64" s="115"/>
    </row>
  </sheetData>
  <sheetProtection/>
  <mergeCells count="58">
    <mergeCell ref="K20:L20"/>
    <mergeCell ref="D28:M28"/>
    <mergeCell ref="D30:E30"/>
    <mergeCell ref="D31:E31"/>
    <mergeCell ref="J30:K31"/>
    <mergeCell ref="H30:I31"/>
    <mergeCell ref="F30:G31"/>
    <mergeCell ref="K22:L22"/>
    <mergeCell ref="K25:L25"/>
    <mergeCell ref="D22:E22"/>
    <mergeCell ref="K15:L15"/>
    <mergeCell ref="G13:G14"/>
    <mergeCell ref="H13:H14"/>
    <mergeCell ref="F13:F14"/>
    <mergeCell ref="M13:M14"/>
    <mergeCell ref="K21:L21"/>
    <mergeCell ref="K16:L16"/>
    <mergeCell ref="K17:L17"/>
    <mergeCell ref="K19:L19"/>
    <mergeCell ref="K18:L18"/>
    <mergeCell ref="A3:M3"/>
    <mergeCell ref="A4:M4"/>
    <mergeCell ref="K13:L14"/>
    <mergeCell ref="A5:F5"/>
    <mergeCell ref="I13:I14"/>
    <mergeCell ref="J13:J14"/>
    <mergeCell ref="D13:E13"/>
    <mergeCell ref="D14:E14"/>
    <mergeCell ref="D11:M11"/>
    <mergeCell ref="D8:M8"/>
    <mergeCell ref="D23:E23"/>
    <mergeCell ref="D25:E25"/>
    <mergeCell ref="K24:L24"/>
    <mergeCell ref="K23:L23"/>
    <mergeCell ref="D24:E24"/>
    <mergeCell ref="D21:E21"/>
    <mergeCell ref="D15:E15"/>
    <mergeCell ref="D17:E17"/>
    <mergeCell ref="D18:E18"/>
    <mergeCell ref="D19:E19"/>
    <mergeCell ref="D20:E20"/>
    <mergeCell ref="D16:E16"/>
    <mergeCell ref="D37:E37"/>
    <mergeCell ref="H42:I42"/>
    <mergeCell ref="D33:E33"/>
    <mergeCell ref="D32:E32"/>
    <mergeCell ref="D35:E35"/>
    <mergeCell ref="D36:E36"/>
    <mergeCell ref="D7:M7"/>
    <mergeCell ref="A1:M1"/>
    <mergeCell ref="J42:K42"/>
    <mergeCell ref="D34:E34"/>
    <mergeCell ref="D41:E41"/>
    <mergeCell ref="D42:E42"/>
    <mergeCell ref="F42:G42"/>
    <mergeCell ref="D38:E38"/>
    <mergeCell ref="D39:E39"/>
    <mergeCell ref="D40:E40"/>
  </mergeCells>
  <printOptions/>
  <pageMargins left="0.7874015748031497" right="0.7874015748031497" top="0.984251968503937" bottom="0.984251968503937" header="0.5118110236220472" footer="0.5118110236220472"/>
  <pageSetup firstPageNumber="55" useFirstPageNumber="1" horizontalDpi="600" verticalDpi="600" orientation="portrait" paperSize="9" scale="94" r:id="rId2"/>
  <headerFooter alignWithMargins="0">
    <oddFooter>&amp;C－&amp;P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1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1.625" style="77" customWidth="1"/>
    <col min="2" max="2" width="0.875" style="77" customWidth="1"/>
    <col min="3" max="3" width="24.375" style="77" customWidth="1"/>
    <col min="4" max="4" width="54.625" style="77" customWidth="1"/>
    <col min="5" max="5" width="12.375" style="77" customWidth="1"/>
    <col min="6" max="6" width="9.375" style="77" customWidth="1"/>
    <col min="7" max="16384" width="9.00390625" style="77" customWidth="1"/>
  </cols>
  <sheetData>
    <row r="1" spans="1:6" ht="14.25" customHeight="1">
      <c r="A1" s="19" t="s">
        <v>130</v>
      </c>
      <c r="B1" s="1"/>
      <c r="C1" s="1"/>
      <c r="D1" s="1"/>
      <c r="E1" s="1"/>
      <c r="F1" s="1"/>
    </row>
    <row r="2" spans="1:7" ht="13.5" thickBot="1">
      <c r="A2" s="1"/>
      <c r="B2" s="1"/>
      <c r="C2" s="1"/>
      <c r="D2" s="1"/>
      <c r="E2" s="1"/>
      <c r="F2" s="3" t="s">
        <v>208</v>
      </c>
      <c r="G2" s="1"/>
    </row>
    <row r="3" spans="1:7" ht="14.25" customHeight="1" thickBot="1">
      <c r="A3" s="1"/>
      <c r="B3" s="1"/>
      <c r="C3" s="20" t="s">
        <v>25</v>
      </c>
      <c r="D3" s="21" t="s">
        <v>26</v>
      </c>
      <c r="E3" s="21" t="s">
        <v>24</v>
      </c>
      <c r="F3" s="22" t="s">
        <v>27</v>
      </c>
      <c r="G3" s="1"/>
    </row>
    <row r="4" spans="1:8" ht="14.25" customHeight="1" thickTop="1">
      <c r="A4" s="1"/>
      <c r="B4" s="1"/>
      <c r="C4" s="194" t="s">
        <v>28</v>
      </c>
      <c r="D4" s="23" t="s">
        <v>29</v>
      </c>
      <c r="E4" s="24" t="s">
        <v>30</v>
      </c>
      <c r="F4" s="25">
        <v>25</v>
      </c>
      <c r="G4" s="1"/>
      <c r="H4" s="77" t="s">
        <v>131</v>
      </c>
    </row>
    <row r="5" spans="1:7" ht="14.25" customHeight="1">
      <c r="A5" s="1"/>
      <c r="B5" s="1"/>
      <c r="C5" s="195"/>
      <c r="D5" s="27" t="s">
        <v>31</v>
      </c>
      <c r="E5" s="24" t="s">
        <v>30</v>
      </c>
      <c r="F5" s="25">
        <v>35</v>
      </c>
      <c r="G5" s="1"/>
    </row>
    <row r="6" spans="1:7" ht="14.25" customHeight="1">
      <c r="A6" s="1"/>
      <c r="B6" s="1"/>
      <c r="C6" s="195"/>
      <c r="D6" s="27" t="s">
        <v>32</v>
      </c>
      <c r="E6" s="28" t="s">
        <v>30</v>
      </c>
      <c r="F6" s="29">
        <v>33</v>
      </c>
      <c r="G6" s="1"/>
    </row>
    <row r="7" spans="1:7" ht="14.25" customHeight="1">
      <c r="A7" s="1"/>
      <c r="B7" s="1"/>
      <c r="C7" s="195"/>
      <c r="D7" s="30" t="s">
        <v>33</v>
      </c>
      <c r="E7" s="28" t="s">
        <v>30</v>
      </c>
      <c r="F7" s="29">
        <v>7</v>
      </c>
      <c r="G7" s="1"/>
    </row>
    <row r="8" spans="1:7" ht="14.25" customHeight="1">
      <c r="A8" s="1"/>
      <c r="B8" s="1"/>
      <c r="C8" s="195"/>
      <c r="D8" s="27" t="s">
        <v>132</v>
      </c>
      <c r="E8" s="31" t="s">
        <v>30</v>
      </c>
      <c r="F8" s="29">
        <v>28</v>
      </c>
      <c r="G8" s="1"/>
    </row>
    <row r="9" spans="1:7" ht="14.25" customHeight="1">
      <c r="A9" s="1"/>
      <c r="B9" s="1"/>
      <c r="C9" s="195"/>
      <c r="D9" s="32" t="s">
        <v>133</v>
      </c>
      <c r="E9" s="33" t="s">
        <v>34</v>
      </c>
      <c r="F9" s="34">
        <v>6</v>
      </c>
      <c r="G9" s="1"/>
    </row>
    <row r="10" spans="1:7" ht="14.25" customHeight="1">
      <c r="A10" s="1"/>
      <c r="B10" s="1"/>
      <c r="C10" s="195"/>
      <c r="D10" s="32" t="s">
        <v>134</v>
      </c>
      <c r="E10" s="33" t="s">
        <v>34</v>
      </c>
      <c r="F10" s="34">
        <v>18</v>
      </c>
      <c r="G10" s="1"/>
    </row>
    <row r="11" spans="1:7" ht="14.25" customHeight="1">
      <c r="A11" s="1"/>
      <c r="B11" s="1"/>
      <c r="C11" s="195"/>
      <c r="D11" s="32" t="s">
        <v>135</v>
      </c>
      <c r="E11" s="33" t="s">
        <v>30</v>
      </c>
      <c r="F11" s="34">
        <v>10</v>
      </c>
      <c r="G11" s="1"/>
    </row>
    <row r="12" spans="1:7" ht="14.25" customHeight="1">
      <c r="A12" s="1"/>
      <c r="B12" s="1"/>
      <c r="C12" s="195"/>
      <c r="D12" s="32" t="s">
        <v>136</v>
      </c>
      <c r="E12" s="33" t="s">
        <v>30</v>
      </c>
      <c r="F12" s="34">
        <v>13</v>
      </c>
      <c r="G12" s="1"/>
    </row>
    <row r="13" spans="1:7" ht="14.25" customHeight="1">
      <c r="A13" s="1"/>
      <c r="B13" s="1"/>
      <c r="C13" s="195"/>
      <c r="D13" s="30" t="s">
        <v>35</v>
      </c>
      <c r="E13" s="35" t="s">
        <v>30</v>
      </c>
      <c r="F13" s="34">
        <v>40</v>
      </c>
      <c r="G13" s="1"/>
    </row>
    <row r="14" spans="1:7" ht="14.25" customHeight="1">
      <c r="A14" s="1"/>
      <c r="B14" s="1"/>
      <c r="C14" s="195"/>
      <c r="D14" s="30" t="s">
        <v>137</v>
      </c>
      <c r="E14" s="35" t="s">
        <v>30</v>
      </c>
      <c r="F14" s="36">
        <v>20</v>
      </c>
      <c r="G14" s="1"/>
    </row>
    <row r="15" spans="1:7" ht="14.25" customHeight="1">
      <c r="A15" s="1"/>
      <c r="B15" s="1"/>
      <c r="C15" s="195"/>
      <c r="D15" s="30" t="s">
        <v>36</v>
      </c>
      <c r="E15" s="35" t="s">
        <v>34</v>
      </c>
      <c r="F15" s="37">
        <v>10</v>
      </c>
      <c r="G15" s="1"/>
    </row>
    <row r="16" spans="1:7" ht="14.25" customHeight="1">
      <c r="A16" s="1"/>
      <c r="B16" s="1"/>
      <c r="C16" s="195"/>
      <c r="D16" s="30" t="s">
        <v>138</v>
      </c>
      <c r="E16" s="35" t="s">
        <v>30</v>
      </c>
      <c r="F16" s="37">
        <v>20</v>
      </c>
      <c r="G16" s="1"/>
    </row>
    <row r="17" spans="1:7" ht="14.25" customHeight="1">
      <c r="A17" s="1"/>
      <c r="B17" s="1"/>
      <c r="C17" s="195"/>
      <c r="D17" s="32" t="s">
        <v>37</v>
      </c>
      <c r="E17" s="24" t="s">
        <v>2</v>
      </c>
      <c r="F17" s="25">
        <v>13</v>
      </c>
      <c r="G17" s="1"/>
    </row>
    <row r="18" spans="1:7" ht="14.25" customHeight="1">
      <c r="A18" s="1"/>
      <c r="B18" s="1"/>
      <c r="C18" s="195"/>
      <c r="D18" s="38" t="s">
        <v>38</v>
      </c>
      <c r="E18" s="35" t="s">
        <v>2</v>
      </c>
      <c r="F18" s="36">
        <v>8</v>
      </c>
      <c r="G18" s="1"/>
    </row>
    <row r="19" spans="1:7" ht="14.25" customHeight="1">
      <c r="A19" s="1"/>
      <c r="B19" s="1"/>
      <c r="C19" s="195"/>
      <c r="D19" s="30" t="s">
        <v>39</v>
      </c>
      <c r="E19" s="35" t="s">
        <v>2</v>
      </c>
      <c r="F19" s="36">
        <v>20</v>
      </c>
      <c r="G19" s="1"/>
    </row>
    <row r="20" spans="1:8" ht="14.25" customHeight="1">
      <c r="A20" s="1"/>
      <c r="B20" s="1"/>
      <c r="C20" s="195"/>
      <c r="D20" s="30" t="s">
        <v>40</v>
      </c>
      <c r="E20" s="35" t="s">
        <v>2</v>
      </c>
      <c r="F20" s="36">
        <v>20</v>
      </c>
      <c r="G20" s="1"/>
      <c r="H20" s="77" t="s">
        <v>139</v>
      </c>
    </row>
    <row r="21" spans="1:8" ht="14.25" customHeight="1">
      <c r="A21" s="1"/>
      <c r="B21" s="1"/>
      <c r="C21" s="195"/>
      <c r="D21" s="30" t="s">
        <v>41</v>
      </c>
      <c r="E21" s="35" t="s">
        <v>2</v>
      </c>
      <c r="F21" s="36">
        <v>20</v>
      </c>
      <c r="G21" s="1"/>
      <c r="H21" s="77" t="s">
        <v>140</v>
      </c>
    </row>
    <row r="22" spans="1:7" ht="14.25" customHeight="1">
      <c r="A22" s="1"/>
      <c r="B22" s="1"/>
      <c r="C22" s="195"/>
      <c r="D22" s="30" t="s">
        <v>197</v>
      </c>
      <c r="E22" s="35" t="s">
        <v>2</v>
      </c>
      <c r="F22" s="36">
        <v>10</v>
      </c>
      <c r="G22" s="1"/>
    </row>
    <row r="23" spans="1:7" ht="14.25" customHeight="1">
      <c r="A23" s="1"/>
      <c r="B23" s="1"/>
      <c r="C23" s="195"/>
      <c r="D23" s="30" t="s">
        <v>42</v>
      </c>
      <c r="E23" s="35" t="s">
        <v>8</v>
      </c>
      <c r="F23" s="36">
        <v>6</v>
      </c>
      <c r="G23" s="1"/>
    </row>
    <row r="24" spans="1:7" ht="14.25" customHeight="1">
      <c r="A24" s="1"/>
      <c r="B24" s="1"/>
      <c r="C24" s="195"/>
      <c r="D24" s="32" t="s">
        <v>43</v>
      </c>
      <c r="E24" s="24" t="s">
        <v>8</v>
      </c>
      <c r="F24" s="25">
        <v>14</v>
      </c>
      <c r="G24" s="1"/>
    </row>
    <row r="25" spans="1:7" ht="14.25" customHeight="1">
      <c r="A25" s="1"/>
      <c r="B25" s="1"/>
      <c r="C25" s="195"/>
      <c r="D25" s="39" t="s">
        <v>44</v>
      </c>
      <c r="E25" s="40" t="s">
        <v>8</v>
      </c>
      <c r="F25" s="34">
        <v>30</v>
      </c>
      <c r="G25" s="1"/>
    </row>
    <row r="26" spans="1:8" ht="14.25" customHeight="1">
      <c r="A26" s="1"/>
      <c r="B26" s="1"/>
      <c r="C26" s="195"/>
      <c r="D26" s="41" t="s">
        <v>45</v>
      </c>
      <c r="E26" s="40" t="s">
        <v>8</v>
      </c>
      <c r="F26" s="34">
        <v>20</v>
      </c>
      <c r="G26" s="1"/>
      <c r="H26" s="77" t="s">
        <v>209</v>
      </c>
    </row>
    <row r="27" spans="1:8" ht="14.25" customHeight="1">
      <c r="A27" s="1"/>
      <c r="B27" s="1"/>
      <c r="C27" s="195"/>
      <c r="D27" s="23" t="s">
        <v>46</v>
      </c>
      <c r="E27" s="40" t="s">
        <v>8</v>
      </c>
      <c r="F27" s="34">
        <v>30</v>
      </c>
      <c r="G27" s="1"/>
      <c r="H27" s="77" t="s">
        <v>209</v>
      </c>
    </row>
    <row r="28" spans="3:6" ht="14.25" customHeight="1">
      <c r="C28" s="195"/>
      <c r="D28" s="32" t="s">
        <v>47</v>
      </c>
      <c r="E28" s="33" t="s">
        <v>48</v>
      </c>
      <c r="F28" s="36">
        <v>30</v>
      </c>
    </row>
    <row r="29" spans="3:6" ht="14.25" customHeight="1">
      <c r="C29" s="195"/>
      <c r="D29" s="32" t="s">
        <v>141</v>
      </c>
      <c r="E29" s="35" t="s">
        <v>49</v>
      </c>
      <c r="F29" s="34">
        <v>30</v>
      </c>
    </row>
    <row r="30" spans="3:6" ht="14.25" customHeight="1">
      <c r="C30" s="195"/>
      <c r="D30" s="30" t="s">
        <v>142</v>
      </c>
      <c r="E30" s="35" t="s">
        <v>49</v>
      </c>
      <c r="F30" s="36">
        <v>20</v>
      </c>
    </row>
    <row r="31" spans="3:8" ht="14.25" customHeight="1">
      <c r="C31" s="195"/>
      <c r="D31" s="30" t="s">
        <v>143</v>
      </c>
      <c r="E31" s="35" t="s">
        <v>50</v>
      </c>
      <c r="F31" s="36">
        <v>34</v>
      </c>
      <c r="H31" s="77" t="s">
        <v>131</v>
      </c>
    </row>
    <row r="32" spans="3:6" ht="14.25" customHeight="1">
      <c r="C32" s="196"/>
      <c r="D32" s="39" t="s">
        <v>51</v>
      </c>
      <c r="E32" s="40" t="s">
        <v>52</v>
      </c>
      <c r="F32" s="34">
        <v>20</v>
      </c>
    </row>
    <row r="33" spans="3:6" ht="14.25" customHeight="1">
      <c r="C33" s="197" t="s">
        <v>53</v>
      </c>
      <c r="D33" s="39" t="s">
        <v>54</v>
      </c>
      <c r="E33" s="33" t="s">
        <v>34</v>
      </c>
      <c r="F33" s="42">
        <v>77</v>
      </c>
    </row>
    <row r="34" spans="3:6" ht="14.25" customHeight="1">
      <c r="C34" s="195"/>
      <c r="D34" s="39" t="s">
        <v>55</v>
      </c>
      <c r="E34" s="33" t="s">
        <v>34</v>
      </c>
      <c r="F34" s="34">
        <v>80</v>
      </c>
    </row>
    <row r="35" spans="3:8" ht="14.25" customHeight="1">
      <c r="C35" s="195"/>
      <c r="D35" s="39" t="s">
        <v>56</v>
      </c>
      <c r="E35" s="33" t="s">
        <v>34</v>
      </c>
      <c r="F35" s="34">
        <v>80</v>
      </c>
      <c r="H35" s="77" t="s">
        <v>210</v>
      </c>
    </row>
    <row r="36" spans="3:8" ht="14.25" customHeight="1">
      <c r="C36" s="195"/>
      <c r="D36" s="30" t="s">
        <v>57</v>
      </c>
      <c r="E36" s="33" t="s">
        <v>30</v>
      </c>
      <c r="F36" s="34">
        <v>40</v>
      </c>
      <c r="H36" s="77" t="s">
        <v>211</v>
      </c>
    </row>
    <row r="37" spans="3:8" ht="14.25" customHeight="1">
      <c r="C37" s="195"/>
      <c r="D37" s="39" t="s">
        <v>58</v>
      </c>
      <c r="E37" s="33" t="s">
        <v>30</v>
      </c>
      <c r="F37" s="34">
        <v>40</v>
      </c>
      <c r="H37" s="116" t="s">
        <v>209</v>
      </c>
    </row>
    <row r="38" spans="3:8" ht="14.25" customHeight="1">
      <c r="C38" s="195"/>
      <c r="D38" s="39" t="s">
        <v>59</v>
      </c>
      <c r="E38" s="33" t="s">
        <v>60</v>
      </c>
      <c r="F38" s="34">
        <v>40</v>
      </c>
      <c r="H38" s="77" t="s">
        <v>210</v>
      </c>
    </row>
    <row r="39" spans="3:6" ht="14.25" customHeight="1">
      <c r="C39" s="195"/>
      <c r="D39" s="38" t="s">
        <v>61</v>
      </c>
      <c r="E39" s="24" t="s">
        <v>50</v>
      </c>
      <c r="F39" s="34">
        <v>40</v>
      </c>
    </row>
    <row r="40" spans="3:6" ht="14.25" customHeight="1">
      <c r="C40" s="196"/>
      <c r="D40" s="39" t="s">
        <v>62</v>
      </c>
      <c r="E40" s="33" t="s">
        <v>63</v>
      </c>
      <c r="F40" s="42">
        <v>60</v>
      </c>
    </row>
    <row r="41" spans="3:6" ht="14.25" customHeight="1">
      <c r="C41" s="201" t="s">
        <v>64</v>
      </c>
      <c r="D41" s="43" t="s">
        <v>65</v>
      </c>
      <c r="E41" s="44" t="s">
        <v>12</v>
      </c>
      <c r="F41" s="42">
        <v>20</v>
      </c>
    </row>
    <row r="42" spans="3:6" ht="14.25" customHeight="1">
      <c r="C42" s="202"/>
      <c r="D42" s="43" t="s">
        <v>184</v>
      </c>
      <c r="E42" s="44" t="s">
        <v>2</v>
      </c>
      <c r="F42" s="42">
        <v>20</v>
      </c>
    </row>
    <row r="43" spans="3:6" ht="14.25" customHeight="1">
      <c r="C43" s="198" t="s">
        <v>66</v>
      </c>
      <c r="D43" s="38" t="s">
        <v>67</v>
      </c>
      <c r="E43" s="45" t="s">
        <v>30</v>
      </c>
      <c r="F43" s="42">
        <v>6</v>
      </c>
    </row>
    <row r="44" spans="3:6" ht="14.25" customHeight="1">
      <c r="C44" s="198"/>
      <c r="D44" s="39" t="s">
        <v>68</v>
      </c>
      <c r="E44" s="45" t="s">
        <v>30</v>
      </c>
      <c r="F44" s="34">
        <v>10</v>
      </c>
    </row>
    <row r="45" spans="3:6" ht="14.25" customHeight="1">
      <c r="C45" s="198"/>
      <c r="D45" s="39" t="s">
        <v>69</v>
      </c>
      <c r="E45" s="45" t="s">
        <v>30</v>
      </c>
      <c r="F45" s="34">
        <v>10</v>
      </c>
    </row>
    <row r="46" spans="3:6" ht="14.25" customHeight="1">
      <c r="C46" s="198"/>
      <c r="D46" s="39" t="s">
        <v>70</v>
      </c>
      <c r="E46" s="31" t="s">
        <v>30</v>
      </c>
      <c r="F46" s="34">
        <v>20</v>
      </c>
    </row>
    <row r="47" spans="3:6" ht="14.25" customHeight="1">
      <c r="C47" s="198"/>
      <c r="D47" s="38" t="s">
        <v>71</v>
      </c>
      <c r="E47" s="33" t="s">
        <v>30</v>
      </c>
      <c r="F47" s="34">
        <v>10</v>
      </c>
    </row>
    <row r="48" spans="3:8" ht="14.25" customHeight="1">
      <c r="C48" s="198"/>
      <c r="D48" s="46" t="s">
        <v>72</v>
      </c>
      <c r="E48" s="33" t="s">
        <v>30</v>
      </c>
      <c r="F48" s="34">
        <v>10</v>
      </c>
      <c r="H48" s="77" t="s">
        <v>209</v>
      </c>
    </row>
    <row r="49" spans="3:6" ht="14.25" customHeight="1">
      <c r="C49" s="198"/>
      <c r="D49" s="47" t="s">
        <v>73</v>
      </c>
      <c r="E49" s="31" t="s">
        <v>2</v>
      </c>
      <c r="F49" s="34">
        <v>6</v>
      </c>
    </row>
    <row r="50" spans="3:6" ht="14.25" customHeight="1">
      <c r="C50" s="199" t="s">
        <v>74</v>
      </c>
      <c r="D50" s="30" t="s">
        <v>144</v>
      </c>
      <c r="E50" s="35" t="s">
        <v>30</v>
      </c>
      <c r="F50" s="36">
        <v>10</v>
      </c>
    </row>
    <row r="51" spans="3:6" ht="14.25" customHeight="1">
      <c r="C51" s="200"/>
      <c r="D51" s="30" t="s">
        <v>145</v>
      </c>
      <c r="E51" s="35" t="s">
        <v>30</v>
      </c>
      <c r="F51" s="34">
        <v>20</v>
      </c>
    </row>
    <row r="52" spans="3:8" ht="14.25" customHeight="1">
      <c r="C52" s="200"/>
      <c r="D52" s="48" t="s">
        <v>146</v>
      </c>
      <c r="E52" s="33" t="s">
        <v>30</v>
      </c>
      <c r="F52" s="36">
        <v>20</v>
      </c>
      <c r="H52" s="77" t="s">
        <v>212</v>
      </c>
    </row>
    <row r="53" spans="3:8" ht="14.25" customHeight="1">
      <c r="C53" s="200"/>
      <c r="D53" s="49" t="s">
        <v>75</v>
      </c>
      <c r="E53" s="33" t="s">
        <v>30</v>
      </c>
      <c r="F53" s="36">
        <v>20</v>
      </c>
      <c r="H53" s="77" t="s">
        <v>147</v>
      </c>
    </row>
    <row r="54" spans="3:8" ht="14.25" customHeight="1">
      <c r="C54" s="200"/>
      <c r="D54" s="49" t="s">
        <v>76</v>
      </c>
      <c r="E54" s="33" t="s">
        <v>30</v>
      </c>
      <c r="F54" s="36">
        <v>20</v>
      </c>
      <c r="H54" s="77" t="s">
        <v>147</v>
      </c>
    </row>
    <row r="55" spans="3:8" ht="14.25" customHeight="1">
      <c r="C55" s="200"/>
      <c r="D55" s="49" t="s">
        <v>148</v>
      </c>
      <c r="E55" s="33" t="s">
        <v>30</v>
      </c>
      <c r="F55" s="36">
        <v>20</v>
      </c>
      <c r="H55" s="77" t="s">
        <v>147</v>
      </c>
    </row>
    <row r="56" spans="3:8" ht="14.25" customHeight="1">
      <c r="C56" s="200"/>
      <c r="D56" s="49" t="s">
        <v>149</v>
      </c>
      <c r="E56" s="33" t="s">
        <v>30</v>
      </c>
      <c r="F56" s="36">
        <v>20</v>
      </c>
      <c r="H56" s="77" t="s">
        <v>147</v>
      </c>
    </row>
    <row r="57" spans="3:8" ht="14.25" customHeight="1">
      <c r="C57" s="200"/>
      <c r="D57" s="49" t="s">
        <v>77</v>
      </c>
      <c r="E57" s="33" t="s">
        <v>30</v>
      </c>
      <c r="F57" s="36">
        <v>20</v>
      </c>
      <c r="H57" s="77" t="s">
        <v>150</v>
      </c>
    </row>
    <row r="58" spans="3:8" ht="14.25" customHeight="1">
      <c r="C58" s="200"/>
      <c r="D58" s="49" t="s">
        <v>151</v>
      </c>
      <c r="E58" s="33" t="s">
        <v>30</v>
      </c>
      <c r="F58" s="36">
        <v>10</v>
      </c>
      <c r="H58" s="77" t="s">
        <v>213</v>
      </c>
    </row>
    <row r="59" spans="3:8" ht="14.25" customHeight="1">
      <c r="C59" s="200"/>
      <c r="D59" s="49" t="s">
        <v>78</v>
      </c>
      <c r="E59" s="33" t="s">
        <v>30</v>
      </c>
      <c r="F59" s="36">
        <v>20</v>
      </c>
      <c r="H59" s="77" t="s">
        <v>150</v>
      </c>
    </row>
    <row r="60" spans="3:8" ht="14.25" customHeight="1">
      <c r="C60" s="200"/>
      <c r="D60" s="50" t="s">
        <v>72</v>
      </c>
      <c r="E60" s="33" t="s">
        <v>30</v>
      </c>
      <c r="F60" s="36">
        <v>10</v>
      </c>
      <c r="H60" s="77" t="s">
        <v>131</v>
      </c>
    </row>
    <row r="61" spans="3:6" ht="14.25" customHeight="1">
      <c r="C61" s="200"/>
      <c r="D61" s="50" t="s">
        <v>185</v>
      </c>
      <c r="E61" s="33" t="s">
        <v>30</v>
      </c>
      <c r="F61" s="36">
        <v>10</v>
      </c>
    </row>
    <row r="62" spans="3:6" ht="14.25" customHeight="1">
      <c r="C62" s="200"/>
      <c r="D62" s="50" t="s">
        <v>186</v>
      </c>
      <c r="E62" s="33" t="s">
        <v>30</v>
      </c>
      <c r="F62" s="36">
        <v>20</v>
      </c>
    </row>
    <row r="63" spans="3:8" ht="14.25" customHeight="1">
      <c r="C63" s="200"/>
      <c r="D63" s="49" t="s">
        <v>152</v>
      </c>
      <c r="E63" s="35" t="s">
        <v>2</v>
      </c>
      <c r="F63" s="36">
        <v>20</v>
      </c>
      <c r="H63" s="77" t="s">
        <v>153</v>
      </c>
    </row>
    <row r="64" spans="3:6" ht="14.25" customHeight="1">
      <c r="C64" s="200"/>
      <c r="D64" s="51" t="s">
        <v>79</v>
      </c>
      <c r="E64" s="35" t="s">
        <v>2</v>
      </c>
      <c r="F64" s="34">
        <v>20</v>
      </c>
    </row>
    <row r="65" spans="3:6" ht="14.25" customHeight="1">
      <c r="C65" s="200"/>
      <c r="D65" s="49" t="s">
        <v>187</v>
      </c>
      <c r="E65" s="35" t="s">
        <v>2</v>
      </c>
      <c r="F65" s="36">
        <v>20</v>
      </c>
    </row>
    <row r="66" spans="3:6" ht="14.25" customHeight="1">
      <c r="C66" s="200"/>
      <c r="D66" s="49" t="s">
        <v>188</v>
      </c>
      <c r="E66" s="35" t="s">
        <v>2</v>
      </c>
      <c r="F66" s="36">
        <v>20</v>
      </c>
    </row>
    <row r="67" spans="3:6" ht="14.25" customHeight="1">
      <c r="C67" s="200"/>
      <c r="D67" s="49" t="s">
        <v>189</v>
      </c>
      <c r="E67" s="35" t="s">
        <v>2</v>
      </c>
      <c r="F67" s="36">
        <v>20</v>
      </c>
    </row>
    <row r="68" spans="3:6" ht="14.25" customHeight="1">
      <c r="C68" s="200"/>
      <c r="D68" s="51" t="s">
        <v>190</v>
      </c>
      <c r="E68" s="35" t="s">
        <v>2</v>
      </c>
      <c r="F68" s="34">
        <v>20</v>
      </c>
    </row>
    <row r="69" spans="3:8" ht="14.25" customHeight="1">
      <c r="C69" s="196"/>
      <c r="D69" s="51" t="s">
        <v>191</v>
      </c>
      <c r="E69" s="35" t="s">
        <v>8</v>
      </c>
      <c r="F69" s="34">
        <v>15</v>
      </c>
      <c r="H69" s="77" t="s">
        <v>140</v>
      </c>
    </row>
    <row r="70" spans="3:6" ht="14.25" customHeight="1">
      <c r="C70" s="197" t="s">
        <v>199</v>
      </c>
      <c r="D70" s="32" t="s">
        <v>67</v>
      </c>
      <c r="E70" s="45" t="s">
        <v>30</v>
      </c>
      <c r="F70" s="36">
        <v>30</v>
      </c>
    </row>
    <row r="71" spans="3:6" ht="14.25" customHeight="1">
      <c r="C71" s="195"/>
      <c r="D71" s="27" t="s">
        <v>71</v>
      </c>
      <c r="E71" s="31" t="s">
        <v>30</v>
      </c>
      <c r="F71" s="34">
        <v>30</v>
      </c>
    </row>
    <row r="72" spans="3:6" ht="14.25" customHeight="1">
      <c r="C72" s="195"/>
      <c r="D72" s="27" t="s">
        <v>134</v>
      </c>
      <c r="E72" s="31" t="s">
        <v>30</v>
      </c>
      <c r="F72" s="34">
        <v>30</v>
      </c>
    </row>
    <row r="73" spans="3:6" ht="14.25" customHeight="1">
      <c r="C73" s="195"/>
      <c r="D73" s="39" t="s">
        <v>69</v>
      </c>
      <c r="E73" s="31" t="s">
        <v>30</v>
      </c>
      <c r="F73" s="34">
        <v>10</v>
      </c>
    </row>
    <row r="74" spans="3:6" ht="14.25" customHeight="1">
      <c r="C74" s="195"/>
      <c r="D74" s="32" t="s">
        <v>80</v>
      </c>
      <c r="E74" s="40" t="s">
        <v>30</v>
      </c>
      <c r="F74" s="34">
        <v>20</v>
      </c>
    </row>
    <row r="75" spans="3:6" ht="14.25" customHeight="1">
      <c r="C75" s="195"/>
      <c r="D75" s="32" t="s">
        <v>81</v>
      </c>
      <c r="E75" s="40" t="s">
        <v>30</v>
      </c>
      <c r="F75" s="34">
        <v>15</v>
      </c>
    </row>
    <row r="76" spans="3:6" ht="14.25" customHeight="1">
      <c r="C76" s="195"/>
      <c r="D76" s="32" t="s">
        <v>82</v>
      </c>
      <c r="E76" s="40" t="s">
        <v>30</v>
      </c>
      <c r="F76" s="34">
        <v>20</v>
      </c>
    </row>
    <row r="77" spans="3:6" ht="14.25" customHeight="1">
      <c r="C77" s="195"/>
      <c r="D77" s="32" t="s">
        <v>135</v>
      </c>
      <c r="E77" s="40" t="s">
        <v>30</v>
      </c>
      <c r="F77" s="34">
        <v>20</v>
      </c>
    </row>
    <row r="78" spans="3:6" ht="14.25" customHeight="1">
      <c r="C78" s="195"/>
      <c r="D78" s="32" t="s">
        <v>136</v>
      </c>
      <c r="E78" s="40" t="s">
        <v>30</v>
      </c>
      <c r="F78" s="34">
        <v>12</v>
      </c>
    </row>
    <row r="79" spans="3:6" ht="14.25" customHeight="1">
      <c r="C79" s="195"/>
      <c r="D79" s="30" t="s">
        <v>137</v>
      </c>
      <c r="E79" s="35" t="s">
        <v>30</v>
      </c>
      <c r="F79" s="36">
        <v>10</v>
      </c>
    </row>
    <row r="80" spans="3:8" ht="14.25" customHeight="1">
      <c r="C80" s="195"/>
      <c r="D80" s="30" t="s">
        <v>154</v>
      </c>
      <c r="E80" s="35" t="s">
        <v>30</v>
      </c>
      <c r="F80" s="36">
        <v>12</v>
      </c>
      <c r="H80" s="77" t="s">
        <v>210</v>
      </c>
    </row>
    <row r="81" spans="3:8" ht="14.25" customHeight="1">
      <c r="C81" s="195"/>
      <c r="D81" s="30" t="s">
        <v>83</v>
      </c>
      <c r="E81" s="35" t="s">
        <v>30</v>
      </c>
      <c r="F81" s="36">
        <v>20</v>
      </c>
      <c r="H81" s="77" t="s">
        <v>210</v>
      </c>
    </row>
    <row r="82" spans="3:8" ht="14.25" customHeight="1">
      <c r="C82" s="195"/>
      <c r="D82" s="30" t="s">
        <v>84</v>
      </c>
      <c r="E82" s="35" t="s">
        <v>34</v>
      </c>
      <c r="F82" s="36">
        <v>37</v>
      </c>
      <c r="H82" s="77" t="s">
        <v>210</v>
      </c>
    </row>
    <row r="83" spans="3:8" ht="14.25" customHeight="1">
      <c r="C83" s="195"/>
      <c r="D83" s="51" t="s">
        <v>155</v>
      </c>
      <c r="E83" s="35" t="s">
        <v>30</v>
      </c>
      <c r="F83" s="36">
        <v>17</v>
      </c>
      <c r="H83" s="77" t="s">
        <v>214</v>
      </c>
    </row>
    <row r="84" spans="3:8" ht="14.25" customHeight="1">
      <c r="C84" s="195"/>
      <c r="D84" s="51" t="s">
        <v>85</v>
      </c>
      <c r="E84" s="35" t="s">
        <v>30</v>
      </c>
      <c r="F84" s="36">
        <v>17</v>
      </c>
      <c r="H84" s="77" t="s">
        <v>131</v>
      </c>
    </row>
    <row r="85" spans="3:8" ht="14.25" customHeight="1">
      <c r="C85" s="195"/>
      <c r="D85" s="52" t="s">
        <v>86</v>
      </c>
      <c r="E85" s="35" t="s">
        <v>30</v>
      </c>
      <c r="F85" s="36">
        <v>20</v>
      </c>
      <c r="H85" s="77" t="s">
        <v>131</v>
      </c>
    </row>
    <row r="86" spans="3:8" ht="14.25" customHeight="1">
      <c r="C86" s="195"/>
      <c r="D86" s="52" t="s">
        <v>156</v>
      </c>
      <c r="E86" s="35" t="s">
        <v>30</v>
      </c>
      <c r="F86" s="36">
        <v>20</v>
      </c>
      <c r="H86" s="77" t="s">
        <v>131</v>
      </c>
    </row>
    <row r="87" spans="3:8" ht="13.5" customHeight="1">
      <c r="C87" s="195"/>
      <c r="D87" s="53" t="s">
        <v>29</v>
      </c>
      <c r="E87" s="35" t="s">
        <v>30</v>
      </c>
      <c r="F87" s="36">
        <v>10</v>
      </c>
      <c r="H87" s="77" t="s">
        <v>131</v>
      </c>
    </row>
    <row r="88" spans="3:6" ht="13.5" customHeight="1">
      <c r="C88" s="195"/>
      <c r="D88" s="53" t="s">
        <v>198</v>
      </c>
      <c r="E88" s="35" t="s">
        <v>30</v>
      </c>
      <c r="F88" s="36">
        <v>30</v>
      </c>
    </row>
    <row r="89" spans="3:6" ht="14.25" customHeight="1">
      <c r="C89" s="195"/>
      <c r="D89" s="27" t="s">
        <v>73</v>
      </c>
      <c r="E89" s="40" t="s">
        <v>2</v>
      </c>
      <c r="F89" s="34">
        <v>14</v>
      </c>
    </row>
    <row r="90" spans="3:6" ht="14.25" customHeight="1">
      <c r="C90" s="195"/>
      <c r="D90" s="32" t="s">
        <v>87</v>
      </c>
      <c r="E90" s="40" t="s">
        <v>2</v>
      </c>
      <c r="F90" s="34">
        <v>20</v>
      </c>
    </row>
    <row r="91" spans="3:6" ht="14.25" customHeight="1">
      <c r="C91" s="195"/>
      <c r="D91" s="32" t="s">
        <v>88</v>
      </c>
      <c r="E91" s="35" t="s">
        <v>157</v>
      </c>
      <c r="F91" s="37">
        <v>20</v>
      </c>
    </row>
    <row r="92" spans="3:6" ht="14.25" customHeight="1">
      <c r="C92" s="195"/>
      <c r="D92" s="30" t="s">
        <v>89</v>
      </c>
      <c r="E92" s="35" t="s">
        <v>2</v>
      </c>
      <c r="F92" s="37">
        <v>14</v>
      </c>
    </row>
    <row r="93" spans="3:6" ht="14.25" customHeight="1">
      <c r="C93" s="195"/>
      <c r="D93" s="30" t="s">
        <v>90</v>
      </c>
      <c r="E93" s="35" t="s">
        <v>2</v>
      </c>
      <c r="F93" s="54">
        <v>20</v>
      </c>
    </row>
    <row r="94" spans="3:6" ht="14.25" customHeight="1">
      <c r="C94" s="195"/>
      <c r="D94" s="30" t="s">
        <v>158</v>
      </c>
      <c r="E94" s="35" t="s">
        <v>2</v>
      </c>
      <c r="F94" s="36">
        <v>14</v>
      </c>
    </row>
    <row r="95" spans="3:6" ht="14.25" customHeight="1">
      <c r="C95" s="195"/>
      <c r="D95" s="30" t="s">
        <v>159</v>
      </c>
      <c r="E95" s="35" t="s">
        <v>2</v>
      </c>
      <c r="F95" s="36">
        <v>20</v>
      </c>
    </row>
    <row r="96" spans="3:8" ht="14.25" customHeight="1">
      <c r="C96" s="195"/>
      <c r="D96" s="53" t="s">
        <v>91</v>
      </c>
      <c r="E96" s="35" t="s">
        <v>2</v>
      </c>
      <c r="F96" s="36">
        <v>10</v>
      </c>
      <c r="H96" s="77" t="s">
        <v>209</v>
      </c>
    </row>
    <row r="97" spans="3:6" ht="14.25" customHeight="1">
      <c r="C97" s="195"/>
      <c r="D97" s="52" t="s">
        <v>92</v>
      </c>
      <c r="E97" s="31" t="s">
        <v>60</v>
      </c>
      <c r="F97" s="34">
        <v>40</v>
      </c>
    </row>
    <row r="98" spans="3:8" ht="14.25" customHeight="1">
      <c r="C98" s="195"/>
      <c r="D98" s="52" t="s">
        <v>192</v>
      </c>
      <c r="E98" s="31" t="s">
        <v>60</v>
      </c>
      <c r="F98" s="34">
        <v>20</v>
      </c>
      <c r="H98" s="77" t="s">
        <v>209</v>
      </c>
    </row>
    <row r="99" spans="3:6" ht="14.25" customHeight="1">
      <c r="C99" s="195"/>
      <c r="D99" s="39" t="s">
        <v>160</v>
      </c>
      <c r="E99" s="31" t="s">
        <v>161</v>
      </c>
      <c r="F99" s="34">
        <v>10</v>
      </c>
    </row>
    <row r="100" spans="3:8" ht="14.25" customHeight="1">
      <c r="C100" s="195"/>
      <c r="D100" s="30" t="s">
        <v>93</v>
      </c>
      <c r="E100" s="31" t="s">
        <v>162</v>
      </c>
      <c r="F100" s="34">
        <v>10</v>
      </c>
      <c r="H100" s="77" t="s">
        <v>210</v>
      </c>
    </row>
    <row r="101" spans="3:8" ht="14.25" customHeight="1">
      <c r="C101" s="195"/>
      <c r="D101" s="39" t="s">
        <v>94</v>
      </c>
      <c r="E101" s="31" t="s">
        <v>163</v>
      </c>
      <c r="F101" s="34">
        <v>20</v>
      </c>
      <c r="H101" s="77" t="s">
        <v>164</v>
      </c>
    </row>
    <row r="102" spans="3:8" ht="14.25" customHeight="1">
      <c r="C102" s="195"/>
      <c r="D102" s="53" t="s">
        <v>45</v>
      </c>
      <c r="E102" s="31" t="s">
        <v>162</v>
      </c>
      <c r="F102" s="34">
        <v>20</v>
      </c>
      <c r="H102" s="77" t="s">
        <v>209</v>
      </c>
    </row>
    <row r="103" spans="3:8" ht="14.25" customHeight="1">
      <c r="C103" s="195"/>
      <c r="D103" s="53" t="s">
        <v>46</v>
      </c>
      <c r="E103" s="31" t="s">
        <v>162</v>
      </c>
      <c r="F103" s="34">
        <v>10</v>
      </c>
      <c r="H103" s="77" t="s">
        <v>209</v>
      </c>
    </row>
    <row r="104" spans="3:6" ht="14.25" customHeight="1">
      <c r="C104" s="195"/>
      <c r="D104" s="55" t="s">
        <v>165</v>
      </c>
      <c r="E104" s="35" t="s">
        <v>8</v>
      </c>
      <c r="F104" s="34">
        <v>20</v>
      </c>
    </row>
    <row r="105" spans="3:8" ht="14.25" customHeight="1">
      <c r="C105" s="195"/>
      <c r="D105" s="55" t="s">
        <v>193</v>
      </c>
      <c r="E105" s="35" t="s">
        <v>8</v>
      </c>
      <c r="F105" s="36">
        <v>20</v>
      </c>
      <c r="H105" s="77" t="s">
        <v>209</v>
      </c>
    </row>
    <row r="106" spans="3:6" ht="14.25" customHeight="1">
      <c r="C106" s="195"/>
      <c r="D106" s="30" t="s">
        <v>95</v>
      </c>
      <c r="E106" s="35" t="s">
        <v>96</v>
      </c>
      <c r="F106" s="36">
        <v>10</v>
      </c>
    </row>
    <row r="107" spans="3:8" ht="14.25" customHeight="1">
      <c r="C107" s="195"/>
      <c r="D107" s="56" t="s">
        <v>166</v>
      </c>
      <c r="E107" s="35" t="s">
        <v>97</v>
      </c>
      <c r="F107" s="36">
        <v>20</v>
      </c>
      <c r="H107" s="77" t="s">
        <v>209</v>
      </c>
    </row>
    <row r="108" spans="3:8" ht="14.25" customHeight="1">
      <c r="C108" s="195"/>
      <c r="D108" s="51" t="s">
        <v>167</v>
      </c>
      <c r="E108" s="40" t="s">
        <v>98</v>
      </c>
      <c r="F108" s="34">
        <v>20</v>
      </c>
      <c r="H108" s="77" t="s">
        <v>209</v>
      </c>
    </row>
    <row r="109" spans="3:6" ht="14.25" customHeight="1">
      <c r="C109" s="195"/>
      <c r="D109" s="32" t="s">
        <v>168</v>
      </c>
      <c r="E109" s="40" t="s">
        <v>49</v>
      </c>
      <c r="F109" s="34">
        <v>10</v>
      </c>
    </row>
    <row r="110" spans="3:6" ht="14.25" customHeight="1">
      <c r="C110" s="195"/>
      <c r="D110" s="32" t="s">
        <v>99</v>
      </c>
      <c r="E110" s="40" t="s">
        <v>50</v>
      </c>
      <c r="F110" s="34">
        <v>30</v>
      </c>
    </row>
    <row r="111" spans="3:8" ht="14.25" customHeight="1">
      <c r="C111" s="195"/>
      <c r="D111" s="56" t="s">
        <v>194</v>
      </c>
      <c r="E111" s="40" t="s">
        <v>49</v>
      </c>
      <c r="F111" s="34">
        <v>20</v>
      </c>
      <c r="H111" s="77" t="s">
        <v>214</v>
      </c>
    </row>
    <row r="112" spans="3:8" ht="14.25" customHeight="1">
      <c r="C112" s="195"/>
      <c r="D112" s="57" t="s">
        <v>100</v>
      </c>
      <c r="E112" s="40" t="s">
        <v>101</v>
      </c>
      <c r="F112" s="34">
        <v>15</v>
      </c>
      <c r="H112" s="77" t="s">
        <v>215</v>
      </c>
    </row>
    <row r="113" spans="3:8" ht="14.25" customHeight="1">
      <c r="C113" s="195"/>
      <c r="D113" s="58" t="s">
        <v>169</v>
      </c>
      <c r="E113" s="40" t="s">
        <v>52</v>
      </c>
      <c r="F113" s="34">
        <v>15</v>
      </c>
      <c r="H113" s="77" t="s">
        <v>210</v>
      </c>
    </row>
    <row r="114" spans="3:8" ht="14.25" customHeight="1">
      <c r="C114" s="196"/>
      <c r="D114" s="32" t="s">
        <v>102</v>
      </c>
      <c r="E114" s="44" t="s">
        <v>103</v>
      </c>
      <c r="F114" s="34">
        <v>20</v>
      </c>
      <c r="H114" s="77" t="s">
        <v>216</v>
      </c>
    </row>
    <row r="115" spans="2:6" ht="14.25" customHeight="1">
      <c r="B115" s="117"/>
      <c r="C115" s="59"/>
      <c r="D115" s="43" t="s">
        <v>104</v>
      </c>
      <c r="E115" s="44" t="s">
        <v>12</v>
      </c>
      <c r="F115" s="60" t="s">
        <v>105</v>
      </c>
    </row>
    <row r="116" spans="2:6" ht="14.25" customHeight="1">
      <c r="B116" s="117"/>
      <c r="C116" s="61"/>
      <c r="D116" s="43" t="s">
        <v>106</v>
      </c>
      <c r="E116" s="44" t="s">
        <v>12</v>
      </c>
      <c r="F116" s="60" t="s">
        <v>105</v>
      </c>
    </row>
    <row r="117" spans="2:6" ht="14.25" customHeight="1">
      <c r="B117" s="117"/>
      <c r="C117" s="26" t="s">
        <v>107</v>
      </c>
      <c r="D117" s="43" t="s">
        <v>108</v>
      </c>
      <c r="E117" s="44" t="s">
        <v>30</v>
      </c>
      <c r="F117" s="60" t="s">
        <v>105</v>
      </c>
    </row>
    <row r="118" spans="2:6" ht="14.25" customHeight="1">
      <c r="B118" s="117"/>
      <c r="C118" s="61"/>
      <c r="D118" s="43" t="s">
        <v>195</v>
      </c>
      <c r="E118" s="44" t="s">
        <v>34</v>
      </c>
      <c r="F118" s="60" t="s">
        <v>105</v>
      </c>
    </row>
    <row r="119" spans="2:6" ht="14.25" customHeight="1">
      <c r="B119" s="117"/>
      <c r="C119" s="61"/>
      <c r="D119" s="43" t="s">
        <v>109</v>
      </c>
      <c r="E119" s="44" t="s">
        <v>11</v>
      </c>
      <c r="F119" s="60" t="s">
        <v>105</v>
      </c>
    </row>
    <row r="120" spans="2:6" ht="14.25" customHeight="1">
      <c r="B120" s="117"/>
      <c r="C120" s="62"/>
      <c r="D120" s="43" t="s">
        <v>170</v>
      </c>
      <c r="E120" s="63" t="s">
        <v>8</v>
      </c>
      <c r="F120" s="60" t="s">
        <v>105</v>
      </c>
    </row>
    <row r="121" spans="2:6" ht="14.25" customHeight="1">
      <c r="B121" s="117"/>
      <c r="C121" s="64"/>
      <c r="D121" s="65" t="s">
        <v>110</v>
      </c>
      <c r="E121" s="63" t="s">
        <v>34</v>
      </c>
      <c r="F121" s="54">
        <v>49</v>
      </c>
    </row>
    <row r="122" spans="3:6" ht="14.25" customHeight="1">
      <c r="C122" s="61"/>
      <c r="D122" s="66" t="s">
        <v>171</v>
      </c>
      <c r="E122" s="63" t="s">
        <v>34</v>
      </c>
      <c r="F122" s="54">
        <v>46</v>
      </c>
    </row>
    <row r="123" spans="3:6" ht="14.25" customHeight="1">
      <c r="C123" s="192" t="s">
        <v>200</v>
      </c>
      <c r="D123" s="66" t="s">
        <v>172</v>
      </c>
      <c r="E123" s="63" t="s">
        <v>34</v>
      </c>
      <c r="F123" s="54">
        <v>18</v>
      </c>
    </row>
    <row r="124" spans="3:6" ht="14.25" customHeight="1">
      <c r="C124" s="192"/>
      <c r="D124" s="66" t="s">
        <v>111</v>
      </c>
      <c r="E124" s="63" t="s">
        <v>34</v>
      </c>
      <c r="F124" s="54">
        <v>32</v>
      </c>
    </row>
    <row r="125" spans="3:6" ht="14.25" customHeight="1">
      <c r="C125" s="192"/>
      <c r="D125" s="66" t="s">
        <v>112</v>
      </c>
      <c r="E125" s="63" t="s">
        <v>34</v>
      </c>
      <c r="F125" s="54">
        <v>90</v>
      </c>
    </row>
    <row r="126" spans="3:6" ht="14.25" customHeight="1">
      <c r="C126" s="192"/>
      <c r="D126" s="63" t="s">
        <v>113</v>
      </c>
      <c r="E126" s="63" t="s">
        <v>34</v>
      </c>
      <c r="F126" s="54">
        <v>8</v>
      </c>
    </row>
    <row r="127" spans="3:6" ht="14.25" customHeight="1">
      <c r="C127" s="192"/>
      <c r="D127" s="65" t="s">
        <v>114</v>
      </c>
      <c r="E127" s="67" t="s">
        <v>34</v>
      </c>
      <c r="F127" s="54">
        <v>4</v>
      </c>
    </row>
    <row r="128" spans="3:6" ht="14.25" customHeight="1">
      <c r="C128" s="192"/>
      <c r="D128" s="66" t="s">
        <v>115</v>
      </c>
      <c r="E128" s="67" t="s">
        <v>34</v>
      </c>
      <c r="F128" s="54">
        <v>7</v>
      </c>
    </row>
    <row r="129" spans="3:6" ht="14.25" customHeight="1">
      <c r="C129" s="192"/>
      <c r="D129" s="66" t="s">
        <v>196</v>
      </c>
      <c r="E129" s="67" t="s">
        <v>34</v>
      </c>
      <c r="F129" s="54">
        <v>4</v>
      </c>
    </row>
    <row r="130" spans="3:8" ht="14.25" customHeight="1">
      <c r="C130" s="192"/>
      <c r="D130" s="68" t="s">
        <v>173</v>
      </c>
      <c r="E130" s="67" t="s">
        <v>34</v>
      </c>
      <c r="F130" s="54">
        <v>20</v>
      </c>
      <c r="H130" s="77" t="s">
        <v>209</v>
      </c>
    </row>
    <row r="131" spans="3:6" ht="14.25" customHeight="1">
      <c r="C131" s="192"/>
      <c r="D131" s="66" t="s">
        <v>174</v>
      </c>
      <c r="E131" s="67" t="s">
        <v>2</v>
      </c>
      <c r="F131" s="54">
        <v>29</v>
      </c>
    </row>
    <row r="132" spans="3:6" ht="14.25" customHeight="1">
      <c r="C132" s="192"/>
      <c r="D132" s="66" t="s">
        <v>116</v>
      </c>
      <c r="E132" s="67" t="s">
        <v>2</v>
      </c>
      <c r="F132" s="54">
        <v>10</v>
      </c>
    </row>
    <row r="133" spans="3:6" ht="14.25" customHeight="1">
      <c r="C133" s="192"/>
      <c r="D133" s="66" t="s">
        <v>117</v>
      </c>
      <c r="E133" s="67" t="s">
        <v>8</v>
      </c>
      <c r="F133" s="54">
        <v>20</v>
      </c>
    </row>
    <row r="134" spans="3:6" ht="14.25" customHeight="1">
      <c r="C134" s="192"/>
      <c r="D134" s="66" t="s">
        <v>175</v>
      </c>
      <c r="E134" s="67" t="s">
        <v>8</v>
      </c>
      <c r="F134" s="54">
        <v>10</v>
      </c>
    </row>
    <row r="135" spans="3:6" ht="14.25" customHeight="1">
      <c r="C135" s="192"/>
      <c r="D135" s="66" t="s">
        <v>176</v>
      </c>
      <c r="E135" s="67" t="s">
        <v>8</v>
      </c>
      <c r="F135" s="54">
        <v>10</v>
      </c>
    </row>
    <row r="136" spans="3:8" ht="14.25" customHeight="1">
      <c r="C136" s="192"/>
      <c r="D136" s="66" t="s">
        <v>177</v>
      </c>
      <c r="E136" s="67" t="s">
        <v>8</v>
      </c>
      <c r="F136" s="54">
        <v>6</v>
      </c>
      <c r="H136" s="77" t="s">
        <v>212</v>
      </c>
    </row>
    <row r="137" spans="3:6" ht="14.25" customHeight="1">
      <c r="C137" s="192"/>
      <c r="D137" s="65" t="s">
        <v>118</v>
      </c>
      <c r="E137" s="63" t="s">
        <v>8</v>
      </c>
      <c r="F137" s="54">
        <v>4</v>
      </c>
    </row>
    <row r="138" spans="3:6" ht="14.25" customHeight="1">
      <c r="C138" s="192"/>
      <c r="D138" s="65" t="s">
        <v>178</v>
      </c>
      <c r="E138" s="63" t="s">
        <v>119</v>
      </c>
      <c r="F138" s="54">
        <v>4</v>
      </c>
    </row>
    <row r="139" spans="3:6" ht="14.25" customHeight="1">
      <c r="C139" s="192"/>
      <c r="D139" s="65" t="s">
        <v>179</v>
      </c>
      <c r="E139" s="63" t="s">
        <v>119</v>
      </c>
      <c r="F139" s="54">
        <v>4</v>
      </c>
    </row>
    <row r="140" spans="3:6" ht="14.25" customHeight="1">
      <c r="C140" s="192"/>
      <c r="D140" s="65" t="s">
        <v>180</v>
      </c>
      <c r="E140" s="63" t="s">
        <v>119</v>
      </c>
      <c r="F140" s="54">
        <v>4</v>
      </c>
    </row>
    <row r="141" spans="3:6" ht="14.25" customHeight="1">
      <c r="C141" s="192"/>
      <c r="D141" s="65" t="s">
        <v>120</v>
      </c>
      <c r="E141" s="63" t="s">
        <v>119</v>
      </c>
      <c r="F141" s="54">
        <v>7</v>
      </c>
    </row>
    <row r="142" spans="3:8" ht="14.25" customHeight="1">
      <c r="C142" s="192"/>
      <c r="D142" s="68" t="s">
        <v>181</v>
      </c>
      <c r="E142" s="63" t="s">
        <v>119</v>
      </c>
      <c r="F142" s="69">
        <v>20</v>
      </c>
      <c r="H142" s="77" t="s">
        <v>182</v>
      </c>
    </row>
    <row r="143" spans="3:6" ht="14.25" customHeight="1">
      <c r="C143" s="192"/>
      <c r="D143" s="70" t="s">
        <v>121</v>
      </c>
      <c r="E143" s="71" t="s">
        <v>49</v>
      </c>
      <c r="F143" s="69">
        <v>21</v>
      </c>
    </row>
    <row r="144" spans="3:8" ht="14.25" customHeight="1" thickBot="1">
      <c r="C144" s="193"/>
      <c r="D144" s="72" t="s">
        <v>183</v>
      </c>
      <c r="E144" s="73" t="s">
        <v>52</v>
      </c>
      <c r="F144" s="74">
        <v>10</v>
      </c>
      <c r="H144" s="77" t="s">
        <v>131</v>
      </c>
    </row>
    <row r="145" ht="14.25" customHeight="1">
      <c r="D145" s="118"/>
    </row>
    <row r="146" ht="14.25" customHeight="1">
      <c r="D146" s="118"/>
    </row>
    <row r="147" ht="14.25" customHeight="1">
      <c r="D147" s="118"/>
    </row>
    <row r="148" spans="4:10" ht="14.25" customHeight="1">
      <c r="D148" s="118"/>
      <c r="J148" s="75"/>
    </row>
    <row r="149" ht="12.75">
      <c r="D149" s="118"/>
    </row>
    <row r="150" ht="12.75">
      <c r="D150" s="118"/>
    </row>
    <row r="151" ht="12.75">
      <c r="D151" s="118"/>
    </row>
    <row r="152" ht="12.75">
      <c r="D152" s="118"/>
    </row>
    <row r="153" ht="12.75">
      <c r="D153" s="118"/>
    </row>
    <row r="154" ht="12.75">
      <c r="D154" s="118"/>
    </row>
    <row r="155" ht="12.75">
      <c r="D155" s="118"/>
    </row>
    <row r="156" ht="12.75">
      <c r="D156" s="118"/>
    </row>
    <row r="157" ht="12.75">
      <c r="D157" s="118"/>
    </row>
    <row r="158" ht="12.75">
      <c r="D158" s="118"/>
    </row>
    <row r="159" ht="12.75">
      <c r="D159" s="118"/>
    </row>
    <row r="160" ht="12.75">
      <c r="D160" s="118"/>
    </row>
    <row r="161" ht="12.75">
      <c r="D161" s="118"/>
    </row>
  </sheetData>
  <sheetProtection/>
  <mergeCells count="7">
    <mergeCell ref="C123:C144"/>
    <mergeCell ref="C4:C32"/>
    <mergeCell ref="C33:C40"/>
    <mergeCell ref="C43:C49"/>
    <mergeCell ref="C50:C69"/>
    <mergeCell ref="C41:C42"/>
    <mergeCell ref="C70:C114"/>
  </mergeCells>
  <printOptions/>
  <pageMargins left="0.7480314960629921" right="0.7874015748031497" top="0.5511811023622047" bottom="0.6692913385826772" header="0.3937007874015748" footer="0.4724409448818898"/>
  <pageSetup firstPageNumber="56" useFirstPageNumber="1" horizontalDpi="600" verticalDpi="600" orientation="portrait" paperSize="9" scale="74" r:id="rId1"/>
  <headerFooter alignWithMargins="0">
    <oddFooter xml:space="preserve">&amp;C－&amp;P－ </oddFooter>
  </headerFooter>
  <rowBreaks count="1" manualBreakCount="1"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mieken</cp:lastModifiedBy>
  <cp:lastPrinted>2013-08-23T01:05:12Z</cp:lastPrinted>
  <dcterms:created xsi:type="dcterms:W3CDTF">2004-06-14T04:33:26Z</dcterms:created>
  <dcterms:modified xsi:type="dcterms:W3CDTF">2013-08-27T01:00:28Z</dcterms:modified>
  <cp:category/>
  <cp:version/>
  <cp:contentType/>
  <cp:contentStatus/>
</cp:coreProperties>
</file>