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activeTab="0"/>
  </bookViews>
  <sheets>
    <sheet name="総務局" sheetId="1" r:id="rId1"/>
  </sheets>
  <definedNames/>
  <calcPr fullCalcOnLoad="1"/>
</workbook>
</file>

<file path=xl/sharedStrings.xml><?xml version="1.0" encoding="utf-8"?>
<sst xmlns="http://schemas.openxmlformats.org/spreadsheetml/2006/main" count="434" uniqueCount="214">
  <si>
    <t xml:space="preserve">　悪質な脱税行為であるとともに、大気汚染や土壌汚染の元凶となっている不正軽油を　撲滅するため、「売らない・買わない・作らせない」を基本方針のもと、各関係機関、軽油を販売または使用する民間団体と連携のうえ、軽油Ｇメン隊による広域機動調査及び不正軽油撲滅ＰＲなどを実施する。                                                                                                                                                                                                                                                                                                                                                                  </t>
  </si>
  <si>
    <t xml:space="preserve">納税奨励費                                                  </t>
  </si>
  <si>
    <t xml:space="preserve">税務広報事務費                                              </t>
  </si>
  <si>
    <t xml:space="preserve">　県税収入の確保を図るため、県民の税についての理解と納税意識の高揚及び税務行政への協力を推進する積極性、効果的な広報を実施する。                                                                                                                                                                                                                                                                                                                                                                                                                                                                                                                </t>
  </si>
  <si>
    <t xml:space="preserve">ゴルフ場利用税交付金                                        </t>
  </si>
  <si>
    <t xml:space="preserve">　ゴルフ場利用税の賦課徴収の円滑な運営及び納期内納入の促進を図ることを目的に、特別徴収義務者に対し、特別徴収に要した経費の一部を補填する。                  　交付基準：納期限内完納税額に対し２．１／１００    　交付時期：平成１７年３月３１日までに交付                                                                                                                                                                                                                                                                                                                                                                                      </t>
  </si>
  <si>
    <t xml:space="preserve">軽油引取税交付金                                            </t>
  </si>
  <si>
    <t xml:space="preserve">　軽油引取税の賦課徴収の円滑な運営及び納期内納入の促進を図ることを目的に、特別徴収義務者に対し、特別徴収に要した経費の一部を補填する。                      交付基準：納期限後納入等がなくそのすべてが完納されて　　　　　いる場合：２．５／１００                  　　　　　納期限後納入等となった月が３ヶ月以内の場合　　　　　：２．４／１００                          　　　　　納期限後納入等となった月が３ヶ月を越える場　　　　　合：２．３／１００                        交付時期：前期　１～６月分　　９月３０日までに交付  　　　　　後期　７～１２月分　３月３１日までに交付                                                      </t>
  </si>
  <si>
    <t>公債諸費　　　　　　　　　　　　　　　　　　　　　　　　　　</t>
  </si>
  <si>
    <t>公債費事務費　　　　　　　　　　　　　　　　　　　　　　　　</t>
  </si>
  <si>
    <t xml:space="preserve">（１）県債発行等に係る事務手数料　　　　　　　　　　（２）平成１６年度縁故債（平成１６年５月発行予定）の　　発行手数料                                                                                                                                                                                                                                                                                                                                                                                                                                                                                                                          </t>
  </si>
  <si>
    <t>地方消費税清算金　　　　　　　　　　　　　　　　　　　　　　</t>
  </si>
  <si>
    <t>都道府県清算金　　　　　　　　　　　　　　　　　　　　　　　</t>
  </si>
  <si>
    <t xml:space="preserve">　都道府県間においてマクロ的な消費関連指標により清算を行い、消費地と課税地を一致させるための調整を行う。　他の都道府県に支払うべき額と他の都道府県から受けるべき額について、関係都道府県間でそれぞれ相殺し、支払うべき額が多い場合は、清算金として支払いを行う。    　清算時期：２～４月　　５月に清算                  　　　　　　５～７月　　８月に清算                  　　　　　　８～１０月　１１月に清算                　　　　　　１１～１月　２月に清算                                                                                                                                                                              </t>
  </si>
  <si>
    <t>利子割交付金　　　　　　　　　　　　　　　　　　　　　　　　</t>
  </si>
  <si>
    <t>市町村交付金　　　　　　　　　　　　　　　　　　　　　　　　</t>
  </si>
  <si>
    <t xml:space="preserve">　県民税利子割税収額に政令で定める率（９５／１００）を乗じた額の３／５を各市町村に係る個人の県民税の額（３カ年分）に按分して当該市町村に交付する。          平成１６年３月～平成１７年２月までの県民税利子割税収額を対象とする。                                    交付時期：３～７月　　８月に交付                    　　　　　８～１１月　１２月に交付                  　　　　　１２～２月　３月に交付                                                                                                                                                                                                                                    </t>
  </si>
  <si>
    <t xml:space="preserve">配当割交付金                                                </t>
  </si>
  <si>
    <t xml:space="preserve">市町村交付金                                                </t>
  </si>
  <si>
    <t xml:space="preserve">　県民税配当割税収額に政令で定める率（９５／１００）を乗じた額の６８／１００（平成１６年１月１日～平成２０年３月３１日の間は２／３）を各市町村に係る個人の県民税の額（３カ年分）に按分して当該市町村に交付する。  平成１６年１月～平成１７年２月までの県民税配当割税収額を対象とする。                                  交付時期：３～７月　　８月に交付                    　　　　　８～１１月　１２月に交付                  　　　　　１２～２月　３月に交付                                                                                                                                                                                </t>
  </si>
  <si>
    <t xml:space="preserve">株式等譲渡所得割交付金                                      </t>
  </si>
  <si>
    <t>地方消費税交付金　　　　　　　　　　　　　　　　　　　　　　</t>
  </si>
  <si>
    <t xml:space="preserve">　個人の市町村税の減額と消費譲与税の廃止に伴う市町村の歳入の不足を補填するため、清算後の地方消費税収入額の１／２を、市町村に対して人口及び従業者数に按分して交付する。                                          　平成１６年２月～平成１７年１月までの清算後の地方消費税収入額を対象とする。                            交付時期：２～４月分　　６月に交付                  　　　　　５～７月分　　９月に交付                  　　　　　８～１０月分　１２月に交付                　　　　　１１～１月分　３月に交付                                                                                                                          </t>
  </si>
  <si>
    <t>ゴルフ場利用税交付金　　　　　　　　　　　　　　　　　　　　</t>
  </si>
  <si>
    <t xml:space="preserve">　ゴルフ場利用税の収入額の７／１０に相当する額をゴルフ場利用税交付金として、ゴルフ場が所在する市町村に交付する。                                            　平成１６年３月～平成１７年２月までのゴルフ場利用税収入額を対象する。                                  交付時期：３～７月分　　８月に交付                  　　　　　８～１１月分　１２月に交付                　　　　　１２～２月分　３月に交付                                                                                                                                                                                                                                  </t>
  </si>
  <si>
    <t>特別地方消費税交付金　　　　　　　　　　　　　　　　　　　　</t>
  </si>
  <si>
    <t xml:space="preserve">　旧特別地方消費税の収入額の１／２の範囲内の額を特別地方消費税交付金として、旧特別地方消費税を納付・納入する旅館等所在地の市町村に交付する。                　平成１６年３月～平成１７年２月までの旧特別地方消費税収入額を対象とする。                              交付時期：３月に交付                                                                                                                                                                                                                                                                                                                                                        </t>
  </si>
  <si>
    <t>自動車取得税交付金　　　　　　　　　　　　　　　　　　　　　</t>
  </si>
  <si>
    <t xml:space="preserve">　市町村の道路に関する費用に充てるため、自動車取得税収入額に政令で定める率（９５／１００）を乗じた額に７／１０に相当する額を市町村に対し、市町村道の延長及び面積に按分して交付する。                            　平成１６年４月～平成１７年３月までの自動車取得税収入額を対象とする。                                  交付時期：４～７月分　　８月に交付                  　　　　　８～１１月分　１２月に交付                　　　　　１２～３月分　３月に交付                                                                                                                                                                              </t>
  </si>
  <si>
    <t>利子割精算金　　　　　　　　　　　　　　　　　　　　　　　　</t>
  </si>
  <si>
    <t>関係都道府県精算金　　　　　　　　　　　　　　　　　　　　　</t>
  </si>
  <si>
    <t xml:space="preserve">　金融機関は預貯金等の利息等に対し５％（国１５％）の源泉徴収した後、所在する道府県に申告納付する。      　法人は決算後所在する道府県に法人二税（利子等所得）を申告納付するが、ここで利子等所得に二重課税が生じることとなる。                                        　一方、本店法人に対し、本店法人の所在する道府県が一括して利子割控除を行うが、この時点で本店所在地道府県は支店所在地道府県に納付された利子割税額相当額を立て替えたことになる。                                  　これを解消するために関係都道府県間において精算を行う。                                                                                                    </t>
  </si>
  <si>
    <t>土地開発基金運営事業費　　　　　　　　　　　　　　　　　　　</t>
  </si>
  <si>
    <t>土地開発基金積立金　　　　　　　　　　　　　　　　　　　　　</t>
  </si>
  <si>
    <t xml:space="preserve">土地開発基金の運用から生ずる運用益等と土地開発基金に積立てる                                                                                                                                                                                                                                                                                                                                                                                                                                                                                                                                                                                    </t>
  </si>
  <si>
    <t xml:space="preserve">収用委員会費                                                </t>
  </si>
  <si>
    <t xml:space="preserve">収用委員会事務費                                            </t>
  </si>
  <si>
    <t xml:space="preserve">　収用委員会の運営及び収用決裁申請等に対する審理を行う                                                                                                                                                                                                                                                                                                                                                                                                                                                                                                                                                                                          </t>
  </si>
  <si>
    <t xml:space="preserve">総務給与費                                                  </t>
  </si>
  <si>
    <t xml:space="preserve">人件費                                                      </t>
  </si>
  <si>
    <t xml:space="preserve">総務局（税除く）及び企画調整部職員の人件費                                                                                                                                                                                                                                                                                                                                                                                                                                                                                                                                                                                                      </t>
  </si>
  <si>
    <t xml:space="preserve">職員退職手当                                                </t>
  </si>
  <si>
    <t xml:space="preserve">職員の新陳代謝の促進                                                                                                                                                                                                                                                                                                                                                                                                                                                                                                                                                                                                                            </t>
  </si>
  <si>
    <t xml:space="preserve">災害補償基金負担金                                          </t>
  </si>
  <si>
    <t xml:space="preserve">　知事部局職員分の公務災害補償基金への負担金                                                                                                                                                                                                                                                                                                                                                                                                                                                                                                                                                                                                    </t>
  </si>
  <si>
    <t xml:space="preserve">児童手当                                                    </t>
  </si>
  <si>
    <t xml:space="preserve">児童手当支給対象年齢引き上げに伴う増額                                                                                                                                                                                                                                                                                                                                                                                                                                                                                                                                                                                                          </t>
  </si>
  <si>
    <t xml:space="preserve">交際費                                                      </t>
  </si>
  <si>
    <t xml:space="preserve">　総務局長交際費                                                                                                                                                                                                                                                                                                                                                                                                                                                                                                                                                                                                                                </t>
  </si>
  <si>
    <t xml:space="preserve">県民局を代表して社会通念上必要と認められる接遇、儀礼、交際費等に要する経費                                                                                                                                                                                                                                                                                                                                                                                                                                                                                                                                                                      </t>
  </si>
  <si>
    <t xml:space="preserve">収用委員会報酬                                              </t>
  </si>
  <si>
    <t xml:space="preserve">　収用委員会の運営を行う                                                                                                                                                                                                                                                                                                                                                                                                                                                                                                                                                                                                                        </t>
  </si>
  <si>
    <t xml:space="preserve">税務職員２４５名の人件費                                                                                                                                                                                                                                                                                                                                                                                                                                                                                                                                                                                                                        </t>
  </si>
  <si>
    <t xml:space="preserve">元金償還金                                                  </t>
  </si>
  <si>
    <t xml:space="preserve">既発行の県債の元金償還金                                                                                                                                                                                                                                                                                                                                                                                                                                                                                                                                                                                                                        </t>
  </si>
  <si>
    <t>利子償還金　　　　　　　　　　　　　　　　　　　　　　　　　</t>
  </si>
  <si>
    <t xml:space="preserve">既発行県債の利子の支払い                                                                                                                                                                                                                                                                                                                                                                                                                                                                                                                                                                                                                        </t>
  </si>
  <si>
    <t>一時借入金利子　　　　　　　　　　　　　　　　　　　　　　　</t>
  </si>
  <si>
    <t xml:space="preserve">歳計現金の資金繰りに伴う一時借入、基金の繰替運用により発生する利子の支払い                                                                                                                                                                                                                                                                                                                                                                                                                                                                                                                                                                      </t>
  </si>
  <si>
    <t>予備費　　　　　　　　　　　　　　　　　　　　　　　　　　　</t>
  </si>
  <si>
    <t xml:space="preserve">予算外の支出又は予算超過の支出に充てるための経費                                                                                                                                                                                                                                                                                                                                                                                                                                                                                                                                                                                                </t>
  </si>
  <si>
    <t xml:space="preserve">行政委員会                                                                                                              </t>
  </si>
  <si>
    <t xml:space="preserve">人件費                                                                                                                  </t>
  </si>
  <si>
    <t xml:space="preserve">公債費                                                                                                                  </t>
  </si>
  <si>
    <t xml:space="preserve">その他                                                                                                                  </t>
  </si>
  <si>
    <t>政策体系コード（主）</t>
  </si>
  <si>
    <t>政策体系名称（主）</t>
  </si>
  <si>
    <t>事業名称</t>
  </si>
  <si>
    <t>細事業名称</t>
  </si>
  <si>
    <t>部局名称</t>
  </si>
  <si>
    <t>事業概要（目的）</t>
  </si>
  <si>
    <t xml:space="preserve">人権尊重社会の実現                                                                                                      </t>
  </si>
  <si>
    <t xml:space="preserve">人事管理費                                                  </t>
  </si>
  <si>
    <t xml:space="preserve">人権等研修費                                                </t>
  </si>
  <si>
    <t xml:space="preserve">総務局                        </t>
  </si>
  <si>
    <t xml:space="preserve">人権問題について、職員研修の充実を図り、人権問題の解決に資する。　　　　　　　　　　　　　　　　　　　　地方行政執行上必要な専門知識を習得し、円滑な行政運営を図るため職員を養成する。                                                                                                                                                                                                                                                                                                                                                                                                                                                          </t>
  </si>
  <si>
    <t xml:space="preserve">県庁舎ペーパーリサイクル促進事業費                          </t>
  </si>
  <si>
    <t xml:space="preserve">「三重県環境保全率先実行計画」に基づき、環境保全への取組みとして、本庁舎及び県民局各庁舎から排出される不要な紙類や機密文書、保存期限切れ公文書等について再資源化を図る。                                         また、書庫等の金属類や蛍光灯、乾電池等についても本 庁舎に集約し、リサイクルすることでより一層環境保全に対する取組みを推進する。                                                                                                                                                                                                                                                                                                </t>
  </si>
  <si>
    <t xml:space="preserve">資源循環の推進                                                                                                          </t>
  </si>
  <si>
    <t xml:space="preserve">県有施設バリアフリー対策事業費                              </t>
  </si>
  <si>
    <t xml:space="preserve">「三重県バリアフリーのまちづくり推進条例」に基づき、県庁舎のバリアフリー化工事を計画的に実施し、すべての人が不自由なく利用できる県庁舎に改善していく。                                                                                                                                                                                                                                                                                                                                                                                                                                                                                          </t>
  </si>
  <si>
    <t xml:space="preserve">みえ行政経営体系による県政の運営                                                                                        </t>
  </si>
  <si>
    <t xml:space="preserve">行政経営品質向上費                                          </t>
  </si>
  <si>
    <t xml:space="preserve">行政経営品質向上事業費                                      </t>
  </si>
  <si>
    <t xml:space="preserve">　各部局や各職場において、幹部職員の明確なビジョンのもと、優れた事業成果と顧客（県民）満足を生み出す仕組みを構築し、併せて、職員一人ひとりが顧客本位の意識を高めることで顧客（県民）から見て価値の高い行政経営の実現を図るため、行政経営品質向上活動を展開する。                                                                                                                                                                                                                                                                                                                                                                                </t>
  </si>
  <si>
    <t xml:space="preserve">ベンチマーキング支援事業費                                  </t>
  </si>
  <si>
    <t xml:space="preserve">・官民を問わず最も優れた組織のベスト・プラクティスを　学び、県民満足度の高い行政サービスを提供する。    ・ベンチマーキング活動を通じて、目的達成型の「学習す　る組織」の組織文化を創り出す。                                                                                                                                                                                                                                                                                                                                                                                                                                                    </t>
  </si>
  <si>
    <t xml:space="preserve">ＩＳＯ９０００シリーズ事業費                                </t>
  </si>
  <si>
    <t xml:space="preserve">　県民満足を目的とした品質マネジメントシステムを構築することにより、効率的で質の高いサービスを提供、業務水準の確保、透明性の高い行政の実現を図る。          　①行政サービスへのＩＳＯ9000シリーズの導入を図るた　　め、品質マネジメントシステム構築中の組織おいて、　　認証取得を目指す。                              　②新たに導入に取り組む組織において、認証取得を目指　　して、品質マネジメントシステムを構築する。      　③認証取得した組織においては、内部監査員としての技　　術向上等を目指して職員の教育を行うとともに、シス　　テムの維持・改善活動を行う。                    　④導入研究会を継続し、導入方法等の研究を行う。    </t>
  </si>
  <si>
    <t xml:space="preserve">効率的で効果的な組織・体制づくり                                                                                        </t>
  </si>
  <si>
    <t xml:space="preserve">栄典事務費                                                  </t>
  </si>
  <si>
    <t xml:space="preserve">　叙勲及び褒章、県民功労者表彰に関する事務                                                                                                                                                                                                                                                                                                                                                                                                                                                                                                                                                                                                      </t>
  </si>
  <si>
    <t xml:space="preserve">検査管理事務費                                              </t>
  </si>
  <si>
    <t xml:space="preserve">検査及び検査員研修事務費                                    </t>
  </si>
  <si>
    <t xml:space="preserve">①契約の適正な履行を確保するための通常業務としての工事検査（地方自治法第234条の２①）                   ②検査基準等の技術面の統一化に向けた管理システムの構築                                                  ③三重県建設工事事務確認検査実施要領に基づく工事執行の事務手続、方法等についての検査。                  ④新任検査員の資質向上を図るための中央研修会への参加等を実施。                                                                                                                                                                                                                                                          </t>
  </si>
  <si>
    <t xml:space="preserve">組織管理費                                                  </t>
  </si>
  <si>
    <t xml:space="preserve">組織管理事務費                                              </t>
  </si>
  <si>
    <t xml:space="preserve">　行政需要に的確に対応出来る行政機構の整備を図り、簡素で効率的な組織・機構の構築を図る。                                                                                                                                                                                                                                                                                                                                                                                                                                                                                                                                                        </t>
  </si>
  <si>
    <t xml:space="preserve">地方連絡調整費                                              </t>
  </si>
  <si>
    <t xml:space="preserve">県民局管内の連絡調整を行なう                                                                                                                                                                                                                                                                                                                                                                                                                                                                                                                                                                                                                    </t>
  </si>
  <si>
    <t xml:space="preserve">自動車管理事業運営費                                        </t>
  </si>
  <si>
    <t xml:space="preserve">各県民局で公用車の有効活用を図るため企画調整部で一元管理を行なうための経費                                                                                                                                                                                                                                                                                                                                                                                                                                                                                                                                                                      </t>
  </si>
  <si>
    <t xml:space="preserve">県民局長調整費                                              </t>
  </si>
  <si>
    <t xml:space="preserve">県民局長の調整及び情報収集のための活動経費                                                                                                                                                                                                                                                                                                                                                                                                                                                                                                                                                                                                      </t>
  </si>
  <si>
    <t xml:space="preserve">政策開発経費                                                </t>
  </si>
  <si>
    <t xml:space="preserve">各県民局の政策開発経費                              （事業名）組織管理費（細事業名）県民局総務費から付替え                                                                                                                                                                                                                                                                                                                                                                                                                                                                                                                                      </t>
  </si>
  <si>
    <t xml:space="preserve">文書令達費                                                  </t>
  </si>
  <si>
    <t xml:space="preserve">文書令達事務費                                              </t>
  </si>
  <si>
    <t xml:space="preserve">　公印の適正な管理及び文書の収発を円滑適正に処理し、保存文書の整理及び管理を行う。                                                                                                                                                                                                                                                                                                                                                                                                                                                                                                                                                              </t>
  </si>
  <si>
    <t xml:space="preserve">高速複写機等管理費                                          </t>
  </si>
  <si>
    <t xml:space="preserve">　全庁で使用する両面高速コピー機及びカラーコピー機の保守管理を行う。　　　　　　　　　　　　　　　　　　　なお、高速コピー機の用紙代と複写料金及びカラーコピー機の複写料金は各チームが負担する。                                                                                                                                                                                                                                                                                                                                                                                                                                                </t>
  </si>
  <si>
    <t xml:space="preserve">法令審査費                                                  </t>
  </si>
  <si>
    <t xml:space="preserve">県公報発行等事務費                                          </t>
  </si>
  <si>
    <t xml:space="preserve">　公報登載案件等を審査し、その適正化を図る。          ・県公報の発行等。                                  ・官報報告。                                                                                                                                                                                                                                                                                                                                                                                                                                                                                                                          </t>
  </si>
  <si>
    <t xml:space="preserve">法務事務費                                                  </t>
  </si>
  <si>
    <t xml:space="preserve">　法令執行の適正化を図るための、法務事務及び訴訟事務を行う。　　　　　　　　　　　　　　　　　　　　　　　　　　　　　　　　　　　　　　　　　　　　　　　　・法規文書等の整備及び審査並びに法令の解釈。　　　　・訴訟、不服申立てに関すること。　　　　　　　　　　・公益法人、公益信託の許認可案の審査。　　　　　　　・三重県公益法人等審議会の開催。                                                                                                                                                                                                                                                                                        </t>
  </si>
  <si>
    <t xml:space="preserve">外郭団体自立育成事業費                                      </t>
  </si>
  <si>
    <t xml:space="preserve">外郭団体の自立的な運営を促進し、行政目的の効率的・効果的な実現を目指すために、外郭団体の経営評価、研修会を実施します。                                                                                                                                                                                                                                                                                                                                                                                                                                                                                                                          </t>
  </si>
  <si>
    <t xml:space="preserve">外部監査費                                                  </t>
  </si>
  <si>
    <t xml:space="preserve">　平成９年の地方自治法一部改正において、監査機能の専門性・独立性の強化という観点及び監査機能に対する住民の信頼性を高めるという観点から、外部監査制度を導入することとされた。                                    　外部監査制度は、地方公共団体の職員等でない外部の専門的な知識を有する者との契約による監査を行うものであり、外部監査人の独自の判断により監査対象を決定し年間を通じて実施する「包括外部監査契約の基づく監査」と、住民等の請求により随時実施する「個別外部監査契約に基づく監査」に分類される。                                                                                                                                    </t>
  </si>
  <si>
    <t xml:space="preserve">人材育成の推進                                                                                                          </t>
  </si>
  <si>
    <t xml:space="preserve">職員公務災害補償費                                          </t>
  </si>
  <si>
    <t xml:space="preserve">職員が公務上の災害又は、通勤による災害を受けた場合にその災害によって生じた損害を補償し、併せてこれらの職員の福祉に必要な施策を行う                                                                                                                                                                                                                                                                                                                                                                                                                                                                                                              </t>
  </si>
  <si>
    <t xml:space="preserve">人事管理事務費                                              </t>
  </si>
  <si>
    <t xml:space="preserve">職員の適材適所への配置換え並びに職員の資質向上に関する事務　　　　　　　　　　　　　　　　　　　　　　　職員の再任用制度の運用並びに労使協働の理念定着へ向けた取り組み                                                                                                                                                                                                                                                                                                                                                                                                                                                                          </t>
  </si>
  <si>
    <t xml:space="preserve">新人事システム開発費                                        </t>
  </si>
  <si>
    <t xml:space="preserve">情報のセキュリティーに留意しつつ三重県行政ＷＡＮを利用した新しい人事給与管理システムの開発を行い、職員に関するデータの入力、各種資料作成等の効率化を図る                                                                                                                                                                                                                                                                                                                                                                                                                                                                                        </t>
  </si>
  <si>
    <t xml:space="preserve">職員健康管理費                                              </t>
  </si>
  <si>
    <t xml:space="preserve">職員健康管理運営費                                          </t>
  </si>
  <si>
    <t xml:space="preserve">各種の健康管理事業及び健康診断自称を実施し、職員の健康管理を支援するとともに、ライフプランの策定等、職員の生活設計策定の支援を行う                                                                                                                                                                                                                                                                                                                                                                                                                                                                                                              </t>
  </si>
  <si>
    <t xml:space="preserve">福祉対策費                                                  </t>
  </si>
  <si>
    <t xml:space="preserve">職員互助会助成金                                            </t>
  </si>
  <si>
    <t xml:space="preserve">職員の相互共済、福利厚生のため（財）三重県職員互助会への事業費助成を行うとともに、運営及び事業の実施について指導監督を行う                                                                                                                                                                                                                                                                                                                                                                                                                                                                                                                      </t>
  </si>
  <si>
    <t xml:space="preserve">地方職員共済組合負担金                                      </t>
  </si>
  <si>
    <t xml:space="preserve">地方公務員等共済組合法に規定する費用の負担区分に基づく組合事業に要する経費                                                                                                                                                                                                                                                                                                                                                                                                                                                                                                                                                                      </t>
  </si>
  <si>
    <t>恩給及び退職年金費　　　　　　　　　　　　　　　　　　　　　</t>
  </si>
  <si>
    <t>恩給諸事業費　　　　　　　　　　　　　　　　　　　　　　　　</t>
  </si>
  <si>
    <t xml:space="preserve">昭和３７年１１月３０日以前に県を退職した職員及びその遺族の生活を保証するため、恩給・退隠料・扶助料を支給する                                                                                                                                                                                                                                                                                                                                                                                                                                                                                                                                    </t>
  </si>
  <si>
    <t xml:space="preserve">長期的展望に立った財政運営                                                                                              </t>
  </si>
  <si>
    <t xml:space="preserve">県庁舎等管理費                                              </t>
  </si>
  <si>
    <t xml:space="preserve">県庁舎等管理事業費                                          </t>
  </si>
  <si>
    <t xml:space="preserve">県庁舎等の適正かつ清潔、安全な維持管理を行い、来庁者及び職員に対し、快適な職場環境を提供し県民、職員の満足度向上を図る。                                     また、公務機能も担う三役公舎について、安全・適正な 維持管理を行う。「                                                                                                                                                                                                                                                                                                                                                                                                              </t>
  </si>
  <si>
    <t xml:space="preserve">合同ビル管理費負担金                                        </t>
  </si>
  <si>
    <t xml:space="preserve">三重県が区分所有している合同ビルの県有部分に対する維持管理経費を負担し、適正な維持管理を図る。                                                                                                                                                                                                                                                                                                                                                                                                                                                                                                                                                  </t>
  </si>
  <si>
    <t xml:space="preserve">勤労者福祉会館管理費                                        </t>
  </si>
  <si>
    <t xml:space="preserve">県が所有する三重県勤労者福祉会館について維持管理業務を（財）三重県労働福祉協会に委託するとともに、会館内の総務局所管の行政財産部分にかかる通常維持管理費を負担し、適正な維持管理を図る。                                                                                                                                                                                                                                                                                                                                                                                                                                                        </t>
  </si>
  <si>
    <t xml:space="preserve">本庁舎の公用車を集中管理し、安全、適正、効率的な運用管理を行い、本庁職員の効率的な職務の遂行に寄与する。 また、集中管理する公用車をハイブリッド車等の低公害 車に積極的に更新し、窒素酸化物等の有害物質の排出を抑制し、環境負荷の軽減を図る。                                                                                                                                                                                                                                                                                                                                                                                                    </t>
  </si>
  <si>
    <t xml:space="preserve">職員公舎費                                                  </t>
  </si>
  <si>
    <t xml:space="preserve">職員公舎管理費                                              </t>
  </si>
  <si>
    <t xml:space="preserve">県内外の職員公舎について、適正な維持管理を行い、職員が安心して働ける職場環境づくりに努める。                                                                                                                                                                                                                                                                                                                                                                                                                                                                                                                                                    </t>
  </si>
  <si>
    <t xml:space="preserve">営繕費                                                      </t>
  </si>
  <si>
    <t xml:space="preserve">営繕事務費                                                  </t>
  </si>
  <si>
    <t xml:space="preserve">営繕工事の設計単価等の管理や、技術・知識の向上研修を行い、県有施設の各種営繕工事を効率的・効果的に実施する。                                                 また、各県有施設管理者に対し的確な技術支援を行うこ とにより施設の適正な維持管理に寄与する。                                                                                                                                                                                                                                                                                                                                                                                        </t>
  </si>
  <si>
    <t xml:space="preserve">ＩＳＯ事業費                                                </t>
  </si>
  <si>
    <t xml:space="preserve">ＩＳＯ９００１に基づく品質マネジメントシステムを導入することにより、人材、技術等の有効活用と蓄積を図り、工事等施行依頼チームとの協働の下で県民の受益、利便と安全を最優先に、高品質な県有施設、工作物調達を実現させるとともに、さらなる顧客満足度の向上に向け業務プロセスを継続的に改善していくことを目的とする。                                                                                                                                                                                                                                                                                                                                </t>
  </si>
  <si>
    <t xml:space="preserve">予算調整費                                                  </t>
  </si>
  <si>
    <t xml:space="preserve">予算調整事務費                                              </t>
  </si>
  <si>
    <t xml:space="preserve">（１）予算調整チームの運営に関する経費　　　　　　　（２）予算編成・執行に関する経費、議会に提出する議案　　の作成及び財政資料の作成に要する経費                                                                                                                                                                                                                                                                                                                                                                                                                                                                                                </t>
  </si>
  <si>
    <t xml:space="preserve">予算編成支援システム管理費                                  </t>
  </si>
  <si>
    <t xml:space="preserve">　予算編成の主要業務を電算化し、効率化を図ることにより、複雑多岐にわたるデータの正確かつ迅速な集計等を可能にするとともに、様々な角度からの予算分析を行うことで、今後の計画的な財政運営に資する。                                                                                                                                                                                                                                                                                                                                                                                                                                                </t>
  </si>
  <si>
    <t xml:space="preserve">財政調整基金積立金                                          </t>
  </si>
  <si>
    <t xml:space="preserve">三重県財政調整基金の運用から生じる果実を当該基金に積み立てる                                                                                                                                                                                                                                                                                                                                                                                                                                                                                                                                                                                    </t>
  </si>
  <si>
    <t xml:space="preserve">財産管理費                                                  </t>
  </si>
  <si>
    <t xml:space="preserve">県有建物火災保険料                                          </t>
  </si>
  <si>
    <t xml:space="preserve">県有建物の火災に備え、（財）都道府県会館建物共済の火災保険に加入する。                                                                                                                                                                                                                                                                                                                                                                                                                                                                                                                                                                          </t>
  </si>
  <si>
    <t xml:space="preserve">県有財産市町村交付金                                        </t>
  </si>
  <si>
    <t xml:space="preserve">各市町村に所在する県有財産にうち、県が行政事務に直接使用していない財産（職員公舎等）について、固定資産税相当の財源を当該市町村に補填する。                                                                                                                                                                                                                                                                                                                                                                                                                                                                                                      </t>
  </si>
  <si>
    <t xml:space="preserve">県有財産評価料及び事務費                                    </t>
  </si>
  <si>
    <t xml:space="preserve">用途廃止された普通財産について、適正な維持管理を行うとともに、有効活用の見込みのない未利用地等については円滑に処分を行い、効率的な財産運用を図る。                                                                                                                                                                                                                                                                                                                                                                                                                                                                                              </t>
  </si>
  <si>
    <t xml:space="preserve">県庁舎等維持修繕費                                          </t>
  </si>
  <si>
    <t xml:space="preserve">県庁舎等の県有行政財産の維持修繕を集中管理し、県有施設を良好な状態で維持管理できるよう計画的に維持修繕工事を実施する。                                                                                                                                                                                                                                                                                                                                                                                                                                                                                                                          </t>
  </si>
  <si>
    <t xml:space="preserve">県庁舎等耐震対策事業費                                      </t>
  </si>
  <si>
    <t xml:space="preserve">「建築物の耐震改修の促進に関する法律」に基づく耐震診断の結果、耐震性が劣ると判定された庁舎について、工法の検討及び耐震工事を効率的、計画的に実施し県民の生命、安全の確保を図る。                                                                                                                                                                                                                                                                                                                                                                                                                                                                </t>
  </si>
  <si>
    <t xml:space="preserve">ファシリティマネジメント推進事業費                          </t>
  </si>
  <si>
    <t xml:space="preserve">ファシリティマネジメントを推進し、県有施設の運営維持経費の節減に寄与するとともに、来庁する県民及び職員の満足度を向上させるための適切な施設改善を実施する。   また、県有施設の効率的、経済的な維持管理を行うため に資産アセスメントを実施する。                                                                                                                                                                                                                                                                                                                                                                                                  </t>
  </si>
  <si>
    <t xml:space="preserve">積立金                                                      </t>
  </si>
  <si>
    <t xml:space="preserve">庁舎等整備基金積立金                                        </t>
  </si>
  <si>
    <t xml:space="preserve">三重県庁舎等整備基金条例に基づき県庁舎等の県有施設の効率的な整備を図るため、三重県庁舎等整備基金の運用から生じる運用益や、未利用地の売却処分益を当該基金に積立てる。                                                                                                                                                                                                                                                                                                                                                                                                                                                                            </t>
  </si>
  <si>
    <t xml:space="preserve">県債管理基金積立金                                          </t>
  </si>
  <si>
    <t xml:space="preserve">県債の償還に必要な財源を確保し、将来の財政の健全な運営に資する。                                                                                                                                                                                                                                                                                                                                                                                                                                                                                                                                                                                </t>
  </si>
  <si>
    <t xml:space="preserve">税務総務費                                                  </t>
  </si>
  <si>
    <t xml:space="preserve">税務総務事務費                                              </t>
  </si>
  <si>
    <t xml:space="preserve">①税務調査嘱託員に係る経費                          ②県税納税事務嘱託員に係る経費                      ③税務職員研修に係る経費                            ④政策開発研修センター研修に係る経費                ⑤全国地方税務協議会に係る経費                      ⑥職員の名刺印刷に係る経費                          ⑦ＩＳＯ９０００Ｓ導入に係る経費                    ⑧訴訟に係る弁護士費用                                                                                                                                                                                                                                              </t>
  </si>
  <si>
    <t xml:space="preserve">賦課調査費                                                  </t>
  </si>
  <si>
    <t xml:space="preserve">電算管理費                                                  </t>
  </si>
  <si>
    <t xml:space="preserve">三重県総合税システム、軽油流通情報管理システム、利子割還付調整システム、たばこ流通情報管理システム、地方消費税都道府県間清算システム等の維持運用管理                                                                                                                                                                                                                                                                                                                                                                                                                                                                                            </t>
  </si>
  <si>
    <t xml:space="preserve">県税取扱事務費                                              </t>
  </si>
  <si>
    <t>\</t>
  </si>
  <si>
    <t>本年度事業費</t>
  </si>
  <si>
    <t>本年度県費</t>
  </si>
  <si>
    <t xml:space="preserve">・特別休暇（産前・産後）及び育児休業に伴う代替業務補助職員に係る経費                                    ・県税の課税調査、課税事務等に係る経費                                                                                                                                                                                                                                                                                                                                                                                                                                                                                                  </t>
  </si>
  <si>
    <t xml:space="preserve">電子申告・電子納付システム整備費                            </t>
  </si>
  <si>
    <t xml:space="preserve">電子申告システム、電子納付システムの整備に係る経費                                                                                                                                                                                                                                                                                                                                                                                                                                                                                                                                                                                              </t>
  </si>
  <si>
    <t xml:space="preserve">個人県民税徴収取扱費交付金                                  </t>
  </si>
  <si>
    <t xml:space="preserve">　個人の道府県民税の賦課徴収は、当該同府県内の区域内の市町村が、当該市町村の個人の市町村民税の賦課徴収と併せて行うものとされている。（地方税法第４１条）    　道府県は、市町村が個人の道府県民税の賦課徴収に関する事務を行うために要する費用を補償するため、徴収取扱費として当該道府県に払い込まれた金額の７％他を交付する。（地方税法第４７条）                            　交付時期                                          １～３月分：５月に交付　４～６月分：８月に交付      ７～９月分：１１月に交付　１０～１２月：２月に交付                                                                                                          </t>
  </si>
  <si>
    <t xml:space="preserve">県税過誤納金払戻金                                          </t>
  </si>
  <si>
    <t xml:space="preserve">　県税過誤納金のうち法人二税に係るものが８９．９％を占めている。                                        ＜法人二税の過誤納金の主な発生のしくみ＞            　１１月（３月決算法人）から３月（７月決算法人）に予定・中間申告した法人が、翌年度の５月から９月に確定申告する際に、予定・中間申告納付額より確定申告額が少なかった場合、過納相当額を還付する。                  　※４月（８月決算法人）から１０月（２月決算法人）に予定・中間申告納付した法人については、当該申告納入時期と確定申告納入時期が同一年度となるため、歳入（税）から還付する。                                                                                          </t>
  </si>
  <si>
    <t xml:space="preserve">県民税利子割法人還付金                                      </t>
  </si>
  <si>
    <t xml:space="preserve">　金融機関は預貯金等の利子等に対し、５％（国１５％）の源泉徴収をした後、所在する道府県に申告納付する。  　法人は、決算後２ヶ月以内に所在する道府県に対し法人二税の申告納付（利子等所得を含む）をする。ここで利子等所得に対して二重課税が生じる。                    　そこで、申告時に法人県民税から県民税利子割相当額を控除するが、控除しきれなかった額を県民税利子割還付金として申告法人に還付する。                                                                                                                                                                                                                                          </t>
  </si>
  <si>
    <t xml:space="preserve">地方消費税徴収取扱費                                        </t>
  </si>
  <si>
    <t xml:space="preserve">　地方消費税は、譲渡割と貨物割がある。              　譲渡割は当分の間賦課を国に委ね、国が消費税の賦課徴収の例により、貨物割は消費税の賦課徴収の例により、消費税の賦課徴収と併せて行うものとされている。        　都道府県は、国が徴収に関する事務を行うために要する費用を補償するため、徴収取扱費を国に払わなければならない。（地方税法第７２条の１１３、地方税法附則第９条の１４）                                                                                                                                                                                                                                                            </t>
  </si>
  <si>
    <t xml:space="preserve">地方税収確保対策事業費                                      </t>
  </si>
  <si>
    <t xml:space="preserve">　県税収入の確保については、市町村において賦課徴収される個人県民税など、市町村税収と密接に関連しているものもあることから、県・市町村が一体となった地方税収全体の確保対策として、県と市町村を構成メンバーとする地方税収確保対策連絡会議を、また地域単位で地方税収確保対策会議を組織し、県と市町村が協力して、地方税収の確保、税務職員の資質の向上等を図る。                                                                                                                                                                                                                                                                                      </t>
  </si>
  <si>
    <t xml:space="preserve">地方税広域化対策事業費                                      </t>
  </si>
  <si>
    <t xml:space="preserve">　県内全市町村（概ね県内全市町村を含む。）で構成される一部事務組合等の広域的組織が、税収確保対策や広域徴収体制づくりを推進するため実施する事業を通じて、県内全域で地方税収（個人県民税を含む。）の確保を促進するとともに、徴収業務に精通した人材を育成し、徴収技術の向上を図ることを支援するため、「地方税広域税収確保推進事業補助金」を交付する。                                                                                                                                                                                                                                                                                              </t>
  </si>
  <si>
    <t xml:space="preserve">滞納処分費                                                  </t>
  </si>
  <si>
    <t xml:space="preserve">滞納整理事務費                                              </t>
  </si>
  <si>
    <t xml:space="preserve">県税の滞納整理に要する経費                                                                                                                                                                                                                                                                                                                                                                                                                                                                                                                                                                                                                      </t>
  </si>
  <si>
    <t xml:space="preserve">税収対策特別事業費                                          </t>
  </si>
  <si>
    <t xml:space="preserve">　機動的な滞納整理を実施するとともに、各県税事務所の高額滞納の個別事案、事務所ごとの進捗状況の確認等を行い、税収確保対策を推進する。                        　不動産公売対象の滞納事案等を選択し、不動産公売を実施する。                                                                                                                                                                                                                                                                                                                                                                                                                        </t>
  </si>
  <si>
    <t xml:space="preserve">犯則取締費                                                  </t>
  </si>
  <si>
    <t xml:space="preserve">犯則取締事務費                                              </t>
  </si>
  <si>
    <t xml:space="preserve">　多くの納税者は適正に申告納付を行っているものの、不正な手段によって過少申告あるいは脱税を行う事例が後を絶たないのが現状であり、納税者の申告内容が適正であるかの調査が重要である。                              　しかも近年は社会構造が複雑化し、脱税行為も巧妙化、複雑化してきていることから、適正な税務行政の推進と軽油引取税の脱税防止を図る。                                                                                                                                                                                                                                                                                              </t>
  </si>
  <si>
    <t xml:space="preserve">軽油引取税特別調査事業費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</si>
</sst>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
    <xf numFmtId="0" fontId="0" fillId="0" borderId="0" xfId="0" applyAlignment="1">
      <alignment/>
    </xf>
    <xf numFmtId="176" fontId="2" fillId="0" borderId="1" xfId="0" applyNumberFormat="1"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86"/>
  <sheetViews>
    <sheetView tabSelected="1" workbookViewId="0" topLeftCell="A83">
      <selection activeCell="A79" sqref="A79"/>
    </sheetView>
  </sheetViews>
  <sheetFormatPr defaultColWidth="9.00390625" defaultRowHeight="79.5" customHeight="1"/>
  <cols>
    <col min="7" max="7" width="25.375" style="0" customWidth="1"/>
  </cols>
  <sheetData>
    <row r="1" spans="1:8" ht="24.75" customHeight="1">
      <c r="A1" s="1" t="s">
        <v>65</v>
      </c>
      <c r="B1" s="1" t="s">
        <v>66</v>
      </c>
      <c r="C1" s="1" t="s">
        <v>67</v>
      </c>
      <c r="D1" s="1" t="s">
        <v>68</v>
      </c>
      <c r="E1" s="1" t="s">
        <v>188</v>
      </c>
      <c r="F1" s="1" t="s">
        <v>189</v>
      </c>
      <c r="G1" s="1" t="s">
        <v>70</v>
      </c>
      <c r="H1" s="1" t="s">
        <v>69</v>
      </c>
    </row>
    <row r="2" spans="1:8" ht="26.25" customHeight="1">
      <c r="A2" s="1" t="str">
        <f>"80104"</f>
        <v>80104</v>
      </c>
      <c r="B2" s="1" t="s">
        <v>64</v>
      </c>
      <c r="C2" s="1" t="s">
        <v>95</v>
      </c>
      <c r="D2" s="1" t="s">
        <v>47</v>
      </c>
      <c r="E2" s="1">
        <v>500</v>
      </c>
      <c r="F2" s="1">
        <v>500</v>
      </c>
      <c r="G2" s="1" t="s">
        <v>48</v>
      </c>
      <c r="H2" s="1" t="s">
        <v>74</v>
      </c>
    </row>
    <row r="3" spans="1:8" ht="40.5" customHeight="1">
      <c r="A3" s="1" t="str">
        <f aca="true" t="shared" si="0" ref="A3:A85">"60105"</f>
        <v>60105</v>
      </c>
      <c r="B3" s="1" t="s">
        <v>138</v>
      </c>
      <c r="C3" s="1" t="s">
        <v>162</v>
      </c>
      <c r="D3" s="1" t="s">
        <v>163</v>
      </c>
      <c r="E3" s="1">
        <v>610</v>
      </c>
      <c r="F3" s="1">
        <v>-603</v>
      </c>
      <c r="G3" s="1" t="s">
        <v>164</v>
      </c>
      <c r="H3" s="1" t="s">
        <v>74</v>
      </c>
    </row>
    <row r="4" spans="1:8" ht="39" customHeight="1">
      <c r="A4" s="1" t="str">
        <f t="shared" si="0"/>
        <v>60105</v>
      </c>
      <c r="B4" s="1" t="s">
        <v>138</v>
      </c>
      <c r="C4" s="1" t="s">
        <v>32</v>
      </c>
      <c r="D4" s="1" t="s">
        <v>33</v>
      </c>
      <c r="E4" s="1">
        <v>851</v>
      </c>
      <c r="F4" s="1">
        <v>0</v>
      </c>
      <c r="G4" s="1" t="s">
        <v>34</v>
      </c>
      <c r="H4" s="1" t="s">
        <v>74</v>
      </c>
    </row>
    <row r="5" spans="1:8" ht="93" customHeight="1">
      <c r="A5" s="1" t="str">
        <f t="shared" si="0"/>
        <v>60105</v>
      </c>
      <c r="B5" s="1" t="s">
        <v>138</v>
      </c>
      <c r="C5" s="1" t="s">
        <v>25</v>
      </c>
      <c r="D5" s="1" t="s">
        <v>15</v>
      </c>
      <c r="E5" s="1">
        <v>1000</v>
      </c>
      <c r="F5" s="1">
        <v>1000</v>
      </c>
      <c r="G5" s="1" t="s">
        <v>26</v>
      </c>
      <c r="H5" s="1" t="s">
        <v>74</v>
      </c>
    </row>
    <row r="6" spans="1:8" ht="79.5" customHeight="1">
      <c r="A6" s="1" t="str">
        <f t="shared" si="0"/>
        <v>60105</v>
      </c>
      <c r="B6" s="1" t="s">
        <v>138</v>
      </c>
      <c r="C6" s="1" t="s">
        <v>150</v>
      </c>
      <c r="D6" s="1" t="s">
        <v>153</v>
      </c>
      <c r="E6" s="1">
        <v>1284</v>
      </c>
      <c r="F6" s="1">
        <v>1284</v>
      </c>
      <c r="G6" s="1" t="s">
        <v>154</v>
      </c>
      <c r="H6" s="1" t="s">
        <v>74</v>
      </c>
    </row>
    <row r="7" spans="1:8" ht="39.75" customHeight="1">
      <c r="A7" s="1" t="str">
        <f>"60103"</f>
        <v>60103</v>
      </c>
      <c r="B7" s="1" t="s">
        <v>89</v>
      </c>
      <c r="C7" s="1" t="s">
        <v>90</v>
      </c>
      <c r="D7" s="1" t="s">
        <v>90</v>
      </c>
      <c r="E7" s="1">
        <v>1595</v>
      </c>
      <c r="F7" s="1">
        <v>1595</v>
      </c>
      <c r="G7" s="1" t="s">
        <v>91</v>
      </c>
      <c r="H7" s="1" t="s">
        <v>74</v>
      </c>
    </row>
    <row r="8" spans="1:8" ht="32.25" customHeight="1">
      <c r="A8" s="1" t="str">
        <f>"70101"</f>
        <v>70101</v>
      </c>
      <c r="B8" s="1" t="s">
        <v>61</v>
      </c>
      <c r="C8" s="1" t="s">
        <v>35</v>
      </c>
      <c r="D8" s="1" t="s">
        <v>36</v>
      </c>
      <c r="E8" s="1">
        <v>1726</v>
      </c>
      <c r="F8" s="1">
        <v>1726</v>
      </c>
      <c r="G8" s="1" t="s">
        <v>37</v>
      </c>
      <c r="H8" s="1" t="s">
        <v>74</v>
      </c>
    </row>
    <row r="9" spans="1:8" ht="118.5" customHeight="1">
      <c r="A9" s="1" t="str">
        <f>"60103"</f>
        <v>60103</v>
      </c>
      <c r="B9" s="1" t="s">
        <v>89</v>
      </c>
      <c r="C9" s="1" t="s">
        <v>92</v>
      </c>
      <c r="D9" s="1" t="s">
        <v>93</v>
      </c>
      <c r="E9" s="1">
        <v>1889</v>
      </c>
      <c r="F9" s="1">
        <v>1867</v>
      </c>
      <c r="G9" s="1" t="s">
        <v>94</v>
      </c>
      <c r="H9" s="1" t="s">
        <v>74</v>
      </c>
    </row>
    <row r="10" spans="1:13" ht="79.5" customHeight="1">
      <c r="A10" s="1" t="str">
        <f>"60101"</f>
        <v>60101</v>
      </c>
      <c r="B10" s="1" t="s">
        <v>81</v>
      </c>
      <c r="C10" s="1" t="s">
        <v>82</v>
      </c>
      <c r="D10" s="1" t="s">
        <v>85</v>
      </c>
      <c r="E10" s="1">
        <v>2830</v>
      </c>
      <c r="F10" s="1">
        <v>2830</v>
      </c>
      <c r="G10" s="1" t="s">
        <v>86</v>
      </c>
      <c r="H10" s="1" t="s">
        <v>74</v>
      </c>
      <c r="M10" t="s">
        <v>187</v>
      </c>
    </row>
    <row r="11" spans="1:8" ht="37.5" customHeight="1">
      <c r="A11" s="1" t="str">
        <f>"80104"</f>
        <v>80104</v>
      </c>
      <c r="B11" s="1" t="s">
        <v>64</v>
      </c>
      <c r="C11" s="1" t="s">
        <v>102</v>
      </c>
      <c r="D11" s="1" t="s">
        <v>47</v>
      </c>
      <c r="E11" s="1">
        <v>3500</v>
      </c>
      <c r="F11" s="1">
        <v>3500</v>
      </c>
      <c r="G11" s="1" t="s">
        <v>49</v>
      </c>
      <c r="H11" s="1" t="s">
        <v>74</v>
      </c>
    </row>
    <row r="12" spans="1:8" ht="117" customHeight="1">
      <c r="A12" s="1" t="str">
        <f t="shared" si="0"/>
        <v>60105</v>
      </c>
      <c r="B12" s="1" t="s">
        <v>138</v>
      </c>
      <c r="C12" s="1" t="s">
        <v>210</v>
      </c>
      <c r="D12" s="1" t="s">
        <v>211</v>
      </c>
      <c r="E12" s="1">
        <v>3877</v>
      </c>
      <c r="F12" s="1">
        <v>3877</v>
      </c>
      <c r="G12" s="1" t="s">
        <v>212</v>
      </c>
      <c r="H12" s="1" t="s">
        <v>74</v>
      </c>
    </row>
    <row r="13" spans="1:8" ht="38.25" customHeight="1">
      <c r="A13" s="1" t="str">
        <f t="shared" si="0"/>
        <v>60105</v>
      </c>
      <c r="B13" s="1" t="s">
        <v>138</v>
      </c>
      <c r="C13" s="1" t="s">
        <v>139</v>
      </c>
      <c r="D13" s="1" t="s">
        <v>142</v>
      </c>
      <c r="E13" s="1">
        <v>4139</v>
      </c>
      <c r="F13" s="1">
        <v>-4741</v>
      </c>
      <c r="G13" s="1" t="s">
        <v>143</v>
      </c>
      <c r="H13" s="1" t="s">
        <v>74</v>
      </c>
    </row>
    <row r="14" spans="1:8" ht="27" customHeight="1">
      <c r="A14" s="1" t="str">
        <f>"60103"</f>
        <v>60103</v>
      </c>
      <c r="B14" s="1" t="s">
        <v>89</v>
      </c>
      <c r="C14" s="1" t="s">
        <v>102</v>
      </c>
      <c r="D14" s="1" t="s">
        <v>102</v>
      </c>
      <c r="E14" s="1">
        <v>4770</v>
      </c>
      <c r="F14" s="1">
        <v>4770</v>
      </c>
      <c r="G14" s="1" t="s">
        <v>103</v>
      </c>
      <c r="H14" s="1" t="s">
        <v>74</v>
      </c>
    </row>
    <row r="15" spans="1:8" ht="79.5" customHeight="1">
      <c r="A15" s="1" t="str">
        <f t="shared" si="0"/>
        <v>60105</v>
      </c>
      <c r="B15" s="1" t="s">
        <v>138</v>
      </c>
      <c r="C15" s="1" t="s">
        <v>205</v>
      </c>
      <c r="D15" s="1" t="s">
        <v>208</v>
      </c>
      <c r="E15" s="1">
        <v>5506</v>
      </c>
      <c r="F15" s="1">
        <v>1357</v>
      </c>
      <c r="G15" s="1" t="s">
        <v>209</v>
      </c>
      <c r="H15" s="1" t="s">
        <v>74</v>
      </c>
    </row>
    <row r="16" spans="1:8" ht="37.5" customHeight="1">
      <c r="A16" s="1" t="str">
        <f>"60103"</f>
        <v>60103</v>
      </c>
      <c r="B16" s="1" t="s">
        <v>89</v>
      </c>
      <c r="C16" s="1" t="s">
        <v>98</v>
      </c>
      <c r="D16" s="1" t="s">
        <v>100</v>
      </c>
      <c r="E16" s="1">
        <v>5630</v>
      </c>
      <c r="F16" s="1">
        <v>5630</v>
      </c>
      <c r="G16" s="1" t="s">
        <v>101</v>
      </c>
      <c r="H16" s="1" t="s">
        <v>74</v>
      </c>
    </row>
    <row r="17" spans="1:8" ht="126" customHeight="1">
      <c r="A17" s="1" t="str">
        <f t="shared" si="0"/>
        <v>60105</v>
      </c>
      <c r="B17" s="1" t="s">
        <v>138</v>
      </c>
      <c r="C17" s="1" t="s">
        <v>201</v>
      </c>
      <c r="D17" s="1" t="s">
        <v>201</v>
      </c>
      <c r="E17" s="1">
        <v>5741</v>
      </c>
      <c r="F17" s="1">
        <v>5741</v>
      </c>
      <c r="G17" s="1" t="s">
        <v>202</v>
      </c>
      <c r="H17" s="1" t="s">
        <v>74</v>
      </c>
    </row>
    <row r="18" spans="1:8" ht="60" customHeight="1">
      <c r="A18" s="1" t="str">
        <f>"10101"</f>
        <v>10101</v>
      </c>
      <c r="B18" s="1" t="s">
        <v>71</v>
      </c>
      <c r="C18" s="1" t="s">
        <v>72</v>
      </c>
      <c r="D18" s="1" t="s">
        <v>73</v>
      </c>
      <c r="E18" s="1">
        <v>5903</v>
      </c>
      <c r="F18" s="1">
        <v>5903</v>
      </c>
      <c r="G18" s="1" t="s">
        <v>75</v>
      </c>
      <c r="H18" s="1" t="s">
        <v>74</v>
      </c>
    </row>
    <row r="19" spans="1:8" ht="28.5" customHeight="1">
      <c r="A19" s="1" t="str">
        <f>"80104"</f>
        <v>80104</v>
      </c>
      <c r="B19" s="1" t="s">
        <v>64</v>
      </c>
      <c r="C19" s="1" t="s">
        <v>35</v>
      </c>
      <c r="D19" s="1" t="s">
        <v>50</v>
      </c>
      <c r="E19" s="1">
        <v>6468</v>
      </c>
      <c r="F19" s="1">
        <v>6468</v>
      </c>
      <c r="G19" s="1" t="s">
        <v>51</v>
      </c>
      <c r="H19" s="1" t="s">
        <v>74</v>
      </c>
    </row>
    <row r="20" spans="1:8" ht="79.5" customHeight="1">
      <c r="A20" s="1" t="str">
        <f t="shared" si="0"/>
        <v>60105</v>
      </c>
      <c r="B20" s="1" t="s">
        <v>138</v>
      </c>
      <c r="C20" s="1" t="s">
        <v>29</v>
      </c>
      <c r="D20" s="1" t="s">
        <v>30</v>
      </c>
      <c r="E20" s="1">
        <v>7000</v>
      </c>
      <c r="F20" s="1">
        <v>0</v>
      </c>
      <c r="G20" s="1" t="s">
        <v>31</v>
      </c>
      <c r="H20" s="1" t="s">
        <v>74</v>
      </c>
    </row>
    <row r="21" spans="1:8" ht="60.75" customHeight="1">
      <c r="A21" s="1" t="str">
        <f>"60103"</f>
        <v>60103</v>
      </c>
      <c r="B21" s="1" t="s">
        <v>89</v>
      </c>
      <c r="C21" s="1" t="s">
        <v>106</v>
      </c>
      <c r="D21" s="1" t="s">
        <v>109</v>
      </c>
      <c r="E21" s="1">
        <v>9641</v>
      </c>
      <c r="F21" s="1">
        <v>9641</v>
      </c>
      <c r="G21" s="1" t="s">
        <v>110</v>
      </c>
      <c r="H21" s="1" t="s">
        <v>74</v>
      </c>
    </row>
    <row r="22" spans="1:8" ht="83.25" customHeight="1">
      <c r="A22" s="1" t="str">
        <f t="shared" si="0"/>
        <v>60105</v>
      </c>
      <c r="B22" s="1" t="s">
        <v>138</v>
      </c>
      <c r="C22" s="1" t="s">
        <v>150</v>
      </c>
      <c r="D22" s="1" t="s">
        <v>151</v>
      </c>
      <c r="E22" s="1">
        <v>10204</v>
      </c>
      <c r="F22" s="1">
        <v>10204</v>
      </c>
      <c r="G22" s="1" t="s">
        <v>152</v>
      </c>
      <c r="H22" s="1" t="s">
        <v>74</v>
      </c>
    </row>
    <row r="23" spans="1:8" ht="79.5" customHeight="1">
      <c r="A23" s="1" t="str">
        <f>"60103"</f>
        <v>60103</v>
      </c>
      <c r="B23" s="1" t="s">
        <v>89</v>
      </c>
      <c r="C23" s="1" t="s">
        <v>111</v>
      </c>
      <c r="D23" s="1" t="s">
        <v>114</v>
      </c>
      <c r="E23" s="1">
        <v>10417</v>
      </c>
      <c r="F23" s="1">
        <v>10261</v>
      </c>
      <c r="G23" s="1" t="s">
        <v>115</v>
      </c>
      <c r="H23" s="1" t="s">
        <v>74</v>
      </c>
    </row>
    <row r="24" spans="1:8" ht="50.25" customHeight="1">
      <c r="A24" s="1" t="str">
        <f>"60104"</f>
        <v>60104</v>
      </c>
      <c r="B24" s="1" t="s">
        <v>120</v>
      </c>
      <c r="C24" s="1" t="s">
        <v>72</v>
      </c>
      <c r="D24" s="1" t="s">
        <v>121</v>
      </c>
      <c r="E24" s="1">
        <v>10544</v>
      </c>
      <c r="F24" s="1">
        <v>10544</v>
      </c>
      <c r="G24" s="1" t="s">
        <v>122</v>
      </c>
      <c r="H24" s="1" t="s">
        <v>74</v>
      </c>
    </row>
    <row r="25" spans="1:8" ht="39.75" customHeight="1">
      <c r="A25" s="1" t="str">
        <f>"60103"</f>
        <v>60103</v>
      </c>
      <c r="B25" s="1" t="s">
        <v>89</v>
      </c>
      <c r="C25" s="1" t="s">
        <v>111</v>
      </c>
      <c r="D25" s="1" t="s">
        <v>112</v>
      </c>
      <c r="E25" s="1">
        <v>11032</v>
      </c>
      <c r="F25" s="1">
        <v>11032</v>
      </c>
      <c r="G25" s="1" t="s">
        <v>113</v>
      </c>
      <c r="H25" s="1" t="s">
        <v>74</v>
      </c>
    </row>
    <row r="26" spans="1:8" ht="58.5" customHeight="1">
      <c r="A26" s="1" t="str">
        <f t="shared" si="0"/>
        <v>60105</v>
      </c>
      <c r="B26" s="1" t="s">
        <v>138</v>
      </c>
      <c r="C26" s="1" t="s">
        <v>79</v>
      </c>
      <c r="D26" s="1" t="s">
        <v>79</v>
      </c>
      <c r="E26" s="1">
        <v>13070</v>
      </c>
      <c r="F26" s="1">
        <v>0</v>
      </c>
      <c r="G26" s="1" t="s">
        <v>80</v>
      </c>
      <c r="H26" s="1" t="s">
        <v>74</v>
      </c>
    </row>
    <row r="27" spans="1:8" ht="47.25" customHeight="1">
      <c r="A27" s="1" t="str">
        <f>"60103"</f>
        <v>60103</v>
      </c>
      <c r="B27" s="1" t="s">
        <v>89</v>
      </c>
      <c r="C27" s="1" t="s">
        <v>116</v>
      </c>
      <c r="D27" s="1" t="s">
        <v>116</v>
      </c>
      <c r="E27" s="1">
        <v>13785</v>
      </c>
      <c r="F27" s="1">
        <v>13741</v>
      </c>
      <c r="G27" s="1" t="s">
        <v>117</v>
      </c>
      <c r="H27" s="1" t="s">
        <v>74</v>
      </c>
    </row>
    <row r="28" spans="1:8" ht="79.5" customHeight="1">
      <c r="A28" s="1" t="str">
        <f>"60101"</f>
        <v>60101</v>
      </c>
      <c r="B28" s="1" t="s">
        <v>81</v>
      </c>
      <c r="C28" s="1" t="s">
        <v>87</v>
      </c>
      <c r="D28" s="1" t="s">
        <v>87</v>
      </c>
      <c r="E28" s="1">
        <v>14535</v>
      </c>
      <c r="F28" s="1">
        <v>14535</v>
      </c>
      <c r="G28" s="1" t="s">
        <v>88</v>
      </c>
      <c r="H28" s="1" t="s">
        <v>74</v>
      </c>
    </row>
    <row r="29" spans="1:8" ht="79.5" customHeight="1">
      <c r="A29" s="1" t="str">
        <f t="shared" si="0"/>
        <v>60105</v>
      </c>
      <c r="B29" s="1" t="s">
        <v>138</v>
      </c>
      <c r="C29" s="1" t="s">
        <v>201</v>
      </c>
      <c r="D29" s="1" t="s">
        <v>203</v>
      </c>
      <c r="E29" s="1">
        <v>17000</v>
      </c>
      <c r="F29" s="1">
        <v>17000</v>
      </c>
      <c r="G29" s="1" t="s">
        <v>204</v>
      </c>
      <c r="H29" s="1" t="s">
        <v>74</v>
      </c>
    </row>
    <row r="30" spans="1:8" ht="51.75" customHeight="1">
      <c r="A30" s="1" t="str">
        <f t="shared" si="0"/>
        <v>60105</v>
      </c>
      <c r="B30" s="1" t="s">
        <v>138</v>
      </c>
      <c r="C30" s="1" t="s">
        <v>1</v>
      </c>
      <c r="D30" s="1" t="s">
        <v>2</v>
      </c>
      <c r="E30" s="1">
        <v>17811</v>
      </c>
      <c r="F30" s="1">
        <v>17811</v>
      </c>
      <c r="G30" s="1" t="s">
        <v>3</v>
      </c>
      <c r="H30" s="1" t="s">
        <v>74</v>
      </c>
    </row>
    <row r="31" spans="1:8" ht="79.5" customHeight="1">
      <c r="A31" s="1" t="str">
        <f t="shared" si="0"/>
        <v>60105</v>
      </c>
      <c r="B31" s="1" t="s">
        <v>138</v>
      </c>
      <c r="C31" s="1" t="s">
        <v>210</v>
      </c>
      <c r="D31" s="1" t="s">
        <v>213</v>
      </c>
      <c r="E31" s="1">
        <v>20064</v>
      </c>
      <c r="F31" s="1">
        <v>20064</v>
      </c>
      <c r="G31" s="1" t="s">
        <v>0</v>
      </c>
      <c r="H31" s="1" t="s">
        <v>74</v>
      </c>
    </row>
    <row r="32" spans="1:8" ht="79.5" customHeight="1">
      <c r="A32" s="1" t="str">
        <f>"40101"</f>
        <v>40101</v>
      </c>
      <c r="B32" s="1" t="s">
        <v>78</v>
      </c>
      <c r="C32" s="1" t="s">
        <v>76</v>
      </c>
      <c r="D32" s="1" t="s">
        <v>76</v>
      </c>
      <c r="E32" s="1">
        <v>21418</v>
      </c>
      <c r="F32" s="1">
        <v>21418</v>
      </c>
      <c r="G32" s="1" t="s">
        <v>77</v>
      </c>
      <c r="H32" s="1" t="s">
        <v>74</v>
      </c>
    </row>
    <row r="33" spans="1:8" ht="39" customHeight="1">
      <c r="A33" s="1" t="str">
        <f t="shared" si="0"/>
        <v>60105</v>
      </c>
      <c r="B33" s="1" t="s">
        <v>138</v>
      </c>
      <c r="C33" s="1" t="s">
        <v>178</v>
      </c>
      <c r="D33" s="1" t="s">
        <v>178</v>
      </c>
      <c r="E33" s="1">
        <v>22955</v>
      </c>
      <c r="F33" s="1">
        <v>0</v>
      </c>
      <c r="G33" s="1" t="s">
        <v>179</v>
      </c>
      <c r="H33" s="1" t="s">
        <v>74</v>
      </c>
    </row>
    <row r="34" spans="1:8" ht="79.5" customHeight="1">
      <c r="A34" s="1" t="str">
        <f>"60103"</f>
        <v>60103</v>
      </c>
      <c r="B34" s="1" t="s">
        <v>89</v>
      </c>
      <c r="C34" s="1" t="s">
        <v>118</v>
      </c>
      <c r="D34" s="1" t="s">
        <v>118</v>
      </c>
      <c r="E34" s="1">
        <v>25467</v>
      </c>
      <c r="F34" s="1">
        <v>25467</v>
      </c>
      <c r="G34" s="1" t="s">
        <v>119</v>
      </c>
      <c r="H34" s="1" t="s">
        <v>74</v>
      </c>
    </row>
    <row r="35" spans="1:8" ht="59.25" customHeight="1">
      <c r="A35" s="1" t="str">
        <f t="shared" si="0"/>
        <v>60105</v>
      </c>
      <c r="B35" s="1" t="s">
        <v>138</v>
      </c>
      <c r="C35" s="1" t="s">
        <v>155</v>
      </c>
      <c r="D35" s="1" t="s">
        <v>156</v>
      </c>
      <c r="E35" s="1">
        <v>27467</v>
      </c>
      <c r="F35" s="1">
        <v>27233</v>
      </c>
      <c r="G35" s="1" t="s">
        <v>157</v>
      </c>
      <c r="H35" s="1" t="s">
        <v>74</v>
      </c>
    </row>
    <row r="36" spans="1:8" ht="32.25" customHeight="1">
      <c r="A36" s="1" t="str">
        <f>"80101"</f>
        <v>80101</v>
      </c>
      <c r="B36" s="1" t="s">
        <v>62</v>
      </c>
      <c r="C36" s="1" t="s">
        <v>72</v>
      </c>
      <c r="D36" s="1" t="s">
        <v>43</v>
      </c>
      <c r="E36" s="1">
        <v>29551</v>
      </c>
      <c r="F36" s="1">
        <v>29551</v>
      </c>
      <c r="G36" s="1" t="s">
        <v>44</v>
      </c>
      <c r="H36" s="1" t="s">
        <v>74</v>
      </c>
    </row>
    <row r="37" spans="1:8" ht="39" customHeight="1">
      <c r="A37" s="1" t="str">
        <f>"60103"</f>
        <v>60103</v>
      </c>
      <c r="B37" s="1" t="s">
        <v>89</v>
      </c>
      <c r="C37" s="1" t="s">
        <v>102</v>
      </c>
      <c r="D37" s="1" t="s">
        <v>104</v>
      </c>
      <c r="E37" s="1">
        <v>30000</v>
      </c>
      <c r="F37" s="1">
        <v>30000</v>
      </c>
      <c r="G37" s="1" t="s">
        <v>105</v>
      </c>
      <c r="H37" s="1" t="s">
        <v>74</v>
      </c>
    </row>
    <row r="38" spans="1:8" ht="43.5" customHeight="1">
      <c r="A38" s="1" t="str">
        <f>"60104"</f>
        <v>60104</v>
      </c>
      <c r="B38" s="1" t="s">
        <v>120</v>
      </c>
      <c r="C38" s="1" t="s">
        <v>130</v>
      </c>
      <c r="D38" s="1" t="s">
        <v>133</v>
      </c>
      <c r="E38" s="1">
        <v>32789</v>
      </c>
      <c r="F38" s="1">
        <v>32789</v>
      </c>
      <c r="G38" s="1" t="s">
        <v>134</v>
      </c>
      <c r="H38" s="1" t="s">
        <v>74</v>
      </c>
    </row>
    <row r="39" spans="1:8" ht="35.25" customHeight="1">
      <c r="A39" s="1" t="str">
        <f t="shared" si="0"/>
        <v>60105</v>
      </c>
      <c r="B39" s="1" t="s">
        <v>138</v>
      </c>
      <c r="C39" s="1" t="s">
        <v>155</v>
      </c>
      <c r="D39" s="1" t="s">
        <v>160</v>
      </c>
      <c r="E39" s="1">
        <v>34652</v>
      </c>
      <c r="F39" s="1">
        <v>0</v>
      </c>
      <c r="G39" s="1" t="s">
        <v>161</v>
      </c>
      <c r="H39" s="1" t="s">
        <v>74</v>
      </c>
    </row>
    <row r="40" spans="1:8" ht="81.75" customHeight="1">
      <c r="A40" s="1" t="str">
        <f t="shared" si="0"/>
        <v>60105</v>
      </c>
      <c r="B40" s="1" t="s">
        <v>138</v>
      </c>
      <c r="C40" s="1" t="s">
        <v>173</v>
      </c>
      <c r="D40" s="1" t="s">
        <v>173</v>
      </c>
      <c r="E40" s="1">
        <v>39855</v>
      </c>
      <c r="F40" s="1">
        <v>23428</v>
      </c>
      <c r="G40" s="1" t="s">
        <v>174</v>
      </c>
      <c r="H40" s="1" t="s">
        <v>74</v>
      </c>
    </row>
    <row r="41" spans="1:8" ht="79.5" customHeight="1">
      <c r="A41" s="1" t="str">
        <f t="shared" si="0"/>
        <v>60105</v>
      </c>
      <c r="B41" s="1" t="s">
        <v>138</v>
      </c>
      <c r="C41" s="1" t="s">
        <v>139</v>
      </c>
      <c r="D41" s="1" t="s">
        <v>144</v>
      </c>
      <c r="E41" s="1">
        <v>42941</v>
      </c>
      <c r="F41" s="1">
        <v>31197</v>
      </c>
      <c r="G41" s="1" t="s">
        <v>145</v>
      </c>
      <c r="H41" s="1" t="s">
        <v>74</v>
      </c>
    </row>
    <row r="42" spans="1:8" ht="79.5" customHeight="1">
      <c r="A42" s="1" t="str">
        <f>"60101"</f>
        <v>60101</v>
      </c>
      <c r="B42" s="1" t="s">
        <v>81</v>
      </c>
      <c r="C42" s="1" t="s">
        <v>82</v>
      </c>
      <c r="D42" s="1" t="s">
        <v>83</v>
      </c>
      <c r="E42" s="1">
        <v>43358</v>
      </c>
      <c r="F42" s="1">
        <v>43358</v>
      </c>
      <c r="G42" s="1" t="s">
        <v>84</v>
      </c>
      <c r="H42" s="1" t="s">
        <v>74</v>
      </c>
    </row>
    <row r="43" spans="1:8" ht="45.75" customHeight="1">
      <c r="A43" s="1" t="str">
        <f>"60103"</f>
        <v>60103</v>
      </c>
      <c r="B43" s="1" t="s">
        <v>89</v>
      </c>
      <c r="C43" s="1" t="s">
        <v>106</v>
      </c>
      <c r="D43" s="1" t="s">
        <v>107</v>
      </c>
      <c r="E43" s="1">
        <v>43867</v>
      </c>
      <c r="F43" s="1">
        <v>42918</v>
      </c>
      <c r="G43" s="1" t="s">
        <v>108</v>
      </c>
      <c r="H43" s="1" t="s">
        <v>74</v>
      </c>
    </row>
    <row r="44" spans="1:8" ht="79.5" customHeight="1">
      <c r="A44" s="1" t="str">
        <f t="shared" si="0"/>
        <v>60105</v>
      </c>
      <c r="B44" s="1" t="s">
        <v>138</v>
      </c>
      <c r="C44" s="1" t="s">
        <v>1</v>
      </c>
      <c r="D44" s="1" t="s">
        <v>4</v>
      </c>
      <c r="E44" s="1">
        <v>48000</v>
      </c>
      <c r="F44" s="1">
        <v>48000</v>
      </c>
      <c r="G44" s="1" t="s">
        <v>5</v>
      </c>
      <c r="H44" s="1" t="s">
        <v>74</v>
      </c>
    </row>
    <row r="45" spans="1:8" ht="79.5" customHeight="1">
      <c r="A45" s="1" t="str">
        <f t="shared" si="0"/>
        <v>60105</v>
      </c>
      <c r="B45" s="1" t="s">
        <v>138</v>
      </c>
      <c r="C45" s="1" t="s">
        <v>162</v>
      </c>
      <c r="D45" s="1" t="s">
        <v>167</v>
      </c>
      <c r="E45" s="1">
        <v>48264</v>
      </c>
      <c r="F45" s="1">
        <v>2515</v>
      </c>
      <c r="G45" s="1" t="s">
        <v>168</v>
      </c>
      <c r="H45" s="1" t="s">
        <v>74</v>
      </c>
    </row>
    <row r="46" spans="1:8" ht="79.5" customHeight="1">
      <c r="A46" s="1" t="str">
        <f t="shared" si="0"/>
        <v>60105</v>
      </c>
      <c r="B46" s="1" t="s">
        <v>138</v>
      </c>
      <c r="C46" s="1" t="s">
        <v>139</v>
      </c>
      <c r="D46" s="1" t="s">
        <v>100</v>
      </c>
      <c r="E46" s="1">
        <v>48313</v>
      </c>
      <c r="F46" s="1">
        <v>48313</v>
      </c>
      <c r="G46" s="1" t="s">
        <v>146</v>
      </c>
      <c r="H46" s="1" t="s">
        <v>74</v>
      </c>
    </row>
    <row r="47" spans="1:8" ht="79.5" customHeight="1">
      <c r="A47" s="1" t="str">
        <f>"60104"</f>
        <v>60104</v>
      </c>
      <c r="B47" s="1" t="s">
        <v>120</v>
      </c>
      <c r="C47" s="1" t="s">
        <v>72</v>
      </c>
      <c r="D47" s="1" t="s">
        <v>125</v>
      </c>
      <c r="E47" s="1">
        <v>51083</v>
      </c>
      <c r="F47" s="1">
        <v>51083</v>
      </c>
      <c r="G47" s="1" t="s">
        <v>126</v>
      </c>
      <c r="H47" s="1" t="s">
        <v>74</v>
      </c>
    </row>
    <row r="48" spans="1:8" ht="45.75" customHeight="1">
      <c r="A48" s="1" t="str">
        <f>"60103"</f>
        <v>60103</v>
      </c>
      <c r="B48" s="1" t="s">
        <v>89</v>
      </c>
      <c r="C48" s="1" t="s">
        <v>98</v>
      </c>
      <c r="D48" s="1" t="s">
        <v>98</v>
      </c>
      <c r="E48" s="1">
        <v>51412</v>
      </c>
      <c r="F48" s="1">
        <v>51312</v>
      </c>
      <c r="G48" s="1" t="s">
        <v>99</v>
      </c>
      <c r="H48" s="1" t="s">
        <v>74</v>
      </c>
    </row>
    <row r="49" spans="1:8" ht="45" customHeight="1">
      <c r="A49" s="1" t="str">
        <f t="shared" si="0"/>
        <v>60105</v>
      </c>
      <c r="B49" s="1" t="s">
        <v>138</v>
      </c>
      <c r="C49" s="1" t="s">
        <v>205</v>
      </c>
      <c r="D49" s="1" t="s">
        <v>206</v>
      </c>
      <c r="E49" s="1">
        <v>60299</v>
      </c>
      <c r="F49" s="1">
        <v>60299</v>
      </c>
      <c r="G49" s="1" t="s">
        <v>207</v>
      </c>
      <c r="H49" s="1" t="s">
        <v>74</v>
      </c>
    </row>
    <row r="50" spans="1:8" ht="79.5" customHeight="1">
      <c r="A50" s="1" t="str">
        <f t="shared" si="0"/>
        <v>60105</v>
      </c>
      <c r="B50" s="1" t="s">
        <v>138</v>
      </c>
      <c r="C50" s="1" t="s">
        <v>183</v>
      </c>
      <c r="D50" s="1" t="s">
        <v>197</v>
      </c>
      <c r="E50" s="1">
        <v>74000</v>
      </c>
      <c r="F50" s="1">
        <v>0</v>
      </c>
      <c r="G50" s="1" t="s">
        <v>198</v>
      </c>
      <c r="H50" s="1" t="s">
        <v>74</v>
      </c>
    </row>
    <row r="51" spans="1:8" ht="52.5" customHeight="1">
      <c r="A51" s="1" t="str">
        <f>"60103"</f>
        <v>60103</v>
      </c>
      <c r="B51" s="1" t="s">
        <v>89</v>
      </c>
      <c r="C51" s="1" t="s">
        <v>95</v>
      </c>
      <c r="D51" s="1" t="s">
        <v>96</v>
      </c>
      <c r="E51" s="1">
        <v>81776</v>
      </c>
      <c r="F51" s="1">
        <v>81161</v>
      </c>
      <c r="G51" s="1" t="s">
        <v>97</v>
      </c>
      <c r="H51" s="1" t="s">
        <v>74</v>
      </c>
    </row>
    <row r="52" spans="1:8" ht="37.5" customHeight="1">
      <c r="A52" s="1" t="str">
        <f>"80104"</f>
        <v>80104</v>
      </c>
      <c r="B52" s="1" t="s">
        <v>64</v>
      </c>
      <c r="C52" s="1" t="s">
        <v>59</v>
      </c>
      <c r="D52" s="1" t="s">
        <v>59</v>
      </c>
      <c r="E52" s="1">
        <v>100000</v>
      </c>
      <c r="F52" s="1">
        <v>100000</v>
      </c>
      <c r="G52" s="1" t="s">
        <v>60</v>
      </c>
      <c r="H52" s="1" t="s">
        <v>74</v>
      </c>
    </row>
    <row r="53" spans="1:8" ht="34.5" customHeight="1">
      <c r="A53" s="1" t="str">
        <f>"80101"</f>
        <v>80101</v>
      </c>
      <c r="B53" s="1" t="s">
        <v>62</v>
      </c>
      <c r="C53" s="1" t="s">
        <v>130</v>
      </c>
      <c r="D53" s="1" t="s">
        <v>45</v>
      </c>
      <c r="E53" s="1">
        <v>101981</v>
      </c>
      <c r="F53" s="1">
        <v>101981</v>
      </c>
      <c r="G53" s="1" t="s">
        <v>46</v>
      </c>
      <c r="H53" s="1" t="s">
        <v>74</v>
      </c>
    </row>
    <row r="54" spans="1:8" ht="48.75" customHeight="1">
      <c r="A54" s="1" t="str">
        <f>"60104"</f>
        <v>60104</v>
      </c>
      <c r="B54" s="1" t="s">
        <v>120</v>
      </c>
      <c r="C54" s="1" t="s">
        <v>127</v>
      </c>
      <c r="D54" s="1" t="s">
        <v>128</v>
      </c>
      <c r="E54" s="1">
        <v>104817</v>
      </c>
      <c r="F54" s="1">
        <v>104535</v>
      </c>
      <c r="G54" s="1" t="s">
        <v>129</v>
      </c>
      <c r="H54" s="1" t="s">
        <v>74</v>
      </c>
    </row>
    <row r="55" spans="1:8" ht="79.5" customHeight="1">
      <c r="A55" s="1" t="str">
        <f t="shared" si="0"/>
        <v>60105</v>
      </c>
      <c r="B55" s="1" t="s">
        <v>138</v>
      </c>
      <c r="C55" s="1" t="s">
        <v>171</v>
      </c>
      <c r="D55" s="1" t="s">
        <v>171</v>
      </c>
      <c r="E55" s="1">
        <v>108695</v>
      </c>
      <c r="F55" s="1">
        <v>1721</v>
      </c>
      <c r="G55" s="1" t="s">
        <v>172</v>
      </c>
      <c r="H55" s="1" t="s">
        <v>74</v>
      </c>
    </row>
    <row r="56" spans="1:8" ht="79.5" customHeight="1">
      <c r="A56" s="1" t="str">
        <f t="shared" si="0"/>
        <v>60105</v>
      </c>
      <c r="B56" s="1" t="s">
        <v>138</v>
      </c>
      <c r="C56" s="1" t="s">
        <v>183</v>
      </c>
      <c r="D56" s="1" t="s">
        <v>199</v>
      </c>
      <c r="E56" s="1">
        <v>110000</v>
      </c>
      <c r="F56" s="1">
        <v>110000</v>
      </c>
      <c r="G56" s="1" t="s">
        <v>200</v>
      </c>
      <c r="H56" s="1" t="s">
        <v>74</v>
      </c>
    </row>
    <row r="57" spans="1:8" ht="52.5" customHeight="1">
      <c r="A57" s="1" t="str">
        <f t="shared" si="0"/>
        <v>60105</v>
      </c>
      <c r="B57" s="1" t="s">
        <v>138</v>
      </c>
      <c r="C57" s="1" t="s">
        <v>162</v>
      </c>
      <c r="D57" s="1" t="s">
        <v>165</v>
      </c>
      <c r="E57" s="1">
        <v>113930</v>
      </c>
      <c r="F57" s="1">
        <v>98090</v>
      </c>
      <c r="G57" s="1" t="s">
        <v>166</v>
      </c>
      <c r="H57" s="1" t="s">
        <v>74</v>
      </c>
    </row>
    <row r="58" spans="1:8" ht="40.5" customHeight="1">
      <c r="A58" s="1" t="str">
        <f>"60104"</f>
        <v>60104</v>
      </c>
      <c r="B58" s="1" t="s">
        <v>120</v>
      </c>
      <c r="C58" s="1" t="s">
        <v>135</v>
      </c>
      <c r="D58" s="1" t="s">
        <v>136</v>
      </c>
      <c r="E58" s="1">
        <v>114550</v>
      </c>
      <c r="F58" s="1">
        <v>114550</v>
      </c>
      <c r="G58" s="1" t="s">
        <v>137</v>
      </c>
      <c r="H58" s="1" t="s">
        <v>74</v>
      </c>
    </row>
    <row r="59" spans="1:8" ht="79.5" customHeight="1">
      <c r="A59" s="1" t="str">
        <f t="shared" si="0"/>
        <v>60105</v>
      </c>
      <c r="B59" s="1" t="s">
        <v>138</v>
      </c>
      <c r="C59" s="1" t="s">
        <v>180</v>
      </c>
      <c r="D59" s="1" t="s">
        <v>181</v>
      </c>
      <c r="E59" s="1">
        <v>128462</v>
      </c>
      <c r="F59" s="1">
        <v>128067</v>
      </c>
      <c r="G59" s="1" t="s">
        <v>182</v>
      </c>
      <c r="H59" s="1" t="s">
        <v>74</v>
      </c>
    </row>
    <row r="60" spans="1:8" ht="53.25" customHeight="1">
      <c r="A60" s="1" t="str">
        <f>"60104"</f>
        <v>60104</v>
      </c>
      <c r="B60" s="1" t="s">
        <v>120</v>
      </c>
      <c r="C60" s="1" t="s">
        <v>130</v>
      </c>
      <c r="D60" s="1" t="s">
        <v>131</v>
      </c>
      <c r="E60" s="1">
        <v>142904</v>
      </c>
      <c r="F60" s="1">
        <v>142904</v>
      </c>
      <c r="G60" s="1" t="s">
        <v>132</v>
      </c>
      <c r="H60" s="1" t="s">
        <v>74</v>
      </c>
    </row>
    <row r="61" spans="1:8" ht="129" customHeight="1">
      <c r="A61" s="1" t="str">
        <f t="shared" si="0"/>
        <v>60105</v>
      </c>
      <c r="B61" s="1" t="s">
        <v>138</v>
      </c>
      <c r="C61" s="1" t="s">
        <v>17</v>
      </c>
      <c r="D61" s="1" t="s">
        <v>18</v>
      </c>
      <c r="E61" s="1">
        <v>159000</v>
      </c>
      <c r="F61" s="1">
        <v>159000</v>
      </c>
      <c r="G61" s="1" t="s">
        <v>19</v>
      </c>
      <c r="H61" s="1" t="s">
        <v>74</v>
      </c>
    </row>
    <row r="62" spans="1:8" ht="79.5" customHeight="1">
      <c r="A62" s="1" t="str">
        <f t="shared" si="0"/>
        <v>60105</v>
      </c>
      <c r="B62" s="1" t="s">
        <v>138</v>
      </c>
      <c r="C62" s="1" t="s">
        <v>155</v>
      </c>
      <c r="D62" s="1" t="s">
        <v>158</v>
      </c>
      <c r="E62" s="1">
        <v>162673</v>
      </c>
      <c r="F62" s="1">
        <v>162673</v>
      </c>
      <c r="G62" s="1" t="s">
        <v>159</v>
      </c>
      <c r="H62" s="1" t="s">
        <v>74</v>
      </c>
    </row>
    <row r="63" spans="1:8" ht="79.5" customHeight="1">
      <c r="A63" s="1" t="str">
        <f t="shared" si="0"/>
        <v>60105</v>
      </c>
      <c r="B63" s="1" t="s">
        <v>138</v>
      </c>
      <c r="C63" s="1" t="s">
        <v>8</v>
      </c>
      <c r="D63" s="1" t="s">
        <v>9</v>
      </c>
      <c r="E63" s="1">
        <v>165346</v>
      </c>
      <c r="F63" s="1">
        <v>165346</v>
      </c>
      <c r="G63" s="1" t="s">
        <v>10</v>
      </c>
      <c r="H63" s="1" t="s">
        <v>74</v>
      </c>
    </row>
    <row r="64" spans="1:8" ht="79.5" customHeight="1">
      <c r="A64" s="1" t="str">
        <f>"80102"</f>
        <v>80102</v>
      </c>
      <c r="B64" s="1" t="s">
        <v>63</v>
      </c>
      <c r="C64" s="1" t="s">
        <v>55</v>
      </c>
      <c r="D64" s="1" t="s">
        <v>57</v>
      </c>
      <c r="E64" s="1">
        <v>200000</v>
      </c>
      <c r="F64" s="1">
        <v>107778</v>
      </c>
      <c r="G64" s="1" t="s">
        <v>58</v>
      </c>
      <c r="H64" s="1" t="s">
        <v>74</v>
      </c>
    </row>
    <row r="65" spans="1:8" ht="79.5" customHeight="1">
      <c r="A65" s="1" t="str">
        <f t="shared" si="0"/>
        <v>60105</v>
      </c>
      <c r="B65" s="1" t="s">
        <v>138</v>
      </c>
      <c r="C65" s="1" t="s">
        <v>183</v>
      </c>
      <c r="D65" s="1" t="s">
        <v>191</v>
      </c>
      <c r="E65" s="1">
        <v>239872</v>
      </c>
      <c r="F65" s="1">
        <v>239872</v>
      </c>
      <c r="G65" s="1" t="s">
        <v>192</v>
      </c>
      <c r="H65" s="1" t="s">
        <v>74</v>
      </c>
    </row>
    <row r="66" spans="1:8" ht="79.5" customHeight="1">
      <c r="A66" s="1" t="str">
        <f>"60104"</f>
        <v>60104</v>
      </c>
      <c r="B66" s="1" t="s">
        <v>120</v>
      </c>
      <c r="C66" s="1" t="s">
        <v>72</v>
      </c>
      <c r="D66" s="1" t="s">
        <v>123</v>
      </c>
      <c r="E66" s="1">
        <v>247549</v>
      </c>
      <c r="F66" s="1">
        <v>240743</v>
      </c>
      <c r="G66" s="1" t="s">
        <v>124</v>
      </c>
      <c r="H66" s="1" t="s">
        <v>74</v>
      </c>
    </row>
    <row r="67" spans="1:8" ht="79.5" customHeight="1">
      <c r="A67" s="1" t="str">
        <f t="shared" si="0"/>
        <v>60105</v>
      </c>
      <c r="B67" s="1" t="s">
        <v>138</v>
      </c>
      <c r="C67" s="1" t="s">
        <v>20</v>
      </c>
      <c r="D67" s="1" t="s">
        <v>18</v>
      </c>
      <c r="E67" s="1">
        <v>294000</v>
      </c>
      <c r="F67" s="1">
        <v>294000</v>
      </c>
      <c r="G67" s="1" t="s">
        <v>19</v>
      </c>
      <c r="H67" s="1" t="s">
        <v>74</v>
      </c>
    </row>
    <row r="68" spans="1:8" ht="51" customHeight="1">
      <c r="A68" s="1" t="str">
        <f t="shared" si="0"/>
        <v>60105</v>
      </c>
      <c r="B68" s="1" t="s">
        <v>138</v>
      </c>
      <c r="C68" s="1" t="s">
        <v>183</v>
      </c>
      <c r="D68" s="1" t="s">
        <v>186</v>
      </c>
      <c r="E68" s="1">
        <v>303645</v>
      </c>
      <c r="F68" s="1">
        <v>297330</v>
      </c>
      <c r="G68" s="1" t="s">
        <v>190</v>
      </c>
      <c r="H68" s="1" t="s">
        <v>74</v>
      </c>
    </row>
    <row r="69" spans="1:8" ht="61.5" customHeight="1">
      <c r="A69" s="1" t="str">
        <f t="shared" si="0"/>
        <v>60105</v>
      </c>
      <c r="B69" s="1" t="s">
        <v>138</v>
      </c>
      <c r="C69" s="1" t="s">
        <v>175</v>
      </c>
      <c r="D69" s="1" t="s">
        <v>176</v>
      </c>
      <c r="E69" s="1">
        <v>362432</v>
      </c>
      <c r="F69" s="1">
        <v>0</v>
      </c>
      <c r="G69" s="1" t="s">
        <v>177</v>
      </c>
      <c r="H69" s="1" t="s">
        <v>74</v>
      </c>
    </row>
    <row r="70" spans="1:8" ht="53.25" customHeight="1">
      <c r="A70" s="1" t="str">
        <f t="shared" si="0"/>
        <v>60105</v>
      </c>
      <c r="B70" s="1" t="s">
        <v>138</v>
      </c>
      <c r="C70" s="1" t="s">
        <v>169</v>
      </c>
      <c r="D70" s="1" t="s">
        <v>169</v>
      </c>
      <c r="E70" s="1">
        <v>467691</v>
      </c>
      <c r="F70" s="1">
        <v>-29737</v>
      </c>
      <c r="G70" s="1" t="s">
        <v>170</v>
      </c>
      <c r="H70" s="1" t="s">
        <v>74</v>
      </c>
    </row>
    <row r="71" spans="1:8" ht="37.5" customHeight="1">
      <c r="A71" s="1" t="str">
        <f t="shared" si="0"/>
        <v>60105</v>
      </c>
      <c r="B71" s="1" t="s">
        <v>138</v>
      </c>
      <c r="C71" s="1" t="s">
        <v>147</v>
      </c>
      <c r="D71" s="1" t="s">
        <v>148</v>
      </c>
      <c r="E71" s="1">
        <v>480776</v>
      </c>
      <c r="F71" s="1">
        <v>431227</v>
      </c>
      <c r="G71" s="1" t="s">
        <v>149</v>
      </c>
      <c r="H71" s="1" t="s">
        <v>74</v>
      </c>
    </row>
    <row r="72" spans="1:8" ht="56.25" customHeight="1">
      <c r="A72" s="1" t="str">
        <f t="shared" si="0"/>
        <v>60105</v>
      </c>
      <c r="B72" s="1" t="s">
        <v>138</v>
      </c>
      <c r="C72" s="1" t="s">
        <v>183</v>
      </c>
      <c r="D72" s="1" t="s">
        <v>184</v>
      </c>
      <c r="E72" s="1">
        <v>492792</v>
      </c>
      <c r="F72" s="1">
        <v>492792</v>
      </c>
      <c r="G72" s="1" t="s">
        <v>185</v>
      </c>
      <c r="H72" s="1" t="s">
        <v>74</v>
      </c>
    </row>
    <row r="73" spans="1:8" ht="79.5" customHeight="1">
      <c r="A73" s="1" t="str">
        <f t="shared" si="0"/>
        <v>60105</v>
      </c>
      <c r="B73" s="1" t="s">
        <v>138</v>
      </c>
      <c r="C73" s="1" t="s">
        <v>1</v>
      </c>
      <c r="D73" s="1" t="s">
        <v>6</v>
      </c>
      <c r="E73" s="1">
        <v>549000</v>
      </c>
      <c r="F73" s="1">
        <v>549000</v>
      </c>
      <c r="G73" s="1" t="s">
        <v>7</v>
      </c>
      <c r="H73" s="1" t="s">
        <v>74</v>
      </c>
    </row>
    <row r="74" spans="1:8" ht="79.5" customHeight="1">
      <c r="A74" s="1" t="str">
        <f t="shared" si="0"/>
        <v>60105</v>
      </c>
      <c r="B74" s="1" t="s">
        <v>138</v>
      </c>
      <c r="C74" s="1" t="s">
        <v>139</v>
      </c>
      <c r="D74" s="1" t="s">
        <v>140</v>
      </c>
      <c r="E74" s="1">
        <v>1221576</v>
      </c>
      <c r="F74" s="1">
        <v>1159090</v>
      </c>
      <c r="G74" s="1" t="s">
        <v>141</v>
      </c>
      <c r="H74" s="1" t="s">
        <v>74</v>
      </c>
    </row>
    <row r="75" spans="1:8" ht="79.5" customHeight="1">
      <c r="A75" s="1" t="str">
        <f t="shared" si="0"/>
        <v>60105</v>
      </c>
      <c r="B75" s="1" t="s">
        <v>138</v>
      </c>
      <c r="C75" s="1" t="s">
        <v>23</v>
      </c>
      <c r="D75" s="1" t="s">
        <v>15</v>
      </c>
      <c r="E75" s="1">
        <v>1753000</v>
      </c>
      <c r="F75" s="1">
        <v>1753000</v>
      </c>
      <c r="G75" s="1" t="s">
        <v>24</v>
      </c>
      <c r="H75" s="1" t="s">
        <v>74</v>
      </c>
    </row>
    <row r="76" spans="1:8" ht="19.5" customHeight="1">
      <c r="A76" s="1" t="str">
        <f>"80101"</f>
        <v>80101</v>
      </c>
      <c r="B76" s="1" t="s">
        <v>62</v>
      </c>
      <c r="C76" s="1" t="s">
        <v>180</v>
      </c>
      <c r="D76" s="1" t="s">
        <v>39</v>
      </c>
      <c r="E76" s="1">
        <v>1794781</v>
      </c>
      <c r="F76" s="1">
        <v>1765358</v>
      </c>
      <c r="G76" s="1" t="s">
        <v>52</v>
      </c>
      <c r="H76" s="1" t="s">
        <v>74</v>
      </c>
    </row>
    <row r="77" spans="1:8" ht="159.75" customHeight="1">
      <c r="A77" s="1" t="str">
        <f t="shared" si="0"/>
        <v>60105</v>
      </c>
      <c r="B77" s="1" t="s">
        <v>138</v>
      </c>
      <c r="C77" s="1" t="s">
        <v>183</v>
      </c>
      <c r="D77" s="1" t="s">
        <v>193</v>
      </c>
      <c r="E77" s="1">
        <v>2158000</v>
      </c>
      <c r="F77" s="1">
        <v>1741078</v>
      </c>
      <c r="G77" s="1" t="s">
        <v>194</v>
      </c>
      <c r="H77" s="1" t="s">
        <v>74</v>
      </c>
    </row>
    <row r="78" spans="1:8" ht="112.5" customHeight="1">
      <c r="A78" s="1" t="str">
        <f t="shared" si="0"/>
        <v>60105</v>
      </c>
      <c r="B78" s="1" t="s">
        <v>138</v>
      </c>
      <c r="C78" s="1" t="s">
        <v>14</v>
      </c>
      <c r="D78" s="1" t="s">
        <v>15</v>
      </c>
      <c r="E78" s="1">
        <v>2394000</v>
      </c>
      <c r="F78" s="1">
        <v>2394000</v>
      </c>
      <c r="G78" s="1" t="s">
        <v>16</v>
      </c>
      <c r="H78" s="1" t="s">
        <v>74</v>
      </c>
    </row>
    <row r="79" spans="1:8" ht="166.5" customHeight="1">
      <c r="A79" s="1" t="str">
        <f t="shared" si="0"/>
        <v>60105</v>
      </c>
      <c r="B79" s="1" t="s">
        <v>138</v>
      </c>
      <c r="C79" s="1" t="s">
        <v>183</v>
      </c>
      <c r="D79" s="1" t="s">
        <v>195</v>
      </c>
      <c r="E79" s="1">
        <v>2452000</v>
      </c>
      <c r="F79" s="1">
        <v>2452000</v>
      </c>
      <c r="G79" s="1" t="s">
        <v>196</v>
      </c>
      <c r="H79" s="1" t="s">
        <v>74</v>
      </c>
    </row>
    <row r="80" spans="1:8" ht="33" customHeight="1">
      <c r="A80" s="1" t="str">
        <f>"80101"</f>
        <v>80101</v>
      </c>
      <c r="B80" s="1" t="s">
        <v>62</v>
      </c>
      <c r="C80" s="1" t="s">
        <v>72</v>
      </c>
      <c r="D80" s="1" t="s">
        <v>41</v>
      </c>
      <c r="E80" s="1">
        <v>3369165</v>
      </c>
      <c r="F80" s="1">
        <v>3369165</v>
      </c>
      <c r="G80" s="1" t="s">
        <v>42</v>
      </c>
      <c r="H80" s="1" t="s">
        <v>74</v>
      </c>
    </row>
    <row r="81" spans="1:8" ht="31.5" customHeight="1">
      <c r="A81" s="1" t="str">
        <f>"80101"</f>
        <v>80101</v>
      </c>
      <c r="B81" s="1" t="s">
        <v>62</v>
      </c>
      <c r="C81" s="1" t="s">
        <v>38</v>
      </c>
      <c r="D81" s="1" t="s">
        <v>39</v>
      </c>
      <c r="E81" s="1">
        <v>3774081</v>
      </c>
      <c r="F81" s="1">
        <v>3745824</v>
      </c>
      <c r="G81" s="1" t="s">
        <v>40</v>
      </c>
      <c r="H81" s="1" t="s">
        <v>74</v>
      </c>
    </row>
    <row r="82" spans="1:8" ht="126" customHeight="1">
      <c r="A82" s="1" t="str">
        <f t="shared" si="0"/>
        <v>60105</v>
      </c>
      <c r="B82" s="1" t="s">
        <v>138</v>
      </c>
      <c r="C82" s="1" t="s">
        <v>27</v>
      </c>
      <c r="D82" s="1" t="s">
        <v>15</v>
      </c>
      <c r="E82" s="1">
        <v>5398000</v>
      </c>
      <c r="F82" s="1">
        <v>5398000</v>
      </c>
      <c r="G82" s="1" t="s">
        <v>28</v>
      </c>
      <c r="H82" s="1" t="s">
        <v>74</v>
      </c>
    </row>
    <row r="83" spans="1:8" ht="138" customHeight="1">
      <c r="A83" s="1" t="str">
        <f t="shared" si="0"/>
        <v>60105</v>
      </c>
      <c r="B83" s="1" t="s">
        <v>138</v>
      </c>
      <c r="C83" s="1" t="s">
        <v>21</v>
      </c>
      <c r="D83" s="1" t="s">
        <v>15</v>
      </c>
      <c r="E83" s="1">
        <v>16699000</v>
      </c>
      <c r="F83" s="1">
        <v>16699000</v>
      </c>
      <c r="G83" s="1" t="s">
        <v>22</v>
      </c>
      <c r="H83" s="1" t="s">
        <v>74</v>
      </c>
    </row>
    <row r="84" spans="1:8" ht="20.25" customHeight="1">
      <c r="A84" s="1" t="str">
        <f>"80102"</f>
        <v>80102</v>
      </c>
      <c r="B84" s="1" t="s">
        <v>63</v>
      </c>
      <c r="C84" s="1" t="s">
        <v>55</v>
      </c>
      <c r="D84" s="1" t="s">
        <v>55</v>
      </c>
      <c r="E84" s="1">
        <v>19831423</v>
      </c>
      <c r="F84" s="1">
        <v>19760716</v>
      </c>
      <c r="G84" s="1" t="s">
        <v>56</v>
      </c>
      <c r="H84" s="1" t="s">
        <v>74</v>
      </c>
    </row>
    <row r="85" spans="1:8" ht="144" customHeight="1">
      <c r="A85" s="1" t="str">
        <f t="shared" si="0"/>
        <v>60105</v>
      </c>
      <c r="B85" s="1" t="s">
        <v>138</v>
      </c>
      <c r="C85" s="1" t="s">
        <v>11</v>
      </c>
      <c r="D85" s="1" t="s">
        <v>12</v>
      </c>
      <c r="E85" s="1">
        <v>25482000</v>
      </c>
      <c r="F85" s="1">
        <v>25482000</v>
      </c>
      <c r="G85" s="1" t="s">
        <v>13</v>
      </c>
      <c r="H85" s="1" t="s">
        <v>74</v>
      </c>
    </row>
    <row r="86" spans="1:8" ht="29.25" customHeight="1">
      <c r="A86" s="1" t="str">
        <f>"80102"</f>
        <v>80102</v>
      </c>
      <c r="B86" s="1" t="s">
        <v>63</v>
      </c>
      <c r="C86" s="1" t="s">
        <v>53</v>
      </c>
      <c r="D86" s="1" t="s">
        <v>53</v>
      </c>
      <c r="E86" s="1">
        <v>77735622</v>
      </c>
      <c r="F86" s="1">
        <v>63279723</v>
      </c>
      <c r="G86" s="1" t="s">
        <v>54</v>
      </c>
      <c r="H86" s="1" t="s">
        <v>74</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2004-04-12T06:11:31Z</dcterms:created>
  <cp:category/>
  <cp:version/>
  <cp:contentType/>
  <cp:contentStatus/>
</cp:coreProperties>
</file>