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8250" activeTab="0"/>
  </bookViews>
  <sheets>
    <sheet name="目標設定状況" sheetId="1" r:id="rId1"/>
    <sheet name="登用状況" sheetId="2" r:id="rId2"/>
    <sheet name="Sheet1" sheetId="3" r:id="rId3"/>
  </sheets>
  <definedNames>
    <definedName name="_xlnm.Print_Area" localSheetId="1">'登用状況'!$A$1:$I$36</definedName>
    <definedName name="_xlnm.Print_Area" localSheetId="0">'目標設定状況'!$A$1:$G$33</definedName>
  </definedNames>
  <calcPr fullCalcOnLoad="1"/>
</workbook>
</file>

<file path=xl/sharedStrings.xml><?xml version="1.0" encoding="utf-8"?>
<sst xmlns="http://schemas.openxmlformats.org/spreadsheetml/2006/main" count="159" uniqueCount="99">
  <si>
    <t>平成33年度までに35％</t>
  </si>
  <si>
    <t>平成33年3月までに25％</t>
  </si>
  <si>
    <t>第6次川越町総合計画</t>
  </si>
  <si>
    <t>平成26年度までに現状以上</t>
  </si>
  <si>
    <t>－</t>
  </si>
  <si>
    <t>各附属機関の委員構成において、男女のいずれか一方の数が委員総数の十分の四未満とならない構成をめざすものとし、平成27年4月1日までにこうした附属機関等の数が全附属機関数の66．7％を超えることを目標とする。</t>
  </si>
  <si>
    <t>平成28年度までに35％</t>
  </si>
  <si>
    <t>鳥羽市第2期男女共同参画基本計画</t>
  </si>
  <si>
    <t>鈴鹿市男女共同参画基本計画</t>
  </si>
  <si>
    <t>川越町</t>
  </si>
  <si>
    <t>男女共同参画の視点で進める三重県附属機関等への委員選任基本要綱</t>
  </si>
  <si>
    <t>女性比率
（％）</t>
  </si>
  <si>
    <t>うち女性
委員等数</t>
  </si>
  <si>
    <t>うち女性
委員を含む
審議会等数</t>
  </si>
  <si>
    <t>熊野市男女共同参画ステッププラン
（第2次基本計画）</t>
  </si>
  <si>
    <t>桑名市男女共同参画基本計画</t>
  </si>
  <si>
    <t>玉城町</t>
  </si>
  <si>
    <t>第２次津市男女共同参画基本計画</t>
  </si>
  <si>
    <t>南伊勢町</t>
  </si>
  <si>
    <t>度会町</t>
  </si>
  <si>
    <t>大紀町</t>
  </si>
  <si>
    <t>紀宝町男女共同参画プラン</t>
  </si>
  <si>
    <t>伊勢市審議会等への女性委員登用推進要綱
第2次伊勢市男女共同参画基本計画</t>
  </si>
  <si>
    <t>いなべ市男女共同参画第2次推進計画</t>
  </si>
  <si>
    <t>第2次伊賀市男女共同参画基本計画で定めた指標</t>
  </si>
  <si>
    <r>
      <t>第2次</t>
    </r>
    <r>
      <rPr>
        <sz val="11"/>
        <rFont val="ＭＳ Ｐゴシック"/>
        <family val="3"/>
      </rPr>
      <t>東員町男女共同参画プラン</t>
    </r>
  </si>
  <si>
    <t>三重県</t>
  </si>
  <si>
    <t>津市</t>
  </si>
  <si>
    <t>伊勢市</t>
  </si>
  <si>
    <t>桑名市</t>
  </si>
  <si>
    <t>鈴鹿市</t>
  </si>
  <si>
    <t>尾鷲市</t>
  </si>
  <si>
    <t>亀山市</t>
  </si>
  <si>
    <t>鳥羽市</t>
  </si>
  <si>
    <t>四日市市</t>
  </si>
  <si>
    <t>松阪市</t>
  </si>
  <si>
    <t>名張市</t>
  </si>
  <si>
    <t>熊野市</t>
  </si>
  <si>
    <t>東員町</t>
  </si>
  <si>
    <t>御浜町</t>
  </si>
  <si>
    <t>伊賀市</t>
  </si>
  <si>
    <t>志摩市</t>
  </si>
  <si>
    <t>朝日町</t>
  </si>
  <si>
    <t>川越町</t>
  </si>
  <si>
    <t>南伊勢町</t>
  </si>
  <si>
    <t>紀北町</t>
  </si>
  <si>
    <t>多気町</t>
  </si>
  <si>
    <t>紀宝町</t>
  </si>
  <si>
    <t>目標値の設定根拠</t>
  </si>
  <si>
    <t>目標値</t>
  </si>
  <si>
    <t>四日市市審議会等女性委員登用推進要綱</t>
  </si>
  <si>
    <t>審議会等数</t>
  </si>
  <si>
    <t>総委員数</t>
  </si>
  <si>
    <t>合計（平均）</t>
  </si>
  <si>
    <t>いなべ市</t>
  </si>
  <si>
    <t>三重県</t>
  </si>
  <si>
    <t>審議会等の委員への男女共同参画推進要綱</t>
  </si>
  <si>
    <t>第2次菰野町男女共同参画推進プラン</t>
  </si>
  <si>
    <t>多気町男女共同参画推進基本計画</t>
  </si>
  <si>
    <t>市町名</t>
  </si>
  <si>
    <t>菰野町</t>
  </si>
  <si>
    <t>明和町</t>
  </si>
  <si>
    <t>大台町</t>
  </si>
  <si>
    <t>明和町男女共同参画基本計画</t>
  </si>
  <si>
    <t>平成29年度までに30％</t>
  </si>
  <si>
    <t>平成29年度までに40％</t>
  </si>
  <si>
    <t>平成29年度までに35％</t>
  </si>
  <si>
    <t>平成32年までに30％</t>
  </si>
  <si>
    <t>平成29年3月までに30％</t>
  </si>
  <si>
    <t>大台町男女共同参画基本計画</t>
  </si>
  <si>
    <t>男女共同参画基本計画</t>
  </si>
  <si>
    <t>紀北町男女共同参画基本計画</t>
  </si>
  <si>
    <t>平成27年までに45％</t>
  </si>
  <si>
    <t>かがやくあさひ男女共同参画基本計画</t>
  </si>
  <si>
    <t>平成27年3月までに40％</t>
  </si>
  <si>
    <t>平成28年度までに40％</t>
  </si>
  <si>
    <t>平成31年度までに30％</t>
  </si>
  <si>
    <t>平成28年3月までに40％</t>
  </si>
  <si>
    <t>平成27年度までに30％</t>
  </si>
  <si>
    <t>平成26年度までに30％</t>
  </si>
  <si>
    <t>平成28年3月までに35％</t>
  </si>
  <si>
    <t>（平成26年4月1日現在）</t>
  </si>
  <si>
    <t>H25.4.1時点
女性比率
（％）</t>
  </si>
  <si>
    <t>木曽岬町</t>
  </si>
  <si>
    <t>-</t>
  </si>
  <si>
    <t>御浜町男女共同参画推進基本計画</t>
  </si>
  <si>
    <t>第5次総合計画</t>
  </si>
  <si>
    <t>平成35年度までに30％</t>
  </si>
  <si>
    <t>度会町男女共同参画基本計画</t>
  </si>
  <si>
    <t>平成30年までに32％</t>
  </si>
  <si>
    <t>平成28年4月までに40％</t>
  </si>
  <si>
    <t>名張市男女共同参画基本計画</t>
  </si>
  <si>
    <t>亀山市男女共同参画基本計画2012</t>
  </si>
  <si>
    <t>設定なし</t>
  </si>
  <si>
    <t>平成30年度までに30％</t>
  </si>
  <si>
    <t>平成27年度までに30％</t>
  </si>
  <si>
    <t>第1次総合計画</t>
  </si>
  <si>
    <t>6－2．目標の対象である審議会等委員への女性委員登用状況</t>
  </si>
  <si>
    <t>6－1．審議会等委員への女性委員登用目標設定状況（平成26年4月1日現在）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</si>
</sst>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Red]\(0.0\)"/>
    <numFmt numFmtId="180" formatCode="0.0_ "/>
    <numFmt numFmtId="181" formatCode="0.00_ "/>
    <numFmt numFmtId="182" formatCode="mmm\-yyyy"/>
    <numFmt numFmtId="183" formatCode="0_ "/>
    <numFmt numFmtId="184" formatCode="0_);[Red]\(0\)"/>
    <numFmt numFmtId="185" formatCode="#,##0.0_ "/>
    <numFmt numFmtId="186" formatCode="[$€-2]\ #,##0.00_);[Red]\([$€-2]\ #,##0.00\)"/>
    <numFmt numFmtId="187" formatCode="#,##0_ "/>
    <numFmt numFmtId="188" formatCode="0.0_ ;[Red]\-0.0\ "/>
    <numFmt numFmtId="189" formatCode="[$-411]ge\.m\.d;@"/>
    <numFmt numFmtId="190" formatCode="#,##0&quot;人&quot;"/>
    <numFmt numFmtId="191" formatCode="#,##0&quot;門&quot;"/>
    <numFmt numFmtId="192" formatCode="#,##0&quot;問&quot;"/>
    <numFmt numFmtId="193" formatCode="0.0%"/>
    <numFmt numFmtId="194" formatCode="#,##0&quot;事業所&quot;"/>
    <numFmt numFmtId="195" formatCode="[$-411]ge\.m"/>
    <numFmt numFmtId="196" formatCode="#,##0.0_ ;[Red]\-#,##0.0\ "/>
    <numFmt numFmtId="197" formatCode="#,##0.0;[Red]\-#,##0.0"/>
  </numFmts>
  <fonts count="3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0"/>
      <name val="ＭＳ ゴシック"/>
      <family val="3"/>
    </font>
    <font>
      <b/>
      <sz val="11"/>
      <color indexed="9"/>
      <name val="ＭＳ ゴシック"/>
      <family val="3"/>
    </font>
    <font>
      <b/>
      <sz val="10"/>
      <color indexed="9"/>
      <name val="ＭＳ ゴシック"/>
      <family val="3"/>
    </font>
    <font>
      <sz val="10"/>
      <color indexed="10"/>
      <name val="ＭＳ ゴシック"/>
      <family val="3"/>
    </font>
    <font>
      <sz val="9"/>
      <name val="ＭＳ Ｐゴシック"/>
      <family val="3"/>
    </font>
    <font>
      <sz val="10"/>
      <color indexed="8"/>
      <name val="ＭＳ Ｐゴシック"/>
      <family val="3"/>
    </font>
    <font>
      <sz val="11"/>
      <color indexed="8"/>
      <name val="ＭＳ ゴシック"/>
      <family val="3"/>
    </font>
    <font>
      <sz val="10"/>
      <color theme="1"/>
      <name val="ＭＳ Ｐゴシック"/>
      <family val="3"/>
    </font>
    <font>
      <sz val="11"/>
      <color theme="1"/>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
      <patternFill patternType="solid">
        <fgColor indexed="65"/>
        <bgColor indexed="64"/>
      </patternFill>
    </fill>
    <fill>
      <patternFill patternType="solid">
        <fgColor theme="0"/>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style="thin"/>
      <bottom style="double"/>
    </border>
    <border>
      <left style="thin"/>
      <right style="thin"/>
      <top style="double"/>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3" fillId="0" borderId="0" applyNumberFormat="0" applyFill="0" applyBorder="0" applyAlignment="0" applyProtection="0"/>
    <xf numFmtId="0" fontId="21" fillId="4" borderId="0" applyNumberFormat="0" applyBorder="0" applyAlignment="0" applyProtection="0"/>
  </cellStyleXfs>
  <cellXfs count="90">
    <xf numFmtId="0" fontId="0" fillId="0" borderId="0" xfId="0" applyAlignment="1">
      <alignment/>
    </xf>
    <xf numFmtId="0" fontId="22" fillId="0" borderId="0" xfId="0" applyFont="1" applyFill="1" applyAlignment="1">
      <alignment vertical="center"/>
    </xf>
    <xf numFmtId="0" fontId="22" fillId="0" borderId="10" xfId="0" applyFont="1" applyFill="1" applyBorder="1" applyAlignment="1">
      <alignment vertical="center" wrapText="1"/>
    </xf>
    <xf numFmtId="38" fontId="22" fillId="0" borderId="11" xfId="49" applyFont="1" applyFill="1" applyBorder="1" applyAlignment="1">
      <alignment vertical="center"/>
    </xf>
    <xf numFmtId="0" fontId="22" fillId="0" borderId="0" xfId="0" applyFont="1" applyFill="1" applyAlignment="1">
      <alignment horizontal="right" vertical="center"/>
    </xf>
    <xf numFmtId="0" fontId="23" fillId="0" borderId="0" xfId="0" applyFont="1" applyFill="1" applyBorder="1" applyAlignment="1">
      <alignment vertical="center" wrapText="1"/>
    </xf>
    <xf numFmtId="179" fontId="22" fillId="0" borderId="0" xfId="0" applyNumberFormat="1" applyFont="1" applyFill="1" applyBorder="1" applyAlignment="1">
      <alignment vertical="center"/>
    </xf>
    <xf numFmtId="179" fontId="22" fillId="0" borderId="10" xfId="0" applyNumberFormat="1" applyFont="1" applyFill="1" applyBorder="1" applyAlignment="1">
      <alignment vertical="center"/>
    </xf>
    <xf numFmtId="179" fontId="22" fillId="0" borderId="11" xfId="0" applyNumberFormat="1" applyFont="1" applyFill="1" applyBorder="1" applyAlignment="1">
      <alignment vertical="center"/>
    </xf>
    <xf numFmtId="179" fontId="22" fillId="0" borderId="0" xfId="0" applyNumberFormat="1" applyFont="1" applyFill="1" applyBorder="1" applyAlignment="1">
      <alignment horizontal="right" vertical="center"/>
    </xf>
    <xf numFmtId="0" fontId="22" fillId="0" borderId="12" xfId="0" applyFont="1" applyFill="1" applyBorder="1" applyAlignment="1">
      <alignment vertical="center" wrapText="1"/>
    </xf>
    <xf numFmtId="0" fontId="22" fillId="21" borderId="10" xfId="0" applyFont="1" applyFill="1" applyBorder="1" applyAlignment="1">
      <alignment horizontal="distributed" vertical="center"/>
    </xf>
    <xf numFmtId="0" fontId="22" fillId="21" borderId="11" xfId="0" applyFont="1" applyFill="1" applyBorder="1" applyAlignment="1">
      <alignment horizontal="distributed" vertical="center"/>
    </xf>
    <xf numFmtId="0" fontId="22" fillId="21" borderId="13" xfId="0" applyFont="1" applyFill="1" applyBorder="1" applyAlignment="1">
      <alignment horizontal="distributed" vertical="center"/>
    </xf>
    <xf numFmtId="0" fontId="22" fillId="21" borderId="14" xfId="0" applyFont="1" applyFill="1" applyBorder="1" applyAlignment="1">
      <alignment horizontal="distributed" vertical="center"/>
    </xf>
    <xf numFmtId="0" fontId="22" fillId="21" borderId="15" xfId="0" applyFont="1" applyFill="1" applyBorder="1" applyAlignment="1">
      <alignment horizontal="distributed" vertical="center"/>
    </xf>
    <xf numFmtId="0" fontId="22" fillId="21" borderId="11" xfId="0" applyFont="1" applyFill="1" applyBorder="1" applyAlignment="1">
      <alignment vertical="center"/>
    </xf>
    <xf numFmtId="0" fontId="22" fillId="0" borderId="11" xfId="0" applyFont="1" applyFill="1" applyBorder="1" applyAlignment="1">
      <alignment vertical="center" wrapText="1"/>
    </xf>
    <xf numFmtId="38" fontId="22" fillId="0" borderId="14" xfId="49" applyFont="1" applyFill="1" applyBorder="1" applyAlignment="1">
      <alignment vertical="center"/>
    </xf>
    <xf numFmtId="179" fontId="22" fillId="0" borderId="14" xfId="0" applyNumberFormat="1" applyFont="1" applyFill="1" applyBorder="1" applyAlignment="1">
      <alignment vertical="center"/>
    </xf>
    <xf numFmtId="0" fontId="24" fillId="24" borderId="10" xfId="0" applyFont="1" applyFill="1" applyBorder="1" applyAlignment="1">
      <alignment horizontal="center" vertical="center"/>
    </xf>
    <xf numFmtId="0" fontId="25" fillId="24" borderId="11" xfId="0" applyFont="1" applyFill="1" applyBorder="1" applyAlignment="1">
      <alignment horizontal="center" vertical="center" wrapText="1"/>
    </xf>
    <xf numFmtId="0" fontId="25" fillId="24" borderId="10" xfId="0" applyFont="1" applyFill="1" applyBorder="1" applyAlignment="1">
      <alignment horizontal="center" vertical="center" wrapText="1"/>
    </xf>
    <xf numFmtId="179" fontId="22" fillId="0" borderId="16" xfId="0" applyNumberFormat="1" applyFont="1" applyFill="1" applyBorder="1" applyAlignment="1">
      <alignment vertical="center"/>
    </xf>
    <xf numFmtId="0" fontId="22" fillId="0" borderId="16" xfId="0" applyFont="1" applyFill="1" applyBorder="1" applyAlignment="1">
      <alignment horizontal="distributed" vertical="center"/>
    </xf>
    <xf numFmtId="38" fontId="22" fillId="0" borderId="16" xfId="49" applyFont="1" applyFill="1" applyBorder="1" applyAlignment="1">
      <alignment vertical="center"/>
    </xf>
    <xf numFmtId="0" fontId="25" fillId="24" borderId="17" xfId="0" applyFont="1" applyFill="1" applyBorder="1" applyAlignment="1">
      <alignment horizontal="center" vertical="center" wrapText="1"/>
    </xf>
    <xf numFmtId="38" fontId="4" fillId="25" borderId="10" xfId="49" applyFont="1" applyFill="1" applyBorder="1" applyAlignment="1">
      <alignment vertical="center"/>
    </xf>
    <xf numFmtId="38" fontId="4" fillId="25" borderId="11" xfId="49" applyFont="1" applyFill="1" applyBorder="1" applyAlignment="1">
      <alignment vertical="center"/>
    </xf>
    <xf numFmtId="38" fontId="4" fillId="0" borderId="10" xfId="49" applyFont="1" applyFill="1" applyBorder="1" applyAlignment="1">
      <alignment vertical="center"/>
    </xf>
    <xf numFmtId="38" fontId="4" fillId="25" borderId="10" xfId="49" applyFont="1" applyFill="1" applyBorder="1" applyAlignment="1">
      <alignment horizontal="center" vertical="center"/>
    </xf>
    <xf numFmtId="38" fontId="4" fillId="25" borderId="10" xfId="49" applyFont="1" applyFill="1" applyBorder="1" applyAlignment="1">
      <alignment horizontal="right" vertical="center"/>
    </xf>
    <xf numFmtId="38" fontId="30" fillId="0" borderId="10" xfId="49" applyFont="1" applyFill="1" applyBorder="1" applyAlignment="1">
      <alignment vertical="center"/>
    </xf>
    <xf numFmtId="179" fontId="31" fillId="0" borderId="10" xfId="0" applyNumberFormat="1" applyFont="1" applyFill="1" applyBorder="1" applyAlignment="1">
      <alignment vertical="center"/>
    </xf>
    <xf numFmtId="38" fontId="30" fillId="0" borderId="10" xfId="49" applyFont="1" applyFill="1" applyBorder="1" applyAlignment="1" applyProtection="1">
      <alignment vertical="center"/>
      <protection locked="0"/>
    </xf>
    <xf numFmtId="0" fontId="31" fillId="0" borderId="17" xfId="0" applyFont="1" applyFill="1" applyBorder="1" applyAlignment="1">
      <alignment vertical="center"/>
    </xf>
    <xf numFmtId="0" fontId="31" fillId="0" borderId="10" xfId="0" applyFont="1" applyFill="1" applyBorder="1" applyAlignment="1">
      <alignment vertical="center"/>
    </xf>
    <xf numFmtId="38" fontId="30" fillId="25" borderId="10" xfId="49" applyFont="1" applyFill="1" applyBorder="1" applyAlignment="1">
      <alignment vertical="center"/>
    </xf>
    <xf numFmtId="38" fontId="30" fillId="25" borderId="10" xfId="49" applyFont="1" applyFill="1" applyBorder="1" applyAlignment="1">
      <alignment horizontal="center" vertical="center"/>
    </xf>
    <xf numFmtId="179" fontId="22" fillId="0" borderId="10" xfId="0" applyNumberFormat="1" applyFont="1" applyFill="1" applyBorder="1" applyAlignment="1">
      <alignment horizontal="right" vertical="center"/>
    </xf>
    <xf numFmtId="179" fontId="22" fillId="0" borderId="15" xfId="0" applyNumberFormat="1" applyFont="1" applyFill="1" applyBorder="1" applyAlignment="1">
      <alignment horizontal="right" vertical="center"/>
    </xf>
    <xf numFmtId="179" fontId="22" fillId="0" borderId="18" xfId="0" applyNumberFormat="1" applyFont="1" applyFill="1" applyBorder="1" applyAlignment="1">
      <alignment horizontal="right" vertical="center"/>
    </xf>
    <xf numFmtId="179" fontId="31" fillId="0" borderId="15" xfId="0" applyNumberFormat="1" applyFont="1" applyFill="1" applyBorder="1" applyAlignment="1">
      <alignment horizontal="right" vertical="center"/>
    </xf>
    <xf numFmtId="179" fontId="22" fillId="0" borderId="11" xfId="0" applyNumberFormat="1" applyFont="1" applyFill="1" applyBorder="1" applyAlignment="1">
      <alignment horizontal="right" vertical="center"/>
    </xf>
    <xf numFmtId="196" fontId="22" fillId="0" borderId="10" xfId="49" applyNumberFormat="1" applyFont="1" applyFill="1" applyBorder="1" applyAlignment="1">
      <alignment horizontal="right" vertical="center"/>
    </xf>
    <xf numFmtId="0" fontId="23" fillId="0" borderId="12"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2" fillId="0" borderId="12"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2" xfId="0" applyFont="1" applyFill="1" applyBorder="1" applyAlignment="1">
      <alignment vertical="center" wrapText="1" shrinkToFit="1"/>
    </xf>
    <xf numFmtId="0" fontId="22" fillId="0" borderId="17" xfId="0" applyFont="1" applyFill="1" applyBorder="1" applyAlignment="1">
      <alignment vertical="center" shrinkToFit="1"/>
    </xf>
    <xf numFmtId="0" fontId="22" fillId="26" borderId="11" xfId="0" applyFont="1" applyFill="1" applyBorder="1" applyAlignment="1">
      <alignment vertical="center"/>
    </xf>
    <xf numFmtId="0" fontId="23" fillId="0" borderId="11" xfId="0" applyFont="1" applyFill="1" applyBorder="1" applyAlignment="1">
      <alignment horizontal="center" vertical="center"/>
    </xf>
    <xf numFmtId="0" fontId="23" fillId="0" borderId="10" xfId="0" applyFont="1" applyFill="1" applyBorder="1" applyAlignment="1">
      <alignment horizontal="center" vertical="center"/>
    </xf>
    <xf numFmtId="0" fontId="22" fillId="0" borderId="12" xfId="0" applyFont="1" applyFill="1" applyBorder="1" applyAlignment="1">
      <alignment vertical="center" wrapText="1"/>
    </xf>
    <xf numFmtId="0" fontId="22" fillId="0" borderId="17" xfId="0" applyFont="1" applyFill="1" applyBorder="1" applyAlignment="1">
      <alignment/>
    </xf>
    <xf numFmtId="0" fontId="23" fillId="0" borderId="12" xfId="0" applyFont="1" applyFill="1" applyBorder="1" applyAlignment="1">
      <alignment horizontal="center" vertical="center" wrapText="1" shrinkToFit="1"/>
    </xf>
    <xf numFmtId="0" fontId="22" fillId="0" borderId="12" xfId="0" applyFont="1" applyFill="1" applyBorder="1" applyAlignment="1">
      <alignment vertical="center"/>
    </xf>
    <xf numFmtId="0" fontId="22" fillId="0" borderId="17" xfId="0" applyFont="1" applyFill="1" applyBorder="1" applyAlignment="1">
      <alignment vertical="center"/>
    </xf>
    <xf numFmtId="0" fontId="24" fillId="24" borderId="12" xfId="0" applyFont="1" applyFill="1" applyBorder="1" applyAlignment="1">
      <alignment horizontal="center" vertical="center"/>
    </xf>
    <xf numFmtId="0" fontId="24" fillId="24" borderId="17" xfId="0" applyFont="1" applyFill="1" applyBorder="1" applyAlignment="1">
      <alignment horizontal="center" vertical="center"/>
    </xf>
    <xf numFmtId="0" fontId="24" fillId="24" borderId="19" xfId="0" applyFont="1" applyFill="1" applyBorder="1" applyAlignment="1">
      <alignment horizontal="center" vertical="center"/>
    </xf>
    <xf numFmtId="0" fontId="22" fillId="0" borderId="12"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2" xfId="0" applyFont="1" applyFill="1" applyBorder="1" applyAlignment="1">
      <alignment horizontal="left" vertical="center" shrinkToFit="1"/>
    </xf>
    <xf numFmtId="0" fontId="22" fillId="0" borderId="17" xfId="0" applyFont="1" applyFill="1" applyBorder="1" applyAlignment="1">
      <alignment horizontal="left" vertical="center" shrinkToFit="1"/>
    </xf>
    <xf numFmtId="0" fontId="23" fillId="0" borderId="12"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7"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0" applyFont="1" applyFill="1" applyBorder="1" applyAlignment="1">
      <alignment horizontal="center" vertical="center"/>
    </xf>
    <xf numFmtId="0" fontId="22" fillId="0" borderId="20" xfId="0" applyFont="1" applyFill="1" applyBorder="1" applyAlignment="1">
      <alignment horizontal="left" vertical="center"/>
    </xf>
    <xf numFmtId="0" fontId="22" fillId="0" borderId="21" xfId="0" applyFont="1" applyFill="1" applyBorder="1" applyAlignment="1">
      <alignment horizontal="left" vertical="center"/>
    </xf>
    <xf numFmtId="0" fontId="27" fillId="0" borderId="22" xfId="0" applyFont="1" applyFill="1" applyBorder="1" applyAlignment="1">
      <alignment vertical="center" wrapText="1"/>
    </xf>
    <xf numFmtId="0" fontId="27" fillId="0" borderId="23" xfId="0" applyFont="1" applyFill="1" applyBorder="1" applyAlignment="1">
      <alignment vertical="center" wrapText="1"/>
    </xf>
    <xf numFmtId="0" fontId="27" fillId="0" borderId="24" xfId="0" applyFont="1" applyFill="1" applyBorder="1" applyAlignment="1">
      <alignment vertical="center" wrapText="1"/>
    </xf>
    <xf numFmtId="0" fontId="22" fillId="0" borderId="14" xfId="0" applyFont="1" applyFill="1" applyBorder="1" applyAlignment="1">
      <alignment vertical="center" wrapText="1"/>
    </xf>
    <xf numFmtId="0" fontId="23" fillId="0" borderId="12"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2" fillId="0" borderId="17" xfId="0" applyFont="1" applyFill="1" applyBorder="1" applyAlignment="1">
      <alignment vertical="center" wrapText="1"/>
    </xf>
    <xf numFmtId="0" fontId="26" fillId="0" borderId="0" xfId="0" applyFont="1" applyFill="1" applyBorder="1" applyAlignment="1">
      <alignment horizontal="left" vertical="center" wrapText="1"/>
    </xf>
    <xf numFmtId="0" fontId="25" fillId="24" borderId="12"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4" fillId="24" borderId="11" xfId="0" applyFont="1" applyFill="1" applyBorder="1" applyAlignment="1">
      <alignment horizontal="center" vertical="center"/>
    </xf>
    <xf numFmtId="0" fontId="24" fillId="24" borderId="1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52"/>
        </patternFill>
      </fill>
    </dxf>
    <dxf>
      <fill>
        <patternFill>
          <bgColor indexed="9"/>
        </patternFill>
      </fill>
    </dxf>
    <dxf>
      <fill>
        <patternFill>
          <bgColor indexed="52"/>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33"/>
  <sheetViews>
    <sheetView tabSelected="1" zoomScalePageLayoutView="0" workbookViewId="0" topLeftCell="A1">
      <selection activeCell="K9" sqref="K9"/>
    </sheetView>
  </sheetViews>
  <sheetFormatPr defaultColWidth="9.00390625" defaultRowHeight="13.5"/>
  <cols>
    <col min="1" max="1" width="1.37890625" style="1" customWidth="1"/>
    <col min="2" max="2" width="9.00390625" style="1" customWidth="1"/>
    <col min="3" max="3" width="35.875" style="1" customWidth="1"/>
    <col min="4" max="5" width="11.00390625" style="1" bestFit="1" customWidth="1"/>
    <col min="6" max="6" width="10.625" style="1" bestFit="1" customWidth="1"/>
    <col min="7" max="7" width="7.875" style="1" customWidth="1"/>
    <col min="8" max="16384" width="9.00390625" style="1" customWidth="1"/>
  </cols>
  <sheetData>
    <row r="1" ht="13.5">
      <c r="A1" s="1" t="s">
        <v>98</v>
      </c>
    </row>
    <row r="3" spans="2:7" ht="26.25" customHeight="1">
      <c r="B3" s="20" t="s">
        <v>59</v>
      </c>
      <c r="C3" s="62" t="s">
        <v>48</v>
      </c>
      <c r="D3" s="63"/>
      <c r="E3" s="62" t="s">
        <v>49</v>
      </c>
      <c r="F3" s="64"/>
      <c r="G3" s="63"/>
    </row>
    <row r="4" spans="2:7" ht="22.5" customHeight="1">
      <c r="B4" s="11" t="s">
        <v>27</v>
      </c>
      <c r="C4" s="65" t="s">
        <v>17</v>
      </c>
      <c r="D4" s="61"/>
      <c r="E4" s="45" t="s">
        <v>64</v>
      </c>
      <c r="F4" s="46"/>
      <c r="G4" s="47"/>
    </row>
    <row r="5" spans="2:7" ht="22.5" customHeight="1">
      <c r="B5" s="11" t="s">
        <v>34</v>
      </c>
      <c r="C5" s="60" t="s">
        <v>50</v>
      </c>
      <c r="D5" s="61"/>
      <c r="E5" s="59" t="s">
        <v>74</v>
      </c>
      <c r="F5" s="46"/>
      <c r="G5" s="47"/>
    </row>
    <row r="6" spans="2:7" ht="32.25" customHeight="1">
      <c r="B6" s="11" t="s">
        <v>28</v>
      </c>
      <c r="C6" s="52" t="s">
        <v>22</v>
      </c>
      <c r="D6" s="53"/>
      <c r="E6" s="45" t="s">
        <v>65</v>
      </c>
      <c r="F6" s="46"/>
      <c r="G6" s="47"/>
    </row>
    <row r="7" spans="2:7" ht="22.5" customHeight="1">
      <c r="B7" s="11" t="s">
        <v>35</v>
      </c>
      <c r="C7" s="52" t="s">
        <v>56</v>
      </c>
      <c r="D7" s="53"/>
      <c r="E7" s="45" t="s">
        <v>80</v>
      </c>
      <c r="F7" s="46"/>
      <c r="G7" s="47"/>
    </row>
    <row r="8" spans="2:7" ht="22.5" customHeight="1">
      <c r="B8" s="11" t="s">
        <v>29</v>
      </c>
      <c r="C8" s="57" t="s">
        <v>15</v>
      </c>
      <c r="D8" s="83"/>
      <c r="E8" s="59" t="s">
        <v>89</v>
      </c>
      <c r="F8" s="46"/>
      <c r="G8" s="47"/>
    </row>
    <row r="9" spans="2:7" ht="22.5" customHeight="1">
      <c r="B9" s="11" t="s">
        <v>30</v>
      </c>
      <c r="C9" s="60" t="s">
        <v>8</v>
      </c>
      <c r="D9" s="61"/>
      <c r="E9" s="45" t="s">
        <v>90</v>
      </c>
      <c r="F9" s="46"/>
      <c r="G9" s="47"/>
    </row>
    <row r="10" spans="2:7" ht="22.5" customHeight="1">
      <c r="B10" s="11" t="s">
        <v>36</v>
      </c>
      <c r="C10" s="57" t="s">
        <v>91</v>
      </c>
      <c r="D10" s="58"/>
      <c r="E10" s="45" t="s">
        <v>72</v>
      </c>
      <c r="F10" s="46"/>
      <c r="G10" s="47"/>
    </row>
    <row r="11" spans="2:7" ht="22.5" customHeight="1">
      <c r="B11" s="11" t="s">
        <v>31</v>
      </c>
      <c r="C11" s="48" t="s">
        <v>4</v>
      </c>
      <c r="D11" s="49"/>
      <c r="E11" s="45" t="s">
        <v>93</v>
      </c>
      <c r="F11" s="46"/>
      <c r="G11" s="47"/>
    </row>
    <row r="12" spans="2:7" ht="22.5" customHeight="1">
      <c r="B12" s="11" t="s">
        <v>32</v>
      </c>
      <c r="C12" s="60" t="s">
        <v>92</v>
      </c>
      <c r="D12" s="61"/>
      <c r="E12" s="45" t="s">
        <v>75</v>
      </c>
      <c r="F12" s="46"/>
      <c r="G12" s="47"/>
    </row>
    <row r="13" spans="2:7" ht="22.5" customHeight="1">
      <c r="B13" s="11" t="s">
        <v>33</v>
      </c>
      <c r="C13" s="52" t="s">
        <v>7</v>
      </c>
      <c r="D13" s="53"/>
      <c r="E13" s="80" t="s">
        <v>76</v>
      </c>
      <c r="F13" s="72"/>
      <c r="G13" s="73"/>
    </row>
    <row r="14" spans="2:7" ht="32.25" customHeight="1">
      <c r="B14" s="11" t="s">
        <v>37</v>
      </c>
      <c r="C14" s="52" t="s">
        <v>14</v>
      </c>
      <c r="D14" s="53"/>
      <c r="E14" s="69" t="s">
        <v>6</v>
      </c>
      <c r="F14" s="72"/>
      <c r="G14" s="73"/>
    </row>
    <row r="15" spans="2:7" ht="22.5" customHeight="1">
      <c r="B15" s="11" t="s">
        <v>54</v>
      </c>
      <c r="C15" s="67" t="s">
        <v>23</v>
      </c>
      <c r="D15" s="68"/>
      <c r="E15" s="69" t="s">
        <v>64</v>
      </c>
      <c r="F15" s="70"/>
      <c r="G15" s="71"/>
    </row>
    <row r="16" spans="2:7" ht="22.5" customHeight="1">
      <c r="B16" s="11" t="s">
        <v>41</v>
      </c>
      <c r="C16" s="50" t="s">
        <v>96</v>
      </c>
      <c r="D16" s="51"/>
      <c r="E16" s="55" t="s">
        <v>78</v>
      </c>
      <c r="F16" s="55"/>
      <c r="G16" s="55"/>
    </row>
    <row r="17" spans="2:7" ht="22.5" customHeight="1">
      <c r="B17" s="11" t="s">
        <v>40</v>
      </c>
      <c r="C17" s="57" t="s">
        <v>24</v>
      </c>
      <c r="D17" s="58"/>
      <c r="E17" s="56" t="s">
        <v>77</v>
      </c>
      <c r="F17" s="56"/>
      <c r="G17" s="56"/>
    </row>
    <row r="18" spans="2:7" ht="22.5" customHeight="1">
      <c r="B18" s="11" t="s">
        <v>83</v>
      </c>
      <c r="C18" s="50" t="s">
        <v>86</v>
      </c>
      <c r="D18" s="51"/>
      <c r="E18" s="45" t="s">
        <v>87</v>
      </c>
      <c r="F18" s="46"/>
      <c r="G18" s="47"/>
    </row>
    <row r="19" spans="2:7" ht="22.5" customHeight="1">
      <c r="B19" s="12" t="s">
        <v>38</v>
      </c>
      <c r="C19" s="60" t="s">
        <v>25</v>
      </c>
      <c r="D19" s="61"/>
      <c r="E19" s="69" t="s">
        <v>66</v>
      </c>
      <c r="F19" s="72"/>
      <c r="G19" s="73"/>
    </row>
    <row r="20" spans="2:7" ht="22.5" customHeight="1">
      <c r="B20" s="12" t="s">
        <v>60</v>
      </c>
      <c r="C20" s="54" t="s">
        <v>57</v>
      </c>
      <c r="D20" s="54"/>
      <c r="E20" s="55" t="s">
        <v>78</v>
      </c>
      <c r="F20" s="55"/>
      <c r="G20" s="55"/>
    </row>
    <row r="21" spans="2:7" ht="22.5" customHeight="1">
      <c r="B21" s="12" t="s">
        <v>42</v>
      </c>
      <c r="C21" s="65" t="s">
        <v>73</v>
      </c>
      <c r="D21" s="66"/>
      <c r="E21" s="69" t="s">
        <v>0</v>
      </c>
      <c r="F21" s="72"/>
      <c r="G21" s="73"/>
    </row>
    <row r="22" spans="2:7" ht="22.5" customHeight="1">
      <c r="B22" s="12" t="s">
        <v>9</v>
      </c>
      <c r="C22" s="65" t="s">
        <v>2</v>
      </c>
      <c r="D22" s="66"/>
      <c r="E22" s="69" t="s">
        <v>1</v>
      </c>
      <c r="F22" s="72"/>
      <c r="G22" s="73"/>
    </row>
    <row r="23" spans="2:7" ht="22.5" customHeight="1">
      <c r="B23" s="12" t="s">
        <v>46</v>
      </c>
      <c r="C23" s="65" t="s">
        <v>58</v>
      </c>
      <c r="D23" s="66"/>
      <c r="E23" s="69" t="s">
        <v>95</v>
      </c>
      <c r="F23" s="72"/>
      <c r="G23" s="73"/>
    </row>
    <row r="24" spans="2:7" ht="22.5" customHeight="1">
      <c r="B24" s="12" t="s">
        <v>61</v>
      </c>
      <c r="C24" s="65" t="s">
        <v>63</v>
      </c>
      <c r="D24" s="66"/>
      <c r="E24" s="80" t="s">
        <v>67</v>
      </c>
      <c r="F24" s="81"/>
      <c r="G24" s="82"/>
    </row>
    <row r="25" spans="2:7" ht="22.5" customHeight="1">
      <c r="B25" s="12" t="s">
        <v>62</v>
      </c>
      <c r="C25" s="65" t="s">
        <v>69</v>
      </c>
      <c r="D25" s="66"/>
      <c r="E25" s="69" t="s">
        <v>68</v>
      </c>
      <c r="F25" s="72"/>
      <c r="G25" s="73"/>
    </row>
    <row r="26" spans="2:7" ht="22.5" customHeight="1">
      <c r="B26" s="12" t="s">
        <v>16</v>
      </c>
      <c r="C26" s="48" t="s">
        <v>4</v>
      </c>
      <c r="D26" s="49"/>
      <c r="E26" s="45" t="s">
        <v>93</v>
      </c>
      <c r="F26" s="46"/>
      <c r="G26" s="47"/>
    </row>
    <row r="27" spans="2:7" ht="22.5" customHeight="1">
      <c r="B27" s="12" t="s">
        <v>19</v>
      </c>
      <c r="C27" s="50" t="s">
        <v>88</v>
      </c>
      <c r="D27" s="51"/>
      <c r="E27" s="45" t="s">
        <v>94</v>
      </c>
      <c r="F27" s="46"/>
      <c r="G27" s="47"/>
    </row>
    <row r="28" spans="2:7" ht="22.5" customHeight="1">
      <c r="B28" s="12" t="s">
        <v>20</v>
      </c>
      <c r="C28" s="48" t="s">
        <v>4</v>
      </c>
      <c r="D28" s="49"/>
      <c r="E28" s="45" t="s">
        <v>93</v>
      </c>
      <c r="F28" s="46"/>
      <c r="G28" s="47"/>
    </row>
    <row r="29" spans="2:7" ht="22.5" customHeight="1">
      <c r="B29" s="12" t="s">
        <v>44</v>
      </c>
      <c r="C29" s="65" t="s">
        <v>70</v>
      </c>
      <c r="D29" s="66"/>
      <c r="E29" s="69" t="s">
        <v>65</v>
      </c>
      <c r="F29" s="72"/>
      <c r="G29" s="73"/>
    </row>
    <row r="30" spans="2:7" ht="22.5" customHeight="1">
      <c r="B30" s="11" t="s">
        <v>45</v>
      </c>
      <c r="C30" s="60" t="s">
        <v>71</v>
      </c>
      <c r="D30" s="61"/>
      <c r="E30" s="56" t="s">
        <v>64</v>
      </c>
      <c r="F30" s="56"/>
      <c r="G30" s="56"/>
    </row>
    <row r="31" spans="2:7" ht="22.5" customHeight="1">
      <c r="B31" s="12" t="s">
        <v>39</v>
      </c>
      <c r="C31" s="65" t="s">
        <v>85</v>
      </c>
      <c r="D31" s="66"/>
      <c r="E31" s="56" t="s">
        <v>79</v>
      </c>
      <c r="F31" s="56"/>
      <c r="G31" s="56"/>
    </row>
    <row r="32" spans="2:7" ht="22.5" customHeight="1" thickBot="1">
      <c r="B32" s="13" t="s">
        <v>47</v>
      </c>
      <c r="C32" s="74" t="s">
        <v>21</v>
      </c>
      <c r="D32" s="75"/>
      <c r="E32" s="56" t="s">
        <v>3</v>
      </c>
      <c r="F32" s="56"/>
      <c r="G32" s="56"/>
    </row>
    <row r="33" spans="2:7" ht="82.5" customHeight="1" thickTop="1">
      <c r="B33" s="14" t="s">
        <v>55</v>
      </c>
      <c r="C33" s="79" t="s">
        <v>10</v>
      </c>
      <c r="D33" s="79"/>
      <c r="E33" s="76" t="s">
        <v>5</v>
      </c>
      <c r="F33" s="77"/>
      <c r="G33" s="78"/>
    </row>
    <row r="39" ht="13.5" customHeight="1"/>
    <row r="46" ht="33.75" customHeight="1"/>
  </sheetData>
  <sheetProtection/>
  <mergeCells count="62">
    <mergeCell ref="E33:G33"/>
    <mergeCell ref="C33:D33"/>
    <mergeCell ref="E24:G24"/>
    <mergeCell ref="C7:D7"/>
    <mergeCell ref="C10:D10"/>
    <mergeCell ref="E12:G12"/>
    <mergeCell ref="E13:G13"/>
    <mergeCell ref="C12:D12"/>
    <mergeCell ref="E21:G21"/>
    <mergeCell ref="C8:D8"/>
    <mergeCell ref="E31:G31"/>
    <mergeCell ref="C22:D22"/>
    <mergeCell ref="C23:D23"/>
    <mergeCell ref="C24:D24"/>
    <mergeCell ref="E22:G22"/>
    <mergeCell ref="E23:G23"/>
    <mergeCell ref="C26:D26"/>
    <mergeCell ref="C27:D27"/>
    <mergeCell ref="C28:D28"/>
    <mergeCell ref="E26:G26"/>
    <mergeCell ref="E20:G20"/>
    <mergeCell ref="C32:D32"/>
    <mergeCell ref="E32:G32"/>
    <mergeCell ref="E29:G29"/>
    <mergeCell ref="C25:D25"/>
    <mergeCell ref="E25:G25"/>
    <mergeCell ref="E30:G30"/>
    <mergeCell ref="C29:D29"/>
    <mergeCell ref="C30:D30"/>
    <mergeCell ref="C31:D31"/>
    <mergeCell ref="C21:D21"/>
    <mergeCell ref="E6:G6"/>
    <mergeCell ref="C6:D6"/>
    <mergeCell ref="C15:D15"/>
    <mergeCell ref="E15:G15"/>
    <mergeCell ref="C13:D13"/>
    <mergeCell ref="C19:D19"/>
    <mergeCell ref="E19:G19"/>
    <mergeCell ref="E14:G14"/>
    <mergeCell ref="E7:G7"/>
    <mergeCell ref="C3:D3"/>
    <mergeCell ref="E3:G3"/>
    <mergeCell ref="E5:G5"/>
    <mergeCell ref="C5:D5"/>
    <mergeCell ref="E4:G4"/>
    <mergeCell ref="C4:D4"/>
    <mergeCell ref="E17:G17"/>
    <mergeCell ref="C17:D17"/>
    <mergeCell ref="E8:G8"/>
    <mergeCell ref="E9:G9"/>
    <mergeCell ref="E10:G10"/>
    <mergeCell ref="C9:D9"/>
    <mergeCell ref="E27:G27"/>
    <mergeCell ref="E28:G28"/>
    <mergeCell ref="C11:D11"/>
    <mergeCell ref="E11:G11"/>
    <mergeCell ref="C18:D18"/>
    <mergeCell ref="E18:G18"/>
    <mergeCell ref="C14:D14"/>
    <mergeCell ref="C20:D20"/>
    <mergeCell ref="C16:D16"/>
    <mergeCell ref="E16:G16"/>
  </mergeCells>
  <printOptions horizontalCentered="1"/>
  <pageMargins left="0.1968503937007874" right="0.1968503937007874" top="0.984251968503937" bottom="0.984251968503937" header="0.5118110236220472" footer="0.5118110236220472"/>
  <pageSetup cellComments="asDisplayed" firstPageNumber="16" useFirstPageNumber="1" fitToHeight="1" fitToWidth="1" horizontalDpi="600" verticalDpi="600" orientation="portrait" pageOrder="overThenDown" paperSize="9" scale="95"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9.00390625" defaultRowHeight="13.5"/>
  <cols>
    <col min="1" max="1" width="2.25390625" style="1" customWidth="1"/>
    <col min="2" max="2" width="2.625" style="1" hidden="1" customWidth="1"/>
    <col min="3" max="3" width="12.125" style="1" customWidth="1"/>
    <col min="4" max="9" width="11.25390625" style="1" customWidth="1"/>
    <col min="10" max="10" width="10.625" style="1" customWidth="1"/>
    <col min="11" max="16384" width="9.00390625" style="1" customWidth="1"/>
  </cols>
  <sheetData>
    <row r="1" ht="13.5">
      <c r="A1" s="1" t="s">
        <v>97</v>
      </c>
    </row>
    <row r="2" spans="9:10" ht="13.5">
      <c r="I2" s="4" t="s">
        <v>81</v>
      </c>
      <c r="J2" s="4"/>
    </row>
    <row r="3" ht="6.75" customHeight="1"/>
    <row r="4" spans="3:10" ht="13.5">
      <c r="C4" s="88" t="s">
        <v>59</v>
      </c>
      <c r="D4" s="85" t="s">
        <v>51</v>
      </c>
      <c r="E4" s="26"/>
      <c r="F4" s="85" t="s">
        <v>52</v>
      </c>
      <c r="G4" s="26"/>
      <c r="H4" s="86" t="s">
        <v>11</v>
      </c>
      <c r="I4" s="86" t="s">
        <v>82</v>
      </c>
      <c r="J4" s="5"/>
    </row>
    <row r="5" spans="3:10" ht="36">
      <c r="C5" s="89"/>
      <c r="D5" s="85"/>
      <c r="E5" s="22" t="s">
        <v>13</v>
      </c>
      <c r="F5" s="85"/>
      <c r="G5" s="21" t="s">
        <v>12</v>
      </c>
      <c r="H5" s="87"/>
      <c r="I5" s="87"/>
      <c r="J5" s="5"/>
    </row>
    <row r="6" spans="3:10" ht="21.75" customHeight="1">
      <c r="C6" s="15" t="s">
        <v>27</v>
      </c>
      <c r="D6" s="10">
        <v>56</v>
      </c>
      <c r="E6" s="2">
        <v>52</v>
      </c>
      <c r="F6" s="10">
        <v>960</v>
      </c>
      <c r="G6" s="17">
        <v>264</v>
      </c>
      <c r="H6" s="7">
        <f aca="true" t="shared" si="0" ref="H6:H36">G6/F6*100</f>
        <v>27.500000000000004</v>
      </c>
      <c r="I6" s="39">
        <v>27.93354101765317</v>
      </c>
      <c r="J6" s="5"/>
    </row>
    <row r="7" spans="3:10" ht="21.75" customHeight="1">
      <c r="C7" s="11" t="s">
        <v>34</v>
      </c>
      <c r="D7" s="27">
        <v>116</v>
      </c>
      <c r="E7" s="27">
        <v>91</v>
      </c>
      <c r="F7" s="27">
        <v>1268</v>
      </c>
      <c r="G7" s="27">
        <v>430</v>
      </c>
      <c r="H7" s="7">
        <f t="shared" si="0"/>
        <v>33.91167192429022</v>
      </c>
      <c r="I7" s="40">
        <v>30.810810810810814</v>
      </c>
      <c r="J7" s="6"/>
    </row>
    <row r="8" spans="3:10" ht="21.75" customHeight="1">
      <c r="C8" s="11" t="s">
        <v>28</v>
      </c>
      <c r="D8" s="27">
        <v>66</v>
      </c>
      <c r="E8" s="27">
        <v>59</v>
      </c>
      <c r="F8" s="27">
        <v>983</v>
      </c>
      <c r="G8" s="27">
        <v>227</v>
      </c>
      <c r="H8" s="7">
        <f t="shared" si="0"/>
        <v>23.09257375381485</v>
      </c>
      <c r="I8" s="40">
        <v>23.003194888178914</v>
      </c>
      <c r="J8" s="6"/>
    </row>
    <row r="9" spans="3:10" ht="21.75" customHeight="1">
      <c r="C9" s="11" t="s">
        <v>35</v>
      </c>
      <c r="D9" s="27">
        <v>83</v>
      </c>
      <c r="E9" s="27">
        <v>71</v>
      </c>
      <c r="F9" s="27">
        <v>1293</v>
      </c>
      <c r="G9" s="27">
        <v>374</v>
      </c>
      <c r="H9" s="8">
        <f t="shared" si="0"/>
        <v>28.924980665119875</v>
      </c>
      <c r="I9" s="41">
        <v>27.39273927392739</v>
      </c>
      <c r="J9" s="6"/>
    </row>
    <row r="10" spans="3:10" ht="21.75" customHeight="1">
      <c r="C10" s="11" t="s">
        <v>29</v>
      </c>
      <c r="D10" s="27">
        <v>86</v>
      </c>
      <c r="E10" s="27">
        <v>71</v>
      </c>
      <c r="F10" s="27">
        <v>1084</v>
      </c>
      <c r="G10" s="27">
        <v>283</v>
      </c>
      <c r="H10" s="7">
        <f t="shared" si="0"/>
        <v>26.1070110701107</v>
      </c>
      <c r="I10" s="39">
        <v>24.597116200169637</v>
      </c>
      <c r="J10" s="6"/>
    </row>
    <row r="11" spans="3:10" ht="21.75" customHeight="1">
      <c r="C11" s="11" t="s">
        <v>30</v>
      </c>
      <c r="D11" s="27">
        <v>54</v>
      </c>
      <c r="E11" s="27">
        <v>52</v>
      </c>
      <c r="F11" s="27">
        <v>702</v>
      </c>
      <c r="G11" s="27">
        <v>228</v>
      </c>
      <c r="H11" s="7">
        <f t="shared" si="0"/>
        <v>32.47863247863248</v>
      </c>
      <c r="I11" s="40">
        <v>30.028735632183906</v>
      </c>
      <c r="J11" s="6"/>
    </row>
    <row r="12" spans="3:10" ht="21.75" customHeight="1">
      <c r="C12" s="11" t="s">
        <v>36</v>
      </c>
      <c r="D12" s="27">
        <v>26</v>
      </c>
      <c r="E12" s="27">
        <v>24</v>
      </c>
      <c r="F12" s="27">
        <v>369</v>
      </c>
      <c r="G12" s="27">
        <v>102</v>
      </c>
      <c r="H12" s="7">
        <f t="shared" si="0"/>
        <v>27.64227642276423</v>
      </c>
      <c r="I12" s="40">
        <v>25.432098765432098</v>
      </c>
      <c r="J12" s="6"/>
    </row>
    <row r="13" spans="3:10" ht="21.75" customHeight="1">
      <c r="C13" s="11" t="s">
        <v>31</v>
      </c>
      <c r="D13" s="30" t="s">
        <v>84</v>
      </c>
      <c r="E13" s="30" t="s">
        <v>84</v>
      </c>
      <c r="F13" s="30" t="s">
        <v>84</v>
      </c>
      <c r="G13" s="30" t="s">
        <v>84</v>
      </c>
      <c r="H13" s="30" t="s">
        <v>84</v>
      </c>
      <c r="I13" s="30" t="s">
        <v>84</v>
      </c>
      <c r="J13" s="6"/>
    </row>
    <row r="14" spans="3:10" ht="21.75" customHeight="1">
      <c r="C14" s="11" t="s">
        <v>32</v>
      </c>
      <c r="D14" s="27">
        <v>74</v>
      </c>
      <c r="E14" s="27">
        <v>67</v>
      </c>
      <c r="F14" s="27">
        <v>1075</v>
      </c>
      <c r="G14" s="27">
        <v>403</v>
      </c>
      <c r="H14" s="7">
        <f t="shared" si="0"/>
        <v>37.48837209302325</v>
      </c>
      <c r="I14" s="40">
        <v>36.57657657657658</v>
      </c>
      <c r="J14" s="6"/>
    </row>
    <row r="15" spans="3:10" ht="21.75" customHeight="1">
      <c r="C15" s="11" t="s">
        <v>33</v>
      </c>
      <c r="D15" s="27">
        <v>43</v>
      </c>
      <c r="E15" s="27">
        <v>38</v>
      </c>
      <c r="F15" s="27">
        <v>556</v>
      </c>
      <c r="G15" s="27">
        <v>129</v>
      </c>
      <c r="H15" s="7">
        <f t="shared" si="0"/>
        <v>23.201438848920862</v>
      </c>
      <c r="I15" s="40">
        <v>20.415224913494807</v>
      </c>
      <c r="J15" s="6"/>
    </row>
    <row r="16" spans="3:10" ht="21.75" customHeight="1">
      <c r="C16" s="11" t="s">
        <v>37</v>
      </c>
      <c r="D16" s="27">
        <v>27</v>
      </c>
      <c r="E16" s="27">
        <v>23</v>
      </c>
      <c r="F16" s="27">
        <v>307</v>
      </c>
      <c r="G16" s="27">
        <v>43</v>
      </c>
      <c r="H16" s="7">
        <f t="shared" si="0"/>
        <v>14.006514657980457</v>
      </c>
      <c r="I16" s="40">
        <v>23.47266881028939</v>
      </c>
      <c r="J16" s="6"/>
    </row>
    <row r="17" spans="3:10" ht="21.75" customHeight="1">
      <c r="C17" s="11" t="s">
        <v>54</v>
      </c>
      <c r="D17" s="29">
        <v>21</v>
      </c>
      <c r="E17" s="29">
        <v>11</v>
      </c>
      <c r="F17" s="29">
        <v>211</v>
      </c>
      <c r="G17" s="29">
        <v>36</v>
      </c>
      <c r="H17" s="7">
        <f t="shared" si="0"/>
        <v>17.061611374407583</v>
      </c>
      <c r="I17" s="40">
        <v>15.887850467289718</v>
      </c>
      <c r="J17" s="9"/>
    </row>
    <row r="18" spans="3:10" ht="21.75" customHeight="1">
      <c r="C18" s="11" t="s">
        <v>41</v>
      </c>
      <c r="D18" s="29">
        <v>45</v>
      </c>
      <c r="E18" s="29">
        <v>39</v>
      </c>
      <c r="F18" s="29">
        <v>546</v>
      </c>
      <c r="G18" s="29">
        <v>153</v>
      </c>
      <c r="H18" s="7">
        <f t="shared" si="0"/>
        <v>28.021978021978022</v>
      </c>
      <c r="I18" s="40">
        <v>16.9</v>
      </c>
      <c r="J18" s="9"/>
    </row>
    <row r="19" spans="3:10" ht="21.75" customHeight="1">
      <c r="C19" s="11" t="s">
        <v>40</v>
      </c>
      <c r="D19" s="29">
        <v>107</v>
      </c>
      <c r="E19" s="29">
        <v>99</v>
      </c>
      <c r="F19" s="29">
        <v>1532</v>
      </c>
      <c r="G19" s="29">
        <v>468</v>
      </c>
      <c r="H19" s="7">
        <f t="shared" si="0"/>
        <v>30.548302872062667</v>
      </c>
      <c r="I19" s="40">
        <v>31.420947298198797</v>
      </c>
      <c r="J19" s="6"/>
    </row>
    <row r="20" spans="3:10" ht="21.75" customHeight="1">
      <c r="C20" s="11" t="s">
        <v>83</v>
      </c>
      <c r="D20" s="32">
        <v>16</v>
      </c>
      <c r="E20" s="32">
        <v>13</v>
      </c>
      <c r="F20" s="32">
        <v>156</v>
      </c>
      <c r="G20" s="32">
        <v>21</v>
      </c>
      <c r="H20" s="33">
        <f>G20/F20*100</f>
        <v>13.461538461538462</v>
      </c>
      <c r="I20" s="30" t="s">
        <v>84</v>
      </c>
      <c r="J20" s="6"/>
    </row>
    <row r="21" spans="3:10" ht="21.75" customHeight="1">
      <c r="C21" s="11" t="s">
        <v>38</v>
      </c>
      <c r="D21" s="32">
        <v>29</v>
      </c>
      <c r="E21" s="32">
        <v>21</v>
      </c>
      <c r="F21" s="32">
        <v>382</v>
      </c>
      <c r="G21" s="34">
        <v>109</v>
      </c>
      <c r="H21" s="33">
        <f t="shared" si="0"/>
        <v>28.534031413612563</v>
      </c>
      <c r="I21" s="42">
        <v>15.686274509803921</v>
      </c>
      <c r="J21" s="9"/>
    </row>
    <row r="22" spans="3:10" ht="21.75" customHeight="1">
      <c r="C22" s="11" t="s">
        <v>60</v>
      </c>
      <c r="D22" s="32">
        <v>20</v>
      </c>
      <c r="E22" s="32">
        <v>16</v>
      </c>
      <c r="F22" s="32">
        <v>212</v>
      </c>
      <c r="G22" s="34">
        <v>33</v>
      </c>
      <c r="H22" s="33">
        <f>G22/F22*100</f>
        <v>15.566037735849056</v>
      </c>
      <c r="I22" s="42">
        <v>15.9</v>
      </c>
      <c r="J22" s="9"/>
    </row>
    <row r="23" spans="3:10" ht="21.75" customHeight="1">
      <c r="C23" s="11" t="s">
        <v>42</v>
      </c>
      <c r="D23" s="32">
        <v>16</v>
      </c>
      <c r="E23" s="32">
        <v>10</v>
      </c>
      <c r="F23" s="32">
        <v>103</v>
      </c>
      <c r="G23" s="32">
        <v>18</v>
      </c>
      <c r="H23" s="33">
        <f t="shared" si="0"/>
        <v>17.475728155339805</v>
      </c>
      <c r="I23" s="42">
        <v>27.611940298507463</v>
      </c>
      <c r="J23" s="9"/>
    </row>
    <row r="24" spans="3:10" ht="21.75" customHeight="1">
      <c r="C24" s="11" t="s">
        <v>43</v>
      </c>
      <c r="D24" s="35">
        <v>9</v>
      </c>
      <c r="E24" s="32">
        <v>7</v>
      </c>
      <c r="F24" s="36">
        <v>88</v>
      </c>
      <c r="G24" s="34">
        <v>16</v>
      </c>
      <c r="H24" s="33">
        <f t="shared" si="0"/>
        <v>18.181818181818183</v>
      </c>
      <c r="I24" s="42">
        <v>19.54022988505747</v>
      </c>
      <c r="J24" s="9"/>
    </row>
    <row r="25" spans="3:10" ht="21.75" customHeight="1">
      <c r="C25" s="11" t="s">
        <v>46</v>
      </c>
      <c r="D25" s="35">
        <v>24</v>
      </c>
      <c r="E25" s="32">
        <v>18</v>
      </c>
      <c r="F25" s="36">
        <v>285</v>
      </c>
      <c r="G25" s="34">
        <v>58</v>
      </c>
      <c r="H25" s="33">
        <f>G25/F25*100</f>
        <v>20.350877192982455</v>
      </c>
      <c r="I25" s="44">
        <v>19.6</v>
      </c>
      <c r="J25" s="9"/>
    </row>
    <row r="26" spans="3:10" ht="21.75" customHeight="1">
      <c r="C26" s="11" t="s">
        <v>61</v>
      </c>
      <c r="D26" s="37">
        <v>16</v>
      </c>
      <c r="E26" s="37">
        <v>14</v>
      </c>
      <c r="F26" s="37">
        <v>213</v>
      </c>
      <c r="G26" s="37">
        <v>39</v>
      </c>
      <c r="H26" s="33">
        <f t="shared" si="0"/>
        <v>18.30985915492958</v>
      </c>
      <c r="I26" s="42">
        <v>17.82608695652174</v>
      </c>
      <c r="J26" s="9"/>
    </row>
    <row r="27" spans="3:10" ht="21.75" customHeight="1">
      <c r="C27" s="11" t="s">
        <v>62</v>
      </c>
      <c r="D27" s="37">
        <v>21</v>
      </c>
      <c r="E27" s="37">
        <v>17</v>
      </c>
      <c r="F27" s="37">
        <v>225</v>
      </c>
      <c r="G27" s="37">
        <v>57</v>
      </c>
      <c r="H27" s="33">
        <f t="shared" si="0"/>
        <v>25.333333333333336</v>
      </c>
      <c r="I27" s="42">
        <v>24.050632911392405</v>
      </c>
      <c r="J27" s="9"/>
    </row>
    <row r="28" spans="3:10" ht="21.75" customHeight="1">
      <c r="C28" s="11" t="s">
        <v>16</v>
      </c>
      <c r="D28" s="38" t="s">
        <v>84</v>
      </c>
      <c r="E28" s="38" t="s">
        <v>84</v>
      </c>
      <c r="F28" s="38" t="s">
        <v>84</v>
      </c>
      <c r="G28" s="38" t="s">
        <v>84</v>
      </c>
      <c r="H28" s="38" t="s">
        <v>84</v>
      </c>
      <c r="I28" s="38" t="s">
        <v>84</v>
      </c>
      <c r="J28" s="9"/>
    </row>
    <row r="29" spans="3:10" ht="21.75" customHeight="1">
      <c r="C29" s="11" t="s">
        <v>19</v>
      </c>
      <c r="D29" s="30" t="s">
        <v>84</v>
      </c>
      <c r="E29" s="30" t="s">
        <v>84</v>
      </c>
      <c r="F29" s="30" t="s">
        <v>84</v>
      </c>
      <c r="G29" s="30" t="s">
        <v>84</v>
      </c>
      <c r="H29" s="30" t="s">
        <v>84</v>
      </c>
      <c r="I29" s="30" t="s">
        <v>84</v>
      </c>
      <c r="J29" s="9"/>
    </row>
    <row r="30" spans="3:10" ht="21.75" customHeight="1">
      <c r="C30" s="11" t="s">
        <v>20</v>
      </c>
      <c r="D30" s="30" t="s">
        <v>84</v>
      </c>
      <c r="E30" s="30" t="s">
        <v>84</v>
      </c>
      <c r="F30" s="30" t="s">
        <v>84</v>
      </c>
      <c r="G30" s="30" t="s">
        <v>84</v>
      </c>
      <c r="H30" s="30" t="s">
        <v>84</v>
      </c>
      <c r="I30" s="30" t="s">
        <v>84</v>
      </c>
      <c r="J30" s="9"/>
    </row>
    <row r="31" spans="3:10" ht="21.75" customHeight="1">
      <c r="C31" s="11" t="s">
        <v>18</v>
      </c>
      <c r="D31" s="31">
        <v>16</v>
      </c>
      <c r="E31" s="31">
        <v>14</v>
      </c>
      <c r="F31" s="31">
        <v>162</v>
      </c>
      <c r="G31" s="31">
        <v>34</v>
      </c>
      <c r="H31" s="7">
        <f t="shared" si="0"/>
        <v>20.98765432098765</v>
      </c>
      <c r="I31" s="40">
        <v>18.9873417721519</v>
      </c>
      <c r="J31" s="9"/>
    </row>
    <row r="32" spans="3:10" ht="21.75" customHeight="1">
      <c r="C32" s="11" t="s">
        <v>45</v>
      </c>
      <c r="D32" s="27">
        <v>26</v>
      </c>
      <c r="E32" s="27">
        <v>18</v>
      </c>
      <c r="F32" s="27">
        <v>388</v>
      </c>
      <c r="G32" s="27">
        <v>69</v>
      </c>
      <c r="H32" s="7">
        <f t="shared" si="0"/>
        <v>17.783505154639176</v>
      </c>
      <c r="I32" s="40">
        <v>15.544041450777202</v>
      </c>
      <c r="J32" s="9"/>
    </row>
    <row r="33" spans="3:10" ht="21.75" customHeight="1">
      <c r="C33" s="11" t="s">
        <v>39</v>
      </c>
      <c r="D33" s="27">
        <v>10</v>
      </c>
      <c r="E33" s="27">
        <v>8</v>
      </c>
      <c r="F33" s="27">
        <v>107</v>
      </c>
      <c r="G33" s="27">
        <v>24</v>
      </c>
      <c r="H33" s="7">
        <f t="shared" si="0"/>
        <v>22.429906542056074</v>
      </c>
      <c r="I33" s="40">
        <v>23.28767123287671</v>
      </c>
      <c r="J33" s="6"/>
    </row>
    <row r="34" spans="3:10" ht="21.75" customHeight="1">
      <c r="C34" s="12" t="s">
        <v>47</v>
      </c>
      <c r="D34" s="28">
        <v>16</v>
      </c>
      <c r="E34" s="27">
        <v>9</v>
      </c>
      <c r="F34" s="28">
        <v>194</v>
      </c>
      <c r="G34" s="27">
        <v>37</v>
      </c>
      <c r="H34" s="8">
        <f t="shared" si="0"/>
        <v>19.072164948453608</v>
      </c>
      <c r="I34" s="41">
        <v>19.148936170212767</v>
      </c>
      <c r="J34" s="6"/>
    </row>
    <row r="35" spans="3:10" ht="21.75" customHeight="1" thickBot="1">
      <c r="C35" s="16" t="s">
        <v>53</v>
      </c>
      <c r="D35" s="3">
        <f>SUM(D6:D34)</f>
        <v>1023</v>
      </c>
      <c r="E35" s="3">
        <f>SUM(E6:E34)</f>
        <v>862</v>
      </c>
      <c r="F35" s="3">
        <f>SUM(F6:F34)</f>
        <v>13401</v>
      </c>
      <c r="G35" s="3">
        <f>SUM(G6:G34)</f>
        <v>3655</v>
      </c>
      <c r="H35" s="8">
        <f>G35/F35*100</f>
        <v>27.27408402358033</v>
      </c>
      <c r="I35" s="43">
        <v>27.0222297354408</v>
      </c>
      <c r="J35" s="6"/>
    </row>
    <row r="36" spans="3:10" ht="21.75" customHeight="1" thickTop="1">
      <c r="C36" s="14" t="s">
        <v>26</v>
      </c>
      <c r="D36" s="18">
        <v>87</v>
      </c>
      <c r="E36" s="18">
        <v>85</v>
      </c>
      <c r="F36" s="18">
        <v>1111</v>
      </c>
      <c r="G36" s="18">
        <v>374</v>
      </c>
      <c r="H36" s="19">
        <f t="shared" si="0"/>
        <v>33.663366336633665</v>
      </c>
      <c r="I36" s="19">
        <v>32.3062558356676</v>
      </c>
      <c r="J36" s="6"/>
    </row>
    <row r="37" spans="3:10" ht="4.5" customHeight="1">
      <c r="C37" s="24"/>
      <c r="D37" s="25"/>
      <c r="E37" s="25"/>
      <c r="F37" s="25"/>
      <c r="G37" s="25"/>
      <c r="H37" s="23"/>
      <c r="I37" s="23"/>
      <c r="J37" s="6"/>
    </row>
    <row r="38" spans="3:9" ht="13.5">
      <c r="C38" s="84"/>
      <c r="D38" s="84"/>
      <c r="E38" s="84"/>
      <c r="F38" s="84"/>
      <c r="G38" s="84"/>
      <c r="H38" s="84"/>
      <c r="I38" s="84"/>
    </row>
    <row r="49" ht="33.75" customHeight="1"/>
  </sheetData>
  <sheetProtection/>
  <mergeCells count="6">
    <mergeCell ref="C38:I38"/>
    <mergeCell ref="F4:F5"/>
    <mergeCell ref="H4:H5"/>
    <mergeCell ref="I4:I5"/>
    <mergeCell ref="C4:C5"/>
    <mergeCell ref="D4:D5"/>
  </mergeCells>
  <conditionalFormatting sqref="G7:G12 E7:E12 E23 G23 E26:E27 G26:G27 G32:G34 E32:E34 E14:E17 G14:G17 G19 E19">
    <cfRule type="cellIs" priority="9" dxfId="1" operator="lessThanOrEqual" stopIfTrue="1">
      <formula>D7</formula>
    </cfRule>
    <cfRule type="cellIs" priority="10" dxfId="0" operator="greaterThan" stopIfTrue="1">
      <formula>D7</formula>
    </cfRule>
  </conditionalFormatting>
  <conditionalFormatting sqref="G20 E20">
    <cfRule type="cellIs" priority="7" dxfId="1" operator="lessThanOrEqual" stopIfTrue="1">
      <formula>D20</formula>
    </cfRule>
    <cfRule type="cellIs" priority="8" dxfId="0" operator="greaterThan" stopIfTrue="1">
      <formula>D20</formula>
    </cfRule>
  </conditionalFormatting>
  <printOptions horizontalCentered="1"/>
  <pageMargins left="0.1968503937007874" right="0.1968503937007874" top="0.984251968503937" bottom="0.984251968503937" header="0.5118110236220472" footer="0.5118110236220472"/>
  <pageSetup cellComments="asDisplayed" firstPageNumber="17" useFirstPageNumber="1" horizontalDpi="600" verticalDpi="600" orientation="portrait" pageOrder="overThenDown" paperSize="9" r:id="rId1"/>
  <headerFooter alignWithMargins="0">
    <oddFooter xml:space="preserve">&amp;C&amp;P </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男女共同参画室</dc:creator>
  <cp:keywords/>
  <dc:description/>
  <cp:lastModifiedBy>mieken</cp:lastModifiedBy>
  <cp:lastPrinted>2014-12-12T05:47:45Z</cp:lastPrinted>
  <dcterms:created xsi:type="dcterms:W3CDTF">2003-03-11T08:28:03Z</dcterms:created>
  <dcterms:modified xsi:type="dcterms:W3CDTF">2015-02-10T00:17:33Z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