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4 市町歳出（普通会計） " sheetId="1" r:id="rId1"/>
  </sheets>
  <definedNames>
    <definedName name="_3" localSheetId="0">'224 市町歳出（普通会計） '!#REF!</definedName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<sst xmlns="http://schemas.openxmlformats.org/spreadsheetml/2006/main" count="80" uniqueCount="80">
  <si>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</si>
  <si>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</si>
  <si>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</si>
  <si>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</si>
  <si>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</si>
  <si>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</si>
  <si>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</si>
  <si>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</si>
  <si>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</si>
  <si>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</si>
  <si>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</si>
  <si>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</si>
  <si>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</si>
  <si>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</si>
  <si>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</si>
  <si>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</si>
  <si>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</si>
  <si>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</si>
  <si>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</si>
  <si>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</si>
  <si>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</si>
  <si>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</si>
  <si>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</si>
  <si>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</si>
  <si>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</si>
  <si>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</si>
  <si>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</si>
  <si>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</si>
  <si>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</si>
  <si>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</si>
  <si>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</si>
  <si>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</si>
  <si>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</si>
  <si>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</si>
  <si>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</si>
  <si>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</si>
  <si>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</si>
  <si>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</si>
  <si>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総</t>
  </si>
  <si>
    <t xml:space="preserve">     歳         出   （ 普 通 会 計 ）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</si>
  <si>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</si>
  <si>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</si>
  <si>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</si>
  <si>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</si>
  <si>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</si>
  <si>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</si>
  <si>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</si>
  <si>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</si>
  <si>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</si>
  <si>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</si>
  <si>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</si>
  <si>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</si>
  <si>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</si>
  <si>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</si>
  <si>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</si>
  <si>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</si>
  <si>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</si>
  <si>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</si>
  <si>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</si>
  <si>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</si>
  <si>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</si>
  <si>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</si>
  <si>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</si>
  <si>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</si>
  <si>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</si>
  <si>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</si>
  <si>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</si>
  <si>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</si>
  <si>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</si>
  <si>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</si>
  <si>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</si>
  <si>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</si>
  <si>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</si>
  <si>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</si>
  <si>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 xml:space="preserve"> 津</t>
  </si>
  <si>
    <t xml:space="preserve"> 総</t>
  </si>
  <si>
    <t xml:space="preserve">２２４．市         町     </t>
  </si>
  <si>
    <t>東員町</t>
  </si>
  <si>
    <t>資料 地域連携部市町行財政課「市町財政の概要」</t>
  </si>
  <si>
    <t>平成26年度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</si>
</sst>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sz val="13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7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5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5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>
      <alignment horizontal="distributed"/>
      <protection/>
    </xf>
    <xf numFmtId="37" fontId="10" fillId="0" borderId="0" xfId="61" applyFont="1" applyFill="1" applyAlignment="1">
      <alignment/>
      <protection/>
    </xf>
    <xf numFmtId="37" fontId="7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 applyBorder="1" applyAlignment="1" applyProtection="1">
      <alignment horizontal="left"/>
      <protection/>
    </xf>
    <xf numFmtId="37" fontId="5" fillId="0" borderId="10" xfId="61" applyFont="1" applyFill="1" applyBorder="1">
      <alignment/>
      <protection/>
    </xf>
    <xf numFmtId="37" fontId="1" fillId="0" borderId="13" xfId="61" applyFont="1" applyFill="1" applyBorder="1" applyAlignment="1">
      <alignment vertical="center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37" fontId="1" fillId="0" borderId="0" xfId="61" applyFont="1" applyFill="1" applyAlignment="1">
      <alignment horizontal="distributed"/>
      <protection/>
    </xf>
    <xf numFmtId="37" fontId="1" fillId="0" borderId="0" xfId="61" applyFont="1" applyFill="1" applyAlignment="1">
      <alignment horizontal="center"/>
      <protection/>
    </xf>
    <xf numFmtId="37" fontId="1" fillId="0" borderId="11" xfId="61" applyFont="1" applyFill="1" applyBorder="1" applyAlignment="1" applyProtection="1">
      <alignment horizontal="distributed"/>
      <protection/>
    </xf>
    <xf numFmtId="37" fontId="7" fillId="0" borderId="0" xfId="61" applyFont="1" applyFill="1" applyAlignment="1">
      <alignment horizontal="right"/>
      <protection/>
    </xf>
    <xf numFmtId="37" fontId="3" fillId="0" borderId="0" xfId="61" applyFont="1" applyFill="1" applyAlignment="1">
      <alignment horizontal="right"/>
      <protection/>
    </xf>
    <xf numFmtId="37" fontId="3" fillId="0" borderId="12" xfId="61" applyFont="1" applyFill="1" applyBorder="1" applyAlignment="1" applyProtection="1">
      <alignment horizontal="center" vertical="center" wrapText="1"/>
      <protection/>
    </xf>
    <xf numFmtId="37" fontId="9" fillId="0" borderId="14" xfId="61" applyFont="1" applyFill="1" applyBorder="1" applyAlignment="1" applyProtection="1">
      <alignment horizontal="center" vertical="center" wrapText="1"/>
      <protection/>
    </xf>
    <xf numFmtId="37" fontId="3" fillId="0" borderId="14" xfId="61" applyFont="1" applyFill="1" applyBorder="1" applyAlignment="1" applyProtection="1">
      <alignment horizontal="center" vertical="center"/>
      <protection/>
    </xf>
    <xf numFmtId="37" fontId="3" fillId="0" borderId="14" xfId="61" applyFont="1" applyFill="1" applyBorder="1" applyAlignment="1" applyProtection="1">
      <alignment horizontal="center" vertical="center" wrapText="1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9" fillId="0" borderId="12" xfId="61" applyFont="1" applyFill="1" applyBorder="1" applyAlignment="1" applyProtection="1">
      <alignment horizontal="center" vertical="center" wrapText="1"/>
      <protection/>
    </xf>
    <xf numFmtId="37" fontId="3" fillId="0" borderId="0" xfId="61" applyFont="1" applyFill="1" applyBorder="1" applyAlignment="1">
      <alignment horizontal="right" vertical="center"/>
      <protection/>
    </xf>
    <xf numFmtId="37" fontId="11" fillId="0" borderId="15" xfId="61" applyFont="1" applyFill="1" applyBorder="1" applyAlignment="1" applyProtection="1">
      <alignment horizontal="right"/>
      <protection/>
    </xf>
    <xf numFmtId="37" fontId="11" fillId="0" borderId="0" xfId="61" applyFont="1" applyFill="1" applyAlignment="1" applyProtection="1">
      <alignment horizontal="right"/>
      <protection/>
    </xf>
    <xf numFmtId="37" fontId="5" fillId="0" borderId="0" xfId="61" applyFont="1" applyFill="1" applyAlignment="1" applyProtection="1">
      <alignment horizontal="right"/>
      <protection/>
    </xf>
    <xf numFmtId="37" fontId="3" fillId="0" borderId="15" xfId="61" applyFont="1" applyFill="1" applyBorder="1" applyAlignment="1">
      <alignment horizontal="right"/>
      <protection/>
    </xf>
    <xf numFmtId="37" fontId="9" fillId="0" borderId="15" xfId="61" applyFont="1" applyFill="1" applyBorder="1" applyAlignment="1" applyProtection="1">
      <alignment horizontal="right"/>
      <protection/>
    </xf>
    <xf numFmtId="38" fontId="3" fillId="0" borderId="0" xfId="49" applyFont="1" applyFill="1" applyAlignment="1" applyProtection="1">
      <alignment horizontal="right"/>
      <protection/>
    </xf>
    <xf numFmtId="37" fontId="9" fillId="0" borderId="16" xfId="61" applyFont="1" applyFill="1" applyBorder="1" applyAlignment="1" applyProtection="1">
      <alignment horizontal="right"/>
      <protection/>
    </xf>
    <xf numFmtId="37" fontId="4" fillId="0" borderId="0" xfId="61" applyFont="1" applyFill="1" applyAlignment="1">
      <alignment horizontal="right"/>
      <protection/>
    </xf>
    <xf numFmtId="199" fontId="9" fillId="0" borderId="0" xfId="61" applyNumberFormat="1" applyFont="1" applyFill="1" applyAlignment="1" applyProtection="1">
      <alignment horizontal="right"/>
      <protection locked="0"/>
    </xf>
    <xf numFmtId="199" fontId="9" fillId="0" borderId="11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6"/>
  <sheetViews>
    <sheetView showGridLines="0" tabSelected="1" zoomScale="70" zoomScaleNormal="70" zoomScaleSheetLayoutView="55" zoomScalePageLayoutView="0" workbookViewId="0" topLeftCell="A1">
      <selection activeCell="B1" sqref="B1"/>
    </sheetView>
  </sheetViews>
  <sheetFormatPr defaultColWidth="13.375" defaultRowHeight="13.5"/>
  <cols>
    <col min="1" max="1" width="0.875" style="9" customWidth="1"/>
    <col min="2" max="2" width="15.625" style="9" customWidth="1"/>
    <col min="3" max="3" width="0.875" style="9" customWidth="1"/>
    <col min="4" max="10" width="20.125" style="1" customWidth="1"/>
    <col min="11" max="17" width="21.625" style="1" customWidth="1"/>
    <col min="18" max="18" width="4.625" style="41" hidden="1" customWidth="1"/>
    <col min="19" max="19" width="4.125" style="1" customWidth="1"/>
    <col min="20" max="16384" width="13.375" style="1" customWidth="1"/>
  </cols>
  <sheetData>
    <row r="1" spans="1:18" s="2" customFormat="1" ht="27" customHeight="1">
      <c r="A1" s="15"/>
      <c r="B1" s="15"/>
      <c r="C1" s="15"/>
      <c r="J1" s="16" t="s">
        <v>76</v>
      </c>
      <c r="K1" s="17" t="s">
        <v>39</v>
      </c>
      <c r="R1" s="25"/>
    </row>
    <row r="2" spans="1:18" ht="24.75" customHeight="1" thickBot="1">
      <c r="A2" s="18"/>
      <c r="B2" s="18" t="s">
        <v>79</v>
      </c>
      <c r="C2" s="1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</v>
      </c>
      <c r="R2" s="26"/>
    </row>
    <row r="3" spans="1:19" s="6" customFormat="1" ht="84" customHeight="1" thickTop="1">
      <c r="A3" s="19"/>
      <c r="B3" s="19"/>
      <c r="C3" s="19"/>
      <c r="D3" s="13" t="s">
        <v>25</v>
      </c>
      <c r="E3" s="13" t="s">
        <v>26</v>
      </c>
      <c r="F3" s="13" t="s">
        <v>27</v>
      </c>
      <c r="G3" s="27" t="s">
        <v>28</v>
      </c>
      <c r="H3" s="27" t="s">
        <v>29</v>
      </c>
      <c r="I3" s="27" t="s">
        <v>30</v>
      </c>
      <c r="J3" s="28" t="s">
        <v>31</v>
      </c>
      <c r="K3" s="29" t="s">
        <v>32</v>
      </c>
      <c r="L3" s="27" t="s">
        <v>33</v>
      </c>
      <c r="M3" s="30" t="s">
        <v>34</v>
      </c>
      <c r="N3" s="31" t="s">
        <v>35</v>
      </c>
      <c r="O3" s="13" t="s">
        <v>36</v>
      </c>
      <c r="P3" s="13" t="s">
        <v>37</v>
      </c>
      <c r="Q3" s="32" t="s">
        <v>4</v>
      </c>
      <c r="R3" s="33"/>
      <c r="S3" s="20"/>
    </row>
    <row r="4" spans="1:19" s="5" customFormat="1" ht="46.5" customHeight="1">
      <c r="A4" s="21"/>
      <c r="B4" s="11" t="s">
        <v>0</v>
      </c>
      <c r="C4" s="21"/>
      <c r="D4" s="34">
        <f>SUM(D6:D19)+SUM(D21:D35)</f>
        <v>719689479</v>
      </c>
      <c r="E4" s="35">
        <f>SUM(E6:E19)+SUM(E21:E35)</f>
        <v>6050672</v>
      </c>
      <c r="F4" s="35">
        <f aca="true" t="shared" si="0" ref="F4:Q4">SUM(F6:F19)+SUM(F21:F35)</f>
        <v>87011736</v>
      </c>
      <c r="G4" s="35">
        <f t="shared" si="0"/>
        <v>239591784</v>
      </c>
      <c r="H4" s="35">
        <f t="shared" si="0"/>
        <v>87310757</v>
      </c>
      <c r="I4" s="35">
        <f t="shared" si="0"/>
        <v>941896</v>
      </c>
      <c r="J4" s="35">
        <f t="shared" si="0"/>
        <v>19680450</v>
      </c>
      <c r="K4" s="35">
        <f>SUM(K6:K19)+SUM(K21:K35)</f>
        <v>11567962</v>
      </c>
      <c r="L4" s="35">
        <f t="shared" si="0"/>
        <v>74802492</v>
      </c>
      <c r="M4" s="35">
        <f t="shared" si="0"/>
        <v>35290370</v>
      </c>
      <c r="N4" s="35">
        <f>SUM(N6:N19)+SUM(N21:N35)</f>
        <v>73948843</v>
      </c>
      <c r="O4" s="35">
        <f t="shared" si="0"/>
        <v>4427140</v>
      </c>
      <c r="P4" s="35">
        <f t="shared" si="0"/>
        <v>77681411</v>
      </c>
      <c r="Q4" s="35">
        <f t="shared" si="0"/>
        <v>1383966</v>
      </c>
      <c r="R4" s="36" t="s">
        <v>38</v>
      </c>
      <c r="S4" s="15" t="s">
        <v>75</v>
      </c>
    </row>
    <row r="5" spans="1:19" ht="34.5" customHeight="1">
      <c r="A5" s="22"/>
      <c r="B5" s="14"/>
      <c r="C5" s="22"/>
      <c r="D5" s="3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9"/>
    </row>
    <row r="6" spans="1:19" ht="38.25" customHeight="1">
      <c r="A6" s="10"/>
      <c r="B6" s="12" t="s">
        <v>5</v>
      </c>
      <c r="C6" s="10"/>
      <c r="D6" s="38">
        <f aca="true" t="shared" si="1" ref="D6:D21">SUM(E6:Q6)</f>
        <v>109922846</v>
      </c>
      <c r="E6" s="42">
        <v>619986</v>
      </c>
      <c r="F6" s="42">
        <v>12145648</v>
      </c>
      <c r="G6" s="42">
        <v>37282522</v>
      </c>
      <c r="H6" s="42">
        <v>14146336</v>
      </c>
      <c r="I6" s="42">
        <v>56865</v>
      </c>
      <c r="J6" s="42">
        <v>2750994</v>
      </c>
      <c r="K6" s="42">
        <v>1096618</v>
      </c>
      <c r="L6" s="42">
        <v>13340492</v>
      </c>
      <c r="M6" s="42">
        <v>5011445</v>
      </c>
      <c r="N6" s="42">
        <v>11374207</v>
      </c>
      <c r="O6" s="42">
        <v>1380938</v>
      </c>
      <c r="P6" s="42">
        <v>10716795</v>
      </c>
      <c r="Q6" s="42">
        <v>0</v>
      </c>
      <c r="R6" s="39">
        <v>0</v>
      </c>
      <c r="S6" s="9" t="s">
        <v>74</v>
      </c>
    </row>
    <row r="7" spans="1:19" ht="38.25" customHeight="1">
      <c r="A7" s="10"/>
      <c r="B7" s="12" t="s">
        <v>1</v>
      </c>
      <c r="C7" s="10"/>
      <c r="D7" s="38">
        <f t="shared" si="1"/>
        <v>109014587</v>
      </c>
      <c r="E7" s="42">
        <v>690589</v>
      </c>
      <c r="F7" s="42">
        <v>11526049</v>
      </c>
      <c r="G7" s="42">
        <v>37291867</v>
      </c>
      <c r="H7" s="42">
        <v>13474628</v>
      </c>
      <c r="I7" s="42">
        <v>111293</v>
      </c>
      <c r="J7" s="42">
        <v>969955</v>
      </c>
      <c r="K7" s="42">
        <v>3740814</v>
      </c>
      <c r="L7" s="42">
        <v>14741495</v>
      </c>
      <c r="M7" s="42">
        <v>3811718</v>
      </c>
      <c r="N7" s="42">
        <v>10893420</v>
      </c>
      <c r="O7" s="42">
        <v>47820</v>
      </c>
      <c r="P7" s="42">
        <v>11714939</v>
      </c>
      <c r="Q7" s="42">
        <v>0</v>
      </c>
      <c r="R7" s="39">
        <v>0</v>
      </c>
      <c r="S7" s="9" t="s">
        <v>40</v>
      </c>
    </row>
    <row r="8" spans="1:19" ht="38.25" customHeight="1">
      <c r="A8" s="10"/>
      <c r="B8" s="12" t="s">
        <v>6</v>
      </c>
      <c r="C8" s="10"/>
      <c r="D8" s="38">
        <f t="shared" si="1"/>
        <v>45561250</v>
      </c>
      <c r="E8" s="42">
        <v>359827</v>
      </c>
      <c r="F8" s="42">
        <v>3995472</v>
      </c>
      <c r="G8" s="42">
        <v>16736497</v>
      </c>
      <c r="H8" s="42">
        <v>4336032</v>
      </c>
      <c r="I8" s="42">
        <v>91277</v>
      </c>
      <c r="J8" s="42">
        <v>870470</v>
      </c>
      <c r="K8" s="42">
        <v>788855</v>
      </c>
      <c r="L8" s="42">
        <v>5189082</v>
      </c>
      <c r="M8" s="42">
        <v>2980538</v>
      </c>
      <c r="N8" s="42">
        <v>4778347</v>
      </c>
      <c r="O8" s="42">
        <v>6339</v>
      </c>
      <c r="P8" s="42">
        <v>5428514</v>
      </c>
      <c r="Q8" s="42">
        <v>0</v>
      </c>
      <c r="R8" s="39">
        <v>0</v>
      </c>
      <c r="S8" s="9" t="s">
        <v>41</v>
      </c>
    </row>
    <row r="9" spans="1:19" ht="38.25" customHeight="1">
      <c r="A9" s="10"/>
      <c r="B9" s="12" t="s">
        <v>7</v>
      </c>
      <c r="C9" s="10"/>
      <c r="D9" s="38">
        <f t="shared" si="1"/>
        <v>65445641</v>
      </c>
      <c r="E9" s="42">
        <v>382122</v>
      </c>
      <c r="F9" s="42">
        <v>6424298</v>
      </c>
      <c r="G9" s="42">
        <v>24685175</v>
      </c>
      <c r="H9" s="42">
        <v>12057016</v>
      </c>
      <c r="I9" s="42">
        <v>120805</v>
      </c>
      <c r="J9" s="42">
        <v>1409970</v>
      </c>
      <c r="K9" s="42">
        <v>708775</v>
      </c>
      <c r="L9" s="42">
        <v>5925946</v>
      </c>
      <c r="M9" s="42">
        <v>2479073</v>
      </c>
      <c r="N9" s="42">
        <v>5602205</v>
      </c>
      <c r="O9" s="42">
        <v>242351</v>
      </c>
      <c r="P9" s="42">
        <v>5407905</v>
      </c>
      <c r="Q9" s="42">
        <v>0</v>
      </c>
      <c r="R9" s="39">
        <v>0</v>
      </c>
      <c r="S9" s="9" t="s">
        <v>42</v>
      </c>
    </row>
    <row r="10" spans="1:19" ht="38.25" customHeight="1">
      <c r="A10" s="10"/>
      <c r="B10" s="12" t="s">
        <v>8</v>
      </c>
      <c r="C10" s="10"/>
      <c r="D10" s="38">
        <f t="shared" si="1"/>
        <v>48129710</v>
      </c>
      <c r="E10" s="42">
        <v>410443</v>
      </c>
      <c r="F10" s="42">
        <v>6282292</v>
      </c>
      <c r="G10" s="42">
        <v>16221631</v>
      </c>
      <c r="H10" s="42">
        <v>5563737</v>
      </c>
      <c r="I10" s="42">
        <v>154167</v>
      </c>
      <c r="J10" s="42">
        <v>869685</v>
      </c>
      <c r="K10" s="42">
        <v>397102</v>
      </c>
      <c r="L10" s="42">
        <v>5305422</v>
      </c>
      <c r="M10" s="42">
        <v>2452891</v>
      </c>
      <c r="N10" s="42">
        <v>4932154</v>
      </c>
      <c r="O10" s="42">
        <v>2219</v>
      </c>
      <c r="P10" s="42">
        <v>5537967</v>
      </c>
      <c r="Q10" s="42">
        <v>0</v>
      </c>
      <c r="R10" s="39">
        <v>0</v>
      </c>
      <c r="S10" s="9" t="s">
        <v>43</v>
      </c>
    </row>
    <row r="11" spans="1:19" ht="38.25" customHeight="1">
      <c r="A11" s="10"/>
      <c r="B11" s="12" t="s">
        <v>9</v>
      </c>
      <c r="C11" s="10"/>
      <c r="D11" s="38">
        <f t="shared" si="1"/>
        <v>62800511</v>
      </c>
      <c r="E11" s="42">
        <v>495696</v>
      </c>
      <c r="F11" s="42">
        <v>5480806</v>
      </c>
      <c r="G11" s="42">
        <v>23051055</v>
      </c>
      <c r="H11" s="42">
        <v>5135959</v>
      </c>
      <c r="I11" s="42">
        <v>95868</v>
      </c>
      <c r="J11" s="42">
        <v>1545507</v>
      </c>
      <c r="K11" s="42">
        <v>715924</v>
      </c>
      <c r="L11" s="42">
        <v>9217329</v>
      </c>
      <c r="M11" s="42">
        <v>2717518</v>
      </c>
      <c r="N11" s="42">
        <v>7917717</v>
      </c>
      <c r="O11" s="42">
        <v>42225</v>
      </c>
      <c r="P11" s="42">
        <v>5062432</v>
      </c>
      <c r="Q11" s="42">
        <v>1322475</v>
      </c>
      <c r="R11" s="39">
        <v>0</v>
      </c>
      <c r="S11" s="9" t="s">
        <v>44</v>
      </c>
    </row>
    <row r="12" spans="1:19" ht="38.25" customHeight="1">
      <c r="A12" s="10"/>
      <c r="B12" s="12" t="s">
        <v>10</v>
      </c>
      <c r="C12" s="10"/>
      <c r="D12" s="38">
        <f t="shared" si="1"/>
        <v>27064889</v>
      </c>
      <c r="E12" s="42">
        <v>265913</v>
      </c>
      <c r="F12" s="42">
        <v>3158199</v>
      </c>
      <c r="G12" s="42">
        <v>9856856</v>
      </c>
      <c r="H12" s="42">
        <v>3864674</v>
      </c>
      <c r="I12" s="42">
        <v>50936</v>
      </c>
      <c r="J12" s="42">
        <v>632994</v>
      </c>
      <c r="K12" s="42">
        <v>297549</v>
      </c>
      <c r="L12" s="42">
        <v>1676438</v>
      </c>
      <c r="M12" s="42">
        <v>1175864</v>
      </c>
      <c r="N12" s="42">
        <v>3119578</v>
      </c>
      <c r="O12" s="42">
        <v>50650</v>
      </c>
      <c r="P12" s="42">
        <v>2915238</v>
      </c>
      <c r="Q12" s="42">
        <v>0</v>
      </c>
      <c r="R12" s="39">
        <v>0</v>
      </c>
      <c r="S12" s="9" t="s">
        <v>45</v>
      </c>
    </row>
    <row r="13" spans="1:19" ht="38.25" customHeight="1">
      <c r="A13" s="10"/>
      <c r="B13" s="12" t="s">
        <v>11</v>
      </c>
      <c r="C13" s="10"/>
      <c r="D13" s="38">
        <f t="shared" si="1"/>
        <v>10835321</v>
      </c>
      <c r="E13" s="42">
        <v>139841</v>
      </c>
      <c r="F13" s="42">
        <v>1974704</v>
      </c>
      <c r="G13" s="42">
        <v>3552802</v>
      </c>
      <c r="H13" s="42">
        <v>1274446</v>
      </c>
      <c r="I13" s="42">
        <v>0</v>
      </c>
      <c r="J13" s="42">
        <v>531669</v>
      </c>
      <c r="K13" s="42">
        <v>145221</v>
      </c>
      <c r="L13" s="42">
        <v>323123</v>
      </c>
      <c r="M13" s="42">
        <v>599778</v>
      </c>
      <c r="N13" s="42">
        <v>1129346</v>
      </c>
      <c r="O13" s="42">
        <v>0</v>
      </c>
      <c r="P13" s="42">
        <v>1164391</v>
      </c>
      <c r="Q13" s="42">
        <v>0</v>
      </c>
      <c r="R13" s="39">
        <v>0</v>
      </c>
      <c r="S13" s="9" t="s">
        <v>46</v>
      </c>
    </row>
    <row r="14" spans="1:19" ht="38.25" customHeight="1">
      <c r="A14" s="10"/>
      <c r="B14" s="12" t="s">
        <v>12</v>
      </c>
      <c r="C14" s="10"/>
      <c r="D14" s="38">
        <f t="shared" si="1"/>
        <v>20198306</v>
      </c>
      <c r="E14" s="42">
        <v>264489</v>
      </c>
      <c r="F14" s="42">
        <v>2329258</v>
      </c>
      <c r="G14" s="42">
        <v>5977112</v>
      </c>
      <c r="H14" s="42">
        <v>2485142</v>
      </c>
      <c r="I14" s="42">
        <v>41069</v>
      </c>
      <c r="J14" s="42">
        <v>714091</v>
      </c>
      <c r="K14" s="42">
        <v>349191</v>
      </c>
      <c r="L14" s="42">
        <v>1639521</v>
      </c>
      <c r="M14" s="42">
        <v>1831534</v>
      </c>
      <c r="N14" s="42">
        <v>1962653</v>
      </c>
      <c r="O14" s="42">
        <v>206051</v>
      </c>
      <c r="P14" s="42">
        <v>2398195</v>
      </c>
      <c r="Q14" s="42">
        <v>0</v>
      </c>
      <c r="R14" s="39">
        <v>0</v>
      </c>
      <c r="S14" s="9" t="s">
        <v>47</v>
      </c>
    </row>
    <row r="15" spans="1:19" ht="38.25" customHeight="1">
      <c r="A15" s="10"/>
      <c r="B15" s="12" t="s">
        <v>13</v>
      </c>
      <c r="C15" s="10"/>
      <c r="D15" s="38">
        <f t="shared" si="1"/>
        <v>11394747</v>
      </c>
      <c r="E15" s="42">
        <v>144669</v>
      </c>
      <c r="F15" s="42">
        <v>1424589</v>
      </c>
      <c r="G15" s="42">
        <v>3519796</v>
      </c>
      <c r="H15" s="42">
        <v>1446859</v>
      </c>
      <c r="I15" s="42">
        <v>1974</v>
      </c>
      <c r="J15" s="42">
        <v>976927</v>
      </c>
      <c r="K15" s="42">
        <v>478373</v>
      </c>
      <c r="L15" s="42">
        <v>668576</v>
      </c>
      <c r="M15" s="42">
        <v>528431</v>
      </c>
      <c r="N15" s="42">
        <v>799517</v>
      </c>
      <c r="O15" s="42">
        <v>6240</v>
      </c>
      <c r="P15" s="42">
        <v>1337305</v>
      </c>
      <c r="Q15" s="42">
        <v>61491</v>
      </c>
      <c r="R15" s="39">
        <v>0</v>
      </c>
      <c r="S15" s="9" t="s">
        <v>48</v>
      </c>
    </row>
    <row r="16" spans="1:19" ht="38.25" customHeight="1">
      <c r="A16" s="10"/>
      <c r="B16" s="12" t="s">
        <v>2</v>
      </c>
      <c r="C16" s="10"/>
      <c r="D16" s="38">
        <f t="shared" si="1"/>
        <v>12996252</v>
      </c>
      <c r="E16" s="42">
        <v>140436</v>
      </c>
      <c r="F16" s="42">
        <v>1555786</v>
      </c>
      <c r="G16" s="42">
        <v>3399035</v>
      </c>
      <c r="H16" s="42">
        <v>1741037</v>
      </c>
      <c r="I16" s="42">
        <v>0</v>
      </c>
      <c r="J16" s="42">
        <v>811174</v>
      </c>
      <c r="K16" s="42">
        <v>638532</v>
      </c>
      <c r="L16" s="42">
        <v>794038</v>
      </c>
      <c r="M16" s="42">
        <v>1180098</v>
      </c>
      <c r="N16" s="42">
        <v>672582</v>
      </c>
      <c r="O16" s="42">
        <v>346866</v>
      </c>
      <c r="P16" s="42">
        <v>1716668</v>
      </c>
      <c r="Q16" s="42">
        <v>0</v>
      </c>
      <c r="R16" s="39">
        <v>0</v>
      </c>
      <c r="S16" s="9" t="s">
        <v>49</v>
      </c>
    </row>
    <row r="17" spans="1:19" ht="38.25" customHeight="1">
      <c r="A17" s="10"/>
      <c r="B17" s="12" t="s">
        <v>64</v>
      </c>
      <c r="C17" s="10"/>
      <c r="D17" s="38">
        <f t="shared" si="1"/>
        <v>21439043</v>
      </c>
      <c r="E17" s="42">
        <v>238558</v>
      </c>
      <c r="F17" s="42">
        <v>3192325</v>
      </c>
      <c r="G17" s="42">
        <v>6453827</v>
      </c>
      <c r="H17" s="42">
        <v>1236993</v>
      </c>
      <c r="I17" s="42">
        <v>0</v>
      </c>
      <c r="J17" s="42">
        <v>779299</v>
      </c>
      <c r="K17" s="42">
        <v>165823</v>
      </c>
      <c r="L17" s="42">
        <v>1809426</v>
      </c>
      <c r="M17" s="42">
        <v>893745</v>
      </c>
      <c r="N17" s="42">
        <v>2324233</v>
      </c>
      <c r="O17" s="42">
        <v>107674</v>
      </c>
      <c r="P17" s="42">
        <v>4237140</v>
      </c>
      <c r="Q17" s="42">
        <v>0</v>
      </c>
      <c r="R17" s="39">
        <v>0</v>
      </c>
      <c r="S17" s="9" t="s">
        <v>68</v>
      </c>
    </row>
    <row r="18" spans="1:19" ht="38.25" customHeight="1">
      <c r="A18" s="10"/>
      <c r="B18" s="12" t="s">
        <v>62</v>
      </c>
      <c r="C18" s="10"/>
      <c r="D18" s="38">
        <f t="shared" si="1"/>
        <v>24494104</v>
      </c>
      <c r="E18" s="42">
        <v>221325</v>
      </c>
      <c r="F18" s="42">
        <v>3472449</v>
      </c>
      <c r="G18" s="42">
        <v>8475470</v>
      </c>
      <c r="H18" s="42">
        <v>2755147</v>
      </c>
      <c r="I18" s="42">
        <v>23646</v>
      </c>
      <c r="J18" s="42">
        <v>368603</v>
      </c>
      <c r="K18" s="42">
        <v>339076</v>
      </c>
      <c r="L18" s="42">
        <v>1150938</v>
      </c>
      <c r="M18" s="42">
        <v>1474159</v>
      </c>
      <c r="N18" s="42">
        <v>2477154</v>
      </c>
      <c r="O18" s="42">
        <v>3456</v>
      </c>
      <c r="P18" s="42">
        <v>3732681</v>
      </c>
      <c r="Q18" s="42">
        <v>0</v>
      </c>
      <c r="R18" s="39"/>
      <c r="S18" s="23" t="s">
        <v>69</v>
      </c>
    </row>
    <row r="19" spans="1:19" ht="38.25" customHeight="1">
      <c r="A19" s="10"/>
      <c r="B19" s="12" t="s">
        <v>63</v>
      </c>
      <c r="C19" s="10"/>
      <c r="D19" s="38">
        <f t="shared" si="1"/>
        <v>45970474</v>
      </c>
      <c r="E19" s="42">
        <v>315634</v>
      </c>
      <c r="F19" s="42">
        <v>7833697</v>
      </c>
      <c r="G19" s="42">
        <v>13940190</v>
      </c>
      <c r="H19" s="42">
        <v>5051024</v>
      </c>
      <c r="I19" s="42">
        <v>104631</v>
      </c>
      <c r="J19" s="42">
        <v>1678973</v>
      </c>
      <c r="K19" s="42">
        <v>524811</v>
      </c>
      <c r="L19" s="42">
        <v>3209715</v>
      </c>
      <c r="M19" s="42">
        <v>1901963</v>
      </c>
      <c r="N19" s="42">
        <v>3896131</v>
      </c>
      <c r="O19" s="42">
        <v>853401</v>
      </c>
      <c r="P19" s="42">
        <v>6660304</v>
      </c>
      <c r="Q19" s="42">
        <v>0</v>
      </c>
      <c r="R19" s="39"/>
      <c r="S19" s="23" t="s">
        <v>70</v>
      </c>
    </row>
    <row r="20" spans="1:19" ht="38.25" customHeight="1">
      <c r="A20" s="10"/>
      <c r="B20" s="12"/>
      <c r="C20" s="10"/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9"/>
      <c r="S20" s="23"/>
    </row>
    <row r="21" spans="1:19" ht="38.25" customHeight="1">
      <c r="A21" s="22"/>
      <c r="B21" s="14" t="s">
        <v>3</v>
      </c>
      <c r="C21" s="22"/>
      <c r="D21" s="38">
        <f t="shared" si="1"/>
        <v>2616300</v>
      </c>
      <c r="E21" s="42">
        <v>55578</v>
      </c>
      <c r="F21" s="42">
        <v>483701</v>
      </c>
      <c r="G21" s="42">
        <v>641855</v>
      </c>
      <c r="H21" s="42">
        <v>240956</v>
      </c>
      <c r="I21" s="42">
        <v>0</v>
      </c>
      <c r="J21" s="42">
        <v>192114</v>
      </c>
      <c r="K21" s="42">
        <v>12413</v>
      </c>
      <c r="L21" s="42">
        <v>384503</v>
      </c>
      <c r="M21" s="42">
        <v>178663</v>
      </c>
      <c r="N21" s="42">
        <v>290696</v>
      </c>
      <c r="O21" s="42">
        <v>0</v>
      </c>
      <c r="P21" s="42">
        <v>135821</v>
      </c>
      <c r="Q21" s="42">
        <v>0</v>
      </c>
      <c r="R21" s="26"/>
      <c r="S21" s="9" t="s">
        <v>51</v>
      </c>
    </row>
    <row r="22" spans="1:19" ht="38.25" customHeight="1">
      <c r="A22" s="10"/>
      <c r="B22" s="10" t="s">
        <v>77</v>
      </c>
      <c r="C22" s="10"/>
      <c r="D22" s="38">
        <f aca="true" t="shared" si="2" ref="D22:D35">SUM(E22:Q22)</f>
        <v>7741896</v>
      </c>
      <c r="E22" s="42">
        <v>129437</v>
      </c>
      <c r="F22" s="42">
        <v>1392472</v>
      </c>
      <c r="G22" s="42">
        <v>2468751</v>
      </c>
      <c r="H22" s="42">
        <v>676700</v>
      </c>
      <c r="I22" s="42">
        <v>3401</v>
      </c>
      <c r="J22" s="42">
        <v>146558</v>
      </c>
      <c r="K22" s="42">
        <v>14625</v>
      </c>
      <c r="L22" s="42">
        <v>667820</v>
      </c>
      <c r="M22" s="42">
        <v>392742</v>
      </c>
      <c r="N22" s="42">
        <v>1311972</v>
      </c>
      <c r="O22" s="42">
        <v>0</v>
      </c>
      <c r="P22" s="42">
        <v>537418</v>
      </c>
      <c r="Q22" s="42">
        <v>0</v>
      </c>
      <c r="R22" s="7">
        <v>0</v>
      </c>
      <c r="S22" s="9" t="s">
        <v>53</v>
      </c>
    </row>
    <row r="23" spans="1:19" ht="38.25" customHeight="1">
      <c r="A23" s="10"/>
      <c r="B23" s="12" t="s">
        <v>14</v>
      </c>
      <c r="C23" s="10"/>
      <c r="D23" s="38">
        <f t="shared" si="2"/>
        <v>10895215</v>
      </c>
      <c r="E23" s="42">
        <v>161685</v>
      </c>
      <c r="F23" s="42">
        <v>1335381</v>
      </c>
      <c r="G23" s="42">
        <v>4192427</v>
      </c>
      <c r="H23" s="42">
        <v>1100971</v>
      </c>
      <c r="I23" s="42">
        <v>0</v>
      </c>
      <c r="J23" s="42">
        <v>394175</v>
      </c>
      <c r="K23" s="42">
        <v>93438</v>
      </c>
      <c r="L23" s="42">
        <v>1277563</v>
      </c>
      <c r="M23" s="42">
        <v>562604</v>
      </c>
      <c r="N23" s="42">
        <v>1215876</v>
      </c>
      <c r="O23" s="42">
        <v>13607</v>
      </c>
      <c r="P23" s="42">
        <v>547488</v>
      </c>
      <c r="Q23" s="42">
        <v>0</v>
      </c>
      <c r="R23" s="7">
        <v>0</v>
      </c>
      <c r="S23" s="9" t="s">
        <v>54</v>
      </c>
    </row>
    <row r="24" spans="1:19" ht="38.25" customHeight="1">
      <c r="A24" s="10"/>
      <c r="B24" s="12" t="s">
        <v>15</v>
      </c>
      <c r="C24" s="10"/>
      <c r="D24" s="38">
        <f t="shared" si="2"/>
        <v>4646441</v>
      </c>
      <c r="E24" s="42">
        <v>81294</v>
      </c>
      <c r="F24" s="42">
        <v>995177</v>
      </c>
      <c r="G24" s="42">
        <v>1203636</v>
      </c>
      <c r="H24" s="42">
        <v>315751</v>
      </c>
      <c r="I24" s="42">
        <v>0</v>
      </c>
      <c r="J24" s="42">
        <v>52075</v>
      </c>
      <c r="K24" s="42">
        <v>11904</v>
      </c>
      <c r="L24" s="42">
        <v>544739</v>
      </c>
      <c r="M24" s="42">
        <v>146560</v>
      </c>
      <c r="N24" s="42">
        <v>1010774</v>
      </c>
      <c r="O24" s="42">
        <v>151</v>
      </c>
      <c r="P24" s="42">
        <v>284380</v>
      </c>
      <c r="Q24" s="42">
        <v>0</v>
      </c>
      <c r="R24" s="7">
        <v>0</v>
      </c>
      <c r="S24" s="9" t="s">
        <v>55</v>
      </c>
    </row>
    <row r="25" spans="1:19" ht="38.25" customHeight="1">
      <c r="A25" s="10"/>
      <c r="B25" s="12" t="s">
        <v>16</v>
      </c>
      <c r="C25" s="10"/>
      <c r="D25" s="38">
        <f t="shared" si="2"/>
        <v>6400979</v>
      </c>
      <c r="E25" s="42">
        <v>96275</v>
      </c>
      <c r="F25" s="42">
        <v>1636498</v>
      </c>
      <c r="G25" s="42">
        <v>1742288</v>
      </c>
      <c r="H25" s="42">
        <v>611652</v>
      </c>
      <c r="I25" s="42">
        <v>0</v>
      </c>
      <c r="J25" s="42">
        <v>106995</v>
      </c>
      <c r="K25" s="42">
        <v>17644</v>
      </c>
      <c r="L25" s="42">
        <v>1069680</v>
      </c>
      <c r="M25" s="42">
        <v>204922</v>
      </c>
      <c r="N25" s="42">
        <v>867905</v>
      </c>
      <c r="O25" s="42">
        <v>0</v>
      </c>
      <c r="P25" s="42">
        <v>47120</v>
      </c>
      <c r="Q25" s="42">
        <v>0</v>
      </c>
      <c r="R25" s="7">
        <v>0</v>
      </c>
      <c r="S25" s="9" t="s">
        <v>56</v>
      </c>
    </row>
    <row r="26" spans="1:19" ht="38.25" customHeight="1">
      <c r="A26" s="10"/>
      <c r="B26" s="12" t="s">
        <v>17</v>
      </c>
      <c r="C26" s="10"/>
      <c r="D26" s="38">
        <f t="shared" si="2"/>
        <v>7052743</v>
      </c>
      <c r="E26" s="42">
        <v>75061</v>
      </c>
      <c r="F26" s="42">
        <v>1127650</v>
      </c>
      <c r="G26" s="42">
        <v>1988375</v>
      </c>
      <c r="H26" s="42">
        <v>795062</v>
      </c>
      <c r="I26" s="42">
        <v>19048</v>
      </c>
      <c r="J26" s="42">
        <v>454707</v>
      </c>
      <c r="K26" s="42">
        <v>150503</v>
      </c>
      <c r="L26" s="42">
        <v>646468</v>
      </c>
      <c r="M26" s="42">
        <v>388730</v>
      </c>
      <c r="N26" s="42">
        <v>605715</v>
      </c>
      <c r="O26" s="42">
        <v>30321</v>
      </c>
      <c r="P26" s="42">
        <v>771103</v>
      </c>
      <c r="Q26" s="42">
        <v>0</v>
      </c>
      <c r="R26" s="7">
        <v>0</v>
      </c>
      <c r="S26" s="9" t="s">
        <v>50</v>
      </c>
    </row>
    <row r="27" spans="1:19" ht="38.25" customHeight="1">
      <c r="A27" s="10"/>
      <c r="B27" s="12" t="s">
        <v>18</v>
      </c>
      <c r="C27" s="10"/>
      <c r="D27" s="38">
        <f t="shared" si="2"/>
        <v>8962813</v>
      </c>
      <c r="E27" s="42">
        <v>93617</v>
      </c>
      <c r="F27" s="42">
        <v>1162847</v>
      </c>
      <c r="G27" s="42">
        <v>2553304</v>
      </c>
      <c r="H27" s="42">
        <v>517836</v>
      </c>
      <c r="I27" s="42">
        <v>97</v>
      </c>
      <c r="J27" s="42">
        <v>504527</v>
      </c>
      <c r="K27" s="42">
        <v>59606</v>
      </c>
      <c r="L27" s="42">
        <v>838058</v>
      </c>
      <c r="M27" s="42">
        <v>337350</v>
      </c>
      <c r="N27" s="42">
        <v>2063174</v>
      </c>
      <c r="O27" s="42">
        <v>0</v>
      </c>
      <c r="P27" s="42">
        <v>832397</v>
      </c>
      <c r="Q27" s="42">
        <v>0</v>
      </c>
      <c r="R27" s="7">
        <v>0</v>
      </c>
      <c r="S27" s="9" t="s">
        <v>57</v>
      </c>
    </row>
    <row r="28" spans="1:19" ht="38.25" customHeight="1">
      <c r="A28" s="10"/>
      <c r="B28" s="12" t="s">
        <v>19</v>
      </c>
      <c r="C28" s="10"/>
      <c r="D28" s="38">
        <f t="shared" si="2"/>
        <v>9479852</v>
      </c>
      <c r="E28" s="42">
        <v>78632</v>
      </c>
      <c r="F28" s="42">
        <v>968096</v>
      </c>
      <c r="G28" s="42">
        <v>1622770</v>
      </c>
      <c r="H28" s="42">
        <v>2551061</v>
      </c>
      <c r="I28" s="42">
        <v>28391</v>
      </c>
      <c r="J28" s="42">
        <v>444761</v>
      </c>
      <c r="K28" s="42">
        <v>116696</v>
      </c>
      <c r="L28" s="42">
        <v>625599</v>
      </c>
      <c r="M28" s="42">
        <v>552171</v>
      </c>
      <c r="N28" s="42">
        <v>736943</v>
      </c>
      <c r="O28" s="42">
        <v>877342</v>
      </c>
      <c r="P28" s="42">
        <v>877390</v>
      </c>
      <c r="Q28" s="42">
        <v>0</v>
      </c>
      <c r="R28" s="7">
        <v>0</v>
      </c>
      <c r="S28" s="9" t="s">
        <v>52</v>
      </c>
    </row>
    <row r="29" spans="1:19" ht="38.25" customHeight="1">
      <c r="A29" s="10"/>
      <c r="B29" s="12" t="s">
        <v>20</v>
      </c>
      <c r="C29" s="10"/>
      <c r="D29" s="38">
        <f t="shared" si="2"/>
        <v>5542505</v>
      </c>
      <c r="E29" s="42">
        <v>76737</v>
      </c>
      <c r="F29" s="42">
        <v>741563</v>
      </c>
      <c r="G29" s="42">
        <v>1891646</v>
      </c>
      <c r="H29" s="42">
        <v>456800</v>
      </c>
      <c r="I29" s="42">
        <v>16531</v>
      </c>
      <c r="J29" s="42">
        <v>317853</v>
      </c>
      <c r="K29" s="42">
        <v>121246</v>
      </c>
      <c r="L29" s="42">
        <v>718104</v>
      </c>
      <c r="M29" s="42">
        <v>280720</v>
      </c>
      <c r="N29" s="42">
        <v>471063</v>
      </c>
      <c r="O29" s="42">
        <v>49</v>
      </c>
      <c r="P29" s="42">
        <v>450193</v>
      </c>
      <c r="Q29" s="42">
        <v>0</v>
      </c>
      <c r="R29" s="7">
        <v>0</v>
      </c>
      <c r="S29" s="9" t="s">
        <v>58</v>
      </c>
    </row>
    <row r="30" spans="1:19" ht="38.25" customHeight="1">
      <c r="A30" s="10"/>
      <c r="B30" s="12" t="s">
        <v>21</v>
      </c>
      <c r="C30" s="10"/>
      <c r="D30" s="38">
        <f t="shared" si="2"/>
        <v>3801427</v>
      </c>
      <c r="E30" s="42">
        <v>71139</v>
      </c>
      <c r="F30" s="42">
        <v>678991</v>
      </c>
      <c r="G30" s="42">
        <v>1001231</v>
      </c>
      <c r="H30" s="42">
        <v>403145</v>
      </c>
      <c r="I30" s="42">
        <v>0</v>
      </c>
      <c r="J30" s="42">
        <v>214048</v>
      </c>
      <c r="K30" s="42">
        <v>34427</v>
      </c>
      <c r="L30" s="42">
        <v>382730</v>
      </c>
      <c r="M30" s="42">
        <v>294212</v>
      </c>
      <c r="N30" s="42">
        <v>423269</v>
      </c>
      <c r="O30" s="42">
        <v>19594</v>
      </c>
      <c r="P30" s="42">
        <v>278641</v>
      </c>
      <c r="Q30" s="42">
        <v>0</v>
      </c>
      <c r="R30" s="7">
        <v>0</v>
      </c>
      <c r="S30" s="9" t="s">
        <v>61</v>
      </c>
    </row>
    <row r="31" spans="1:19" ht="38.25" customHeight="1">
      <c r="A31" s="10"/>
      <c r="B31" s="12" t="s">
        <v>65</v>
      </c>
      <c r="C31" s="10"/>
      <c r="D31" s="38">
        <f t="shared" si="2"/>
        <v>7662184</v>
      </c>
      <c r="E31" s="42">
        <v>89050</v>
      </c>
      <c r="F31" s="42">
        <v>1189837</v>
      </c>
      <c r="G31" s="42">
        <v>1587713</v>
      </c>
      <c r="H31" s="42">
        <v>1423864</v>
      </c>
      <c r="I31" s="42">
        <v>12928</v>
      </c>
      <c r="J31" s="42">
        <v>375816</v>
      </c>
      <c r="K31" s="42">
        <v>138677</v>
      </c>
      <c r="L31" s="42">
        <v>572328</v>
      </c>
      <c r="M31" s="42">
        <v>678062</v>
      </c>
      <c r="N31" s="42">
        <v>412683</v>
      </c>
      <c r="O31" s="42">
        <v>61185</v>
      </c>
      <c r="P31" s="42">
        <v>1120041</v>
      </c>
      <c r="Q31" s="42">
        <v>0</v>
      </c>
      <c r="R31" s="7">
        <v>0</v>
      </c>
      <c r="S31" s="9" t="s">
        <v>71</v>
      </c>
    </row>
    <row r="32" spans="1:19" ht="38.25" customHeight="1">
      <c r="A32" s="10"/>
      <c r="B32" s="12" t="s">
        <v>66</v>
      </c>
      <c r="C32" s="10"/>
      <c r="D32" s="38">
        <f t="shared" si="2"/>
        <v>8990598</v>
      </c>
      <c r="E32" s="42">
        <v>87300</v>
      </c>
      <c r="F32" s="42">
        <v>1428832</v>
      </c>
      <c r="G32" s="42">
        <v>2567737</v>
      </c>
      <c r="H32" s="42">
        <v>998087</v>
      </c>
      <c r="I32" s="42">
        <v>0</v>
      </c>
      <c r="J32" s="42">
        <v>621063</v>
      </c>
      <c r="K32" s="42">
        <v>93427</v>
      </c>
      <c r="L32" s="42">
        <v>605375</v>
      </c>
      <c r="M32" s="42">
        <v>711208</v>
      </c>
      <c r="N32" s="42">
        <v>618085</v>
      </c>
      <c r="O32" s="42">
        <v>67042</v>
      </c>
      <c r="P32" s="42">
        <v>1192442</v>
      </c>
      <c r="Q32" s="42">
        <v>0</v>
      </c>
      <c r="R32" s="7">
        <v>0</v>
      </c>
      <c r="S32" s="9" t="s">
        <v>72</v>
      </c>
    </row>
    <row r="33" spans="1:19" ht="38.25" customHeight="1">
      <c r="A33" s="10"/>
      <c r="B33" s="12" t="s">
        <v>67</v>
      </c>
      <c r="C33" s="10"/>
      <c r="D33" s="38">
        <f t="shared" si="2"/>
        <v>9477472</v>
      </c>
      <c r="E33" s="42">
        <v>110642</v>
      </c>
      <c r="F33" s="42">
        <v>1824075</v>
      </c>
      <c r="G33" s="42">
        <v>2620450</v>
      </c>
      <c r="H33" s="42">
        <v>995618</v>
      </c>
      <c r="I33" s="42">
        <v>8969</v>
      </c>
      <c r="J33" s="42">
        <v>397346</v>
      </c>
      <c r="K33" s="42">
        <v>262729</v>
      </c>
      <c r="L33" s="42">
        <v>435475</v>
      </c>
      <c r="M33" s="42">
        <v>734012</v>
      </c>
      <c r="N33" s="42">
        <v>685483</v>
      </c>
      <c r="O33" s="42">
        <v>0</v>
      </c>
      <c r="P33" s="42">
        <v>1402673</v>
      </c>
      <c r="Q33" s="42">
        <v>0</v>
      </c>
      <c r="R33" s="7">
        <v>0</v>
      </c>
      <c r="S33" s="9" t="s">
        <v>73</v>
      </c>
    </row>
    <row r="34" spans="1:19" ht="38.25" customHeight="1">
      <c r="A34" s="10"/>
      <c r="B34" s="12" t="s">
        <v>22</v>
      </c>
      <c r="C34" s="10"/>
      <c r="D34" s="38">
        <f t="shared" si="2"/>
        <v>4708846</v>
      </c>
      <c r="E34" s="42">
        <v>72622</v>
      </c>
      <c r="F34" s="42">
        <v>453100</v>
      </c>
      <c r="G34" s="42">
        <v>1343324</v>
      </c>
      <c r="H34" s="42">
        <v>622876</v>
      </c>
      <c r="I34" s="42">
        <v>0</v>
      </c>
      <c r="J34" s="42">
        <v>304202</v>
      </c>
      <c r="K34" s="42">
        <v>32787</v>
      </c>
      <c r="L34" s="42">
        <v>408257</v>
      </c>
      <c r="M34" s="42">
        <v>329573</v>
      </c>
      <c r="N34" s="42">
        <v>648418</v>
      </c>
      <c r="O34" s="42">
        <v>47148</v>
      </c>
      <c r="P34" s="42">
        <v>446539</v>
      </c>
      <c r="Q34" s="42">
        <v>0</v>
      </c>
      <c r="R34" s="7">
        <v>0</v>
      </c>
      <c r="S34" s="9" t="s">
        <v>60</v>
      </c>
    </row>
    <row r="35" spans="1:19" ht="38.25" customHeight="1">
      <c r="A35" s="24"/>
      <c r="B35" s="8" t="s">
        <v>23</v>
      </c>
      <c r="C35" s="24"/>
      <c r="D35" s="40">
        <f t="shared" si="2"/>
        <v>6442527</v>
      </c>
      <c r="E35" s="43">
        <v>82075</v>
      </c>
      <c r="F35" s="43">
        <v>797944</v>
      </c>
      <c r="G35" s="43">
        <v>1722442</v>
      </c>
      <c r="H35" s="43">
        <v>1031348</v>
      </c>
      <c r="I35" s="43">
        <v>0</v>
      </c>
      <c r="J35" s="43">
        <v>243899</v>
      </c>
      <c r="K35" s="43">
        <v>21176</v>
      </c>
      <c r="L35" s="43">
        <v>634252</v>
      </c>
      <c r="M35" s="43">
        <v>460086</v>
      </c>
      <c r="N35" s="43">
        <v>707543</v>
      </c>
      <c r="O35" s="43">
        <v>14471</v>
      </c>
      <c r="P35" s="43">
        <v>727291</v>
      </c>
      <c r="Q35" s="43">
        <v>0</v>
      </c>
      <c r="R35" s="7">
        <v>0</v>
      </c>
      <c r="S35" s="9" t="s">
        <v>59</v>
      </c>
    </row>
    <row r="36" ht="20.25" customHeight="1">
      <c r="Q36" s="7" t="s">
        <v>78</v>
      </c>
    </row>
  </sheetData>
  <sheetProtection/>
  <dataValidations count="1">
    <dataValidation type="whole" operator="greaterThanOrEqual" allowBlank="1" showInputMessage="1" showErrorMessage="1" sqref="E6:Q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2016-02-02T04:39:24Z</dcterms:modified>
  <cp:category/>
  <cp:version/>
  <cp:contentType/>
  <cp:contentStatus/>
</cp:coreProperties>
</file>