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250" tabRatio="772" activeTab="0"/>
  </bookViews>
  <sheets>
    <sheet name="7" sheetId="1" r:id="rId1"/>
    <sheet name="Sheet1" sheetId="2" r:id="rId2"/>
  </sheets>
  <definedNames>
    <definedName name="_xlnm.Print_Area" localSheetId="0">'7'!$A$1:$I$36</definedName>
  </definedNames>
  <calcPr fullCalcOnLoad="1"/>
</workbook>
</file>

<file path=xl/sharedStrings.xml><?xml version="1.0" encoding="utf-8"?>
<sst xmlns="http://schemas.openxmlformats.org/spreadsheetml/2006/main" count="40" uniqueCount="40">
  <si>
    <t>女性比率
（％）</t>
  </si>
  <si>
    <t>うち女性
委員等数</t>
  </si>
  <si>
    <t>うち女性
委員を含む
審議会等数</t>
  </si>
  <si>
    <t>三重県</t>
  </si>
  <si>
    <t>南伊勢町</t>
  </si>
  <si>
    <t>津市</t>
  </si>
  <si>
    <t>伊勢市</t>
  </si>
  <si>
    <t>桑名市</t>
  </si>
  <si>
    <t>鈴鹿市</t>
  </si>
  <si>
    <t>尾鷲市</t>
  </si>
  <si>
    <t>亀山市</t>
  </si>
  <si>
    <t>鳥羽市</t>
  </si>
  <si>
    <t>四日市市</t>
  </si>
  <si>
    <t>松阪市</t>
  </si>
  <si>
    <t>名張市</t>
  </si>
  <si>
    <t>熊野市</t>
  </si>
  <si>
    <t>東員町</t>
  </si>
  <si>
    <t>御浜町</t>
  </si>
  <si>
    <t>志摩市</t>
  </si>
  <si>
    <t>伊賀市</t>
  </si>
  <si>
    <t>大紀町</t>
  </si>
  <si>
    <t>木曽岬町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</si>
  <si>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</si>
  <si>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</si>
  <si>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</si>
  <si>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</si>
  <si>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</si>
  <si>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</si>
  <si>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</si>
  <si>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</si>
  <si>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紀宝町</t>
  </si>
  <si>
    <t>総委員数</t>
  </si>
  <si>
    <t>審議会等数</t>
  </si>
  <si>
    <t>合計（平均）</t>
  </si>
  <si>
    <t>いなべ市</t>
  </si>
  <si>
    <t>市町名</t>
  </si>
  <si>
    <t>紀北町</t>
  </si>
  <si>
    <t>（平成28年4月1日現在）</t>
  </si>
  <si>
    <t>H27.4.1時点
女性比率
（％）</t>
  </si>
  <si>
    <r>
      <t>7．地方自治法（第202条の3)</t>
    </r>
    <r>
      <rPr>
        <vertAlign val="superscript"/>
        <sz val="10"/>
        <rFont val="ＭＳ ゴシック"/>
        <family val="3"/>
      </rPr>
      <t xml:space="preserve">※１ </t>
    </r>
    <r>
      <rPr>
        <sz val="11"/>
        <rFont val="ＭＳ ゴシック"/>
        <family val="3"/>
      </rPr>
      <t>に基づく審議会等における登用状況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</si>
</sst>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);[Red]\(0.0\)"/>
    <numFmt numFmtId="180" formatCode="0.0_ "/>
    <numFmt numFmtId="181" formatCode="0.00_ "/>
    <numFmt numFmtId="182" formatCode="mmm\-yyyy"/>
    <numFmt numFmtId="183" formatCode="0_ "/>
    <numFmt numFmtId="184" formatCode="0_);[Red]\(0\)"/>
    <numFmt numFmtId="185" formatCode="#,##0.0_ "/>
    <numFmt numFmtId="186" formatCode="[$€-2]\ #,##0.00_);[Red]\([$€-2]\ #,##0.00\)"/>
    <numFmt numFmtId="187" formatCode="#,##0_ "/>
    <numFmt numFmtId="188" formatCode="0.0_ ;[Red]\-0.0\ "/>
    <numFmt numFmtId="189" formatCode="[$-411]ge\.m\.d;@"/>
    <numFmt numFmtId="190" formatCode="#,##0&quot;人&quot;"/>
    <numFmt numFmtId="191" formatCode="#,##0&quot;門&quot;"/>
    <numFmt numFmtId="192" formatCode="#,##0&quot;問&quot;"/>
    <numFmt numFmtId="193" formatCode="0.0%"/>
    <numFmt numFmtId="194" formatCode="#,##0&quot;事業所&quot;"/>
    <numFmt numFmtId="195" formatCode="[$-411]ge\.m"/>
    <numFmt numFmtId="196" formatCode="#,##0.0_ ;[Red]\-#,##0.0\ "/>
    <numFmt numFmtId="197" formatCode="#,##0.0;[Red]\-#,##0.0"/>
    <numFmt numFmtId="198" formatCode="#,##0.0_);[Red]\(#,##0.0\)"/>
    <numFmt numFmtId="199" formatCode="#,##0_);[Red]\(#,##0\)"/>
    <numFmt numFmtId="200" formatCode="#,##0_ ;[Red]\-#,##0\ "/>
    <numFmt numFmtId="201" formatCode="#,##0.000;[Red]\-#,##0.000"/>
  </numFmts>
  <fonts count="2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color indexed="9"/>
      <name val="ＭＳ ゴシック"/>
      <family val="3"/>
    </font>
    <font>
      <b/>
      <sz val="10"/>
      <color indexed="9"/>
      <name val="ＭＳ ゴシック"/>
      <family val="3"/>
    </font>
    <font>
      <vertAlign val="superscript"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 vertical="center" wrapText="1"/>
    </xf>
    <xf numFmtId="180" fontId="21" fillId="0" borderId="0" xfId="0" applyNumberFormat="1" applyFont="1" applyFill="1" applyBorder="1" applyAlignment="1">
      <alignment horizontal="right" vertical="center"/>
    </xf>
    <xf numFmtId="0" fontId="21" fillId="21" borderId="10" xfId="0" applyFont="1" applyFill="1" applyBorder="1" applyAlignment="1">
      <alignment horizontal="distributed" vertical="center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1" fillId="21" borderId="14" xfId="0" applyFont="1" applyFill="1" applyBorder="1" applyAlignment="1">
      <alignment horizontal="distributed" vertical="center"/>
    </xf>
    <xf numFmtId="0" fontId="21" fillId="21" borderId="15" xfId="0" applyFont="1" applyFill="1" applyBorder="1" applyAlignment="1">
      <alignment vertical="center"/>
    </xf>
    <xf numFmtId="0" fontId="27" fillId="0" borderId="0" xfId="0" applyFont="1" applyFill="1" applyAlignment="1">
      <alignment horizontal="right" vertical="center"/>
    </xf>
    <xf numFmtId="0" fontId="27" fillId="25" borderId="12" xfId="0" applyFont="1" applyFill="1" applyBorder="1" applyAlignment="1">
      <alignment vertical="center"/>
    </xf>
    <xf numFmtId="179" fontId="27" fillId="0" borderId="12" xfId="0" applyNumberFormat="1" applyFont="1" applyFill="1" applyBorder="1" applyAlignment="1">
      <alignment vertical="center"/>
    </xf>
    <xf numFmtId="38" fontId="27" fillId="25" borderId="12" xfId="49" applyFont="1" applyFill="1" applyBorder="1" applyAlignment="1">
      <alignment vertical="center"/>
    </xf>
    <xf numFmtId="38" fontId="27" fillId="0" borderId="16" xfId="49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179" fontId="27" fillId="0" borderId="16" xfId="0" applyNumberFormat="1" applyFont="1" applyFill="1" applyBorder="1" applyAlignment="1">
      <alignment vertical="center"/>
    </xf>
    <xf numFmtId="38" fontId="27" fillId="0" borderId="17" xfId="49" applyFont="1" applyFill="1" applyBorder="1" applyAlignment="1">
      <alignment vertical="center"/>
    </xf>
    <xf numFmtId="179" fontId="27" fillId="0" borderId="17" xfId="0" applyNumberFormat="1" applyFont="1" applyFill="1" applyBorder="1" applyAlignment="1">
      <alignment vertical="center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dxfs count="46"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6"/>
  <sheetViews>
    <sheetView tabSelected="1" zoomScalePageLayoutView="0" workbookViewId="0" topLeftCell="A31">
      <selection activeCell="K34" sqref="K34"/>
    </sheetView>
  </sheetViews>
  <sheetFormatPr defaultColWidth="9.00390625" defaultRowHeight="13.5"/>
  <cols>
    <col min="1" max="1" width="3.25390625" style="1" customWidth="1"/>
    <col min="2" max="2" width="1.00390625" style="1" customWidth="1"/>
    <col min="3" max="3" width="12.125" style="1" customWidth="1"/>
    <col min="4" max="9" width="11.625" style="1" customWidth="1"/>
    <col min="10" max="10" width="2.625" style="1" customWidth="1"/>
    <col min="11" max="16384" width="9.00390625" style="1" customWidth="1"/>
  </cols>
  <sheetData>
    <row r="1" ht="13.5" customHeight="1">
      <c r="A1" s="1" t="s">
        <v>39</v>
      </c>
    </row>
    <row r="2" spans="9:10" ht="13.5" customHeight="1">
      <c r="I2" s="11" t="s">
        <v>37</v>
      </c>
      <c r="J2" s="2"/>
    </row>
    <row r="3" ht="6.75" customHeight="1"/>
    <row r="4" spans="3:10" ht="15" customHeight="1">
      <c r="C4" s="23" t="s">
        <v>35</v>
      </c>
      <c r="D4" s="22" t="s">
        <v>32</v>
      </c>
      <c r="E4" s="8"/>
      <c r="F4" s="25" t="s">
        <v>31</v>
      </c>
      <c r="G4" s="8"/>
      <c r="H4" s="26" t="s">
        <v>0</v>
      </c>
      <c r="I4" s="20" t="s">
        <v>38</v>
      </c>
      <c r="J4" s="3"/>
    </row>
    <row r="5" spans="3:10" ht="36">
      <c r="C5" s="24"/>
      <c r="D5" s="22"/>
      <c r="E5" s="7" t="s">
        <v>2</v>
      </c>
      <c r="F5" s="25"/>
      <c r="G5" s="6" t="s">
        <v>1</v>
      </c>
      <c r="H5" s="26"/>
      <c r="I5" s="21"/>
      <c r="J5" s="3"/>
    </row>
    <row r="6" spans="3:10" ht="21.75" customHeight="1">
      <c r="C6" s="5" t="s">
        <v>5</v>
      </c>
      <c r="D6" s="12">
        <v>41</v>
      </c>
      <c r="E6" s="12">
        <v>32</v>
      </c>
      <c r="F6" s="12">
        <v>683</v>
      </c>
      <c r="G6" s="12">
        <v>142</v>
      </c>
      <c r="H6" s="13">
        <f aca="true" t="shared" si="0" ref="H6:H36">G6/F6*100</f>
        <v>20.790629575402637</v>
      </c>
      <c r="I6" s="13">
        <v>23.08598351001178</v>
      </c>
      <c r="J6" s="4"/>
    </row>
    <row r="7" spans="3:10" ht="21.75" customHeight="1">
      <c r="C7" s="5" t="s">
        <v>12</v>
      </c>
      <c r="D7" s="14">
        <v>39</v>
      </c>
      <c r="E7" s="14">
        <v>39</v>
      </c>
      <c r="F7" s="14">
        <v>489</v>
      </c>
      <c r="G7" s="12">
        <v>158</v>
      </c>
      <c r="H7" s="13">
        <f t="shared" si="0"/>
        <v>32.31083844580777</v>
      </c>
      <c r="I7" s="13">
        <v>29.887218045112785</v>
      </c>
      <c r="J7" s="4"/>
    </row>
    <row r="8" spans="3:10" ht="21.75" customHeight="1">
      <c r="C8" s="5" t="s">
        <v>6</v>
      </c>
      <c r="D8" s="14">
        <v>35</v>
      </c>
      <c r="E8" s="12">
        <v>32</v>
      </c>
      <c r="F8" s="14">
        <v>586</v>
      </c>
      <c r="G8" s="12">
        <v>123</v>
      </c>
      <c r="H8" s="13">
        <f t="shared" si="0"/>
        <v>20.989761092150168</v>
      </c>
      <c r="I8" s="13">
        <v>20.105820105820104</v>
      </c>
      <c r="J8" s="4"/>
    </row>
    <row r="9" spans="3:10" ht="21.75" customHeight="1">
      <c r="C9" s="5" t="s">
        <v>13</v>
      </c>
      <c r="D9" s="14">
        <v>33</v>
      </c>
      <c r="E9" s="14">
        <v>33</v>
      </c>
      <c r="F9" s="14">
        <v>739</v>
      </c>
      <c r="G9" s="12">
        <v>237</v>
      </c>
      <c r="H9" s="13">
        <f t="shared" si="0"/>
        <v>32.070365358592696</v>
      </c>
      <c r="I9" s="13">
        <v>31.40161725067385</v>
      </c>
      <c r="J9" s="4"/>
    </row>
    <row r="10" spans="3:10" ht="21.75" customHeight="1">
      <c r="C10" s="5" t="s">
        <v>7</v>
      </c>
      <c r="D10" s="12">
        <v>51</v>
      </c>
      <c r="E10" s="12">
        <v>48</v>
      </c>
      <c r="F10" s="12">
        <v>517</v>
      </c>
      <c r="G10" s="12">
        <v>153</v>
      </c>
      <c r="H10" s="13">
        <f t="shared" si="0"/>
        <v>29.593810444874276</v>
      </c>
      <c r="I10" s="13">
        <v>25.296442687747035</v>
      </c>
      <c r="J10" s="4"/>
    </row>
    <row r="11" spans="3:10" ht="21.75" customHeight="1">
      <c r="C11" s="5" t="s">
        <v>8</v>
      </c>
      <c r="D11" s="14">
        <v>40</v>
      </c>
      <c r="E11" s="14">
        <v>40</v>
      </c>
      <c r="F11" s="14">
        <v>529</v>
      </c>
      <c r="G11" s="12">
        <v>213</v>
      </c>
      <c r="H11" s="13">
        <f t="shared" si="0"/>
        <v>40.26465028355388</v>
      </c>
      <c r="I11" s="13">
        <v>36.930455635491604</v>
      </c>
      <c r="J11" s="4"/>
    </row>
    <row r="12" spans="3:10" ht="21.75" customHeight="1">
      <c r="C12" s="5" t="s">
        <v>14</v>
      </c>
      <c r="D12" s="14">
        <v>37</v>
      </c>
      <c r="E12" s="12">
        <v>33</v>
      </c>
      <c r="F12" s="14">
        <v>471</v>
      </c>
      <c r="G12" s="12">
        <v>142</v>
      </c>
      <c r="H12" s="13">
        <f t="shared" si="0"/>
        <v>30.148619957537154</v>
      </c>
      <c r="I12" s="13">
        <v>27.4468085106383</v>
      </c>
      <c r="J12" s="4"/>
    </row>
    <row r="13" spans="3:10" ht="21.75" customHeight="1">
      <c r="C13" s="5" t="s">
        <v>9</v>
      </c>
      <c r="D13" s="14">
        <v>20</v>
      </c>
      <c r="E13" s="14">
        <v>15</v>
      </c>
      <c r="F13" s="14">
        <v>279</v>
      </c>
      <c r="G13" s="12">
        <v>70</v>
      </c>
      <c r="H13" s="13">
        <f t="shared" si="0"/>
        <v>25.089605734767023</v>
      </c>
      <c r="I13" s="13">
        <v>26.180257510729614</v>
      </c>
      <c r="J13" s="4"/>
    </row>
    <row r="14" spans="3:10" ht="21.75" customHeight="1">
      <c r="C14" s="5" t="s">
        <v>10</v>
      </c>
      <c r="D14" s="14">
        <v>25</v>
      </c>
      <c r="E14" s="14">
        <v>22</v>
      </c>
      <c r="F14" s="14">
        <v>318</v>
      </c>
      <c r="G14" s="12">
        <v>79</v>
      </c>
      <c r="H14" s="13">
        <f t="shared" si="0"/>
        <v>24.842767295597483</v>
      </c>
      <c r="I14" s="13">
        <v>26.25</v>
      </c>
      <c r="J14" s="4"/>
    </row>
    <row r="15" spans="3:10" ht="21.75" customHeight="1">
      <c r="C15" s="5" t="s">
        <v>11</v>
      </c>
      <c r="D15" s="14">
        <v>22</v>
      </c>
      <c r="E15" s="14">
        <v>20</v>
      </c>
      <c r="F15" s="14">
        <v>359</v>
      </c>
      <c r="G15" s="12">
        <v>81</v>
      </c>
      <c r="H15" s="13">
        <f t="shared" si="0"/>
        <v>22.56267409470752</v>
      </c>
      <c r="I15" s="13">
        <v>23.076923076923077</v>
      </c>
      <c r="J15" s="4"/>
    </row>
    <row r="16" spans="3:10" ht="21.75" customHeight="1">
      <c r="C16" s="5" t="s">
        <v>15</v>
      </c>
      <c r="D16" s="14">
        <v>12</v>
      </c>
      <c r="E16" s="14">
        <v>11</v>
      </c>
      <c r="F16" s="14">
        <v>149</v>
      </c>
      <c r="G16" s="12">
        <v>33</v>
      </c>
      <c r="H16" s="13">
        <f t="shared" si="0"/>
        <v>22.14765100671141</v>
      </c>
      <c r="I16" s="13">
        <v>17.56756756756757</v>
      </c>
      <c r="J16" s="4"/>
    </row>
    <row r="17" spans="3:10" ht="21.75" customHeight="1">
      <c r="C17" s="5" t="s">
        <v>34</v>
      </c>
      <c r="D17" s="14">
        <v>13</v>
      </c>
      <c r="E17" s="14">
        <v>9</v>
      </c>
      <c r="F17" s="14">
        <v>167</v>
      </c>
      <c r="G17" s="12">
        <v>30</v>
      </c>
      <c r="H17" s="13">
        <f t="shared" si="0"/>
        <v>17.964071856287426</v>
      </c>
      <c r="I17" s="13">
        <v>18.404907975460123</v>
      </c>
      <c r="J17" s="4"/>
    </row>
    <row r="18" spans="3:10" ht="21.75" customHeight="1">
      <c r="C18" s="5" t="s">
        <v>18</v>
      </c>
      <c r="D18" s="14">
        <v>41</v>
      </c>
      <c r="E18" s="14">
        <v>39</v>
      </c>
      <c r="F18" s="14">
        <v>552</v>
      </c>
      <c r="G18" s="12">
        <v>171</v>
      </c>
      <c r="H18" s="13">
        <f t="shared" si="0"/>
        <v>30.978260869565215</v>
      </c>
      <c r="I18" s="13">
        <v>30.270270270270274</v>
      </c>
      <c r="J18" s="4"/>
    </row>
    <row r="19" spans="3:10" ht="21.75" customHeight="1">
      <c r="C19" s="5" t="s">
        <v>19</v>
      </c>
      <c r="D19" s="14">
        <v>88</v>
      </c>
      <c r="E19" s="14">
        <v>79</v>
      </c>
      <c r="F19" s="14">
        <v>960</v>
      </c>
      <c r="G19" s="12">
        <v>288</v>
      </c>
      <c r="H19" s="13">
        <f t="shared" si="0"/>
        <v>30</v>
      </c>
      <c r="I19" s="13">
        <v>31.49062191510365</v>
      </c>
      <c r="J19" s="4"/>
    </row>
    <row r="20" spans="3:10" ht="21.75" customHeight="1">
      <c r="C20" s="5" t="s">
        <v>21</v>
      </c>
      <c r="D20" s="14">
        <v>8</v>
      </c>
      <c r="E20" s="14">
        <v>8</v>
      </c>
      <c r="F20" s="14">
        <v>107</v>
      </c>
      <c r="G20" s="12">
        <v>16</v>
      </c>
      <c r="H20" s="13">
        <f t="shared" si="0"/>
        <v>14.953271028037381</v>
      </c>
      <c r="I20" s="13">
        <v>13.461538461538462</v>
      </c>
      <c r="J20" s="4"/>
    </row>
    <row r="21" spans="3:10" ht="21.75" customHeight="1">
      <c r="C21" s="5" t="s">
        <v>16</v>
      </c>
      <c r="D21" s="14">
        <v>10</v>
      </c>
      <c r="E21" s="14">
        <v>8</v>
      </c>
      <c r="F21" s="14">
        <v>97</v>
      </c>
      <c r="G21" s="12">
        <v>16</v>
      </c>
      <c r="H21" s="13">
        <f t="shared" si="0"/>
        <v>16.49484536082474</v>
      </c>
      <c r="I21" s="13">
        <v>19.19191919191919</v>
      </c>
      <c r="J21" s="4"/>
    </row>
    <row r="22" spans="3:10" ht="21.75" customHeight="1">
      <c r="C22" s="5" t="s">
        <v>22</v>
      </c>
      <c r="D22" s="14">
        <v>15</v>
      </c>
      <c r="E22" s="14">
        <v>13</v>
      </c>
      <c r="F22" s="14">
        <v>185</v>
      </c>
      <c r="G22" s="12">
        <v>27</v>
      </c>
      <c r="H22" s="13">
        <f t="shared" si="0"/>
        <v>14.594594594594595</v>
      </c>
      <c r="I22" s="13">
        <v>16.580310880829018</v>
      </c>
      <c r="J22" s="4"/>
    </row>
    <row r="23" spans="3:10" ht="21.75" customHeight="1">
      <c r="C23" s="5" t="s">
        <v>23</v>
      </c>
      <c r="D23" s="14">
        <v>10</v>
      </c>
      <c r="E23" s="14">
        <v>7</v>
      </c>
      <c r="F23" s="14">
        <v>77</v>
      </c>
      <c r="G23" s="12">
        <v>16</v>
      </c>
      <c r="H23" s="13">
        <f t="shared" si="0"/>
        <v>20.77922077922078</v>
      </c>
      <c r="I23" s="13">
        <v>23.376623376623375</v>
      </c>
      <c r="J23" s="4"/>
    </row>
    <row r="24" spans="3:10" ht="21.75" customHeight="1">
      <c r="C24" s="5" t="s">
        <v>24</v>
      </c>
      <c r="D24" s="14">
        <v>11</v>
      </c>
      <c r="E24" s="14">
        <v>10</v>
      </c>
      <c r="F24" s="14">
        <v>132</v>
      </c>
      <c r="G24" s="12">
        <v>31</v>
      </c>
      <c r="H24" s="13">
        <f t="shared" si="0"/>
        <v>23.484848484848484</v>
      </c>
      <c r="I24" s="13">
        <v>16.51376146788991</v>
      </c>
      <c r="J24" s="4"/>
    </row>
    <row r="25" spans="3:10" ht="21.75" customHeight="1">
      <c r="C25" s="5" t="s">
        <v>25</v>
      </c>
      <c r="D25" s="14">
        <v>19</v>
      </c>
      <c r="E25" s="14">
        <v>16</v>
      </c>
      <c r="F25" s="14">
        <v>249</v>
      </c>
      <c r="G25" s="12">
        <v>64</v>
      </c>
      <c r="H25" s="13">
        <f t="shared" si="0"/>
        <v>25.702811244979916</v>
      </c>
      <c r="I25" s="13">
        <v>24.390243902439025</v>
      </c>
      <c r="J25" s="4"/>
    </row>
    <row r="26" spans="3:10" ht="21.75" customHeight="1">
      <c r="C26" s="5" t="s">
        <v>26</v>
      </c>
      <c r="D26" s="12">
        <v>14</v>
      </c>
      <c r="E26" s="12">
        <v>13</v>
      </c>
      <c r="F26" s="12">
        <v>206</v>
      </c>
      <c r="G26" s="12">
        <v>37</v>
      </c>
      <c r="H26" s="13">
        <f t="shared" si="0"/>
        <v>17.96116504854369</v>
      </c>
      <c r="I26" s="13">
        <v>16.83673469387755</v>
      </c>
      <c r="J26" s="4"/>
    </row>
    <row r="27" spans="3:10" ht="21.75" customHeight="1">
      <c r="C27" s="5" t="s">
        <v>27</v>
      </c>
      <c r="D27" s="12">
        <v>19</v>
      </c>
      <c r="E27" s="12">
        <v>17</v>
      </c>
      <c r="F27" s="12">
        <v>264</v>
      </c>
      <c r="G27" s="12">
        <v>53</v>
      </c>
      <c r="H27" s="13">
        <f t="shared" si="0"/>
        <v>20.075757575757574</v>
      </c>
      <c r="I27" s="13">
        <v>24.102564102564102</v>
      </c>
      <c r="J27" s="4"/>
    </row>
    <row r="28" spans="3:10" ht="21.75" customHeight="1">
      <c r="C28" s="5" t="s">
        <v>28</v>
      </c>
      <c r="D28" s="14">
        <v>13</v>
      </c>
      <c r="E28" s="14">
        <v>8</v>
      </c>
      <c r="F28" s="14">
        <v>163</v>
      </c>
      <c r="G28" s="12">
        <v>40</v>
      </c>
      <c r="H28" s="13">
        <f t="shared" si="0"/>
        <v>24.539877300613497</v>
      </c>
      <c r="I28" s="13">
        <v>27.21518987341772</v>
      </c>
      <c r="J28" s="4"/>
    </row>
    <row r="29" spans="3:10" ht="21.75" customHeight="1">
      <c r="C29" s="5" t="s">
        <v>29</v>
      </c>
      <c r="D29" s="14">
        <v>11</v>
      </c>
      <c r="E29" s="14">
        <v>9</v>
      </c>
      <c r="F29" s="14">
        <v>93</v>
      </c>
      <c r="G29" s="12">
        <v>22</v>
      </c>
      <c r="H29" s="13">
        <f t="shared" si="0"/>
        <v>23.655913978494624</v>
      </c>
      <c r="I29" s="13">
        <v>20.43010752688172</v>
      </c>
      <c r="J29" s="4"/>
    </row>
    <row r="30" spans="3:10" ht="21.75" customHeight="1">
      <c r="C30" s="5" t="s">
        <v>20</v>
      </c>
      <c r="D30" s="14">
        <v>6</v>
      </c>
      <c r="E30" s="14">
        <v>4</v>
      </c>
      <c r="F30" s="14">
        <v>102</v>
      </c>
      <c r="G30" s="12">
        <v>6</v>
      </c>
      <c r="H30" s="13">
        <f t="shared" si="0"/>
        <v>5.88235294117647</v>
      </c>
      <c r="I30" s="13">
        <v>4.040404040404041</v>
      </c>
      <c r="J30" s="4"/>
    </row>
    <row r="31" spans="3:10" ht="21.75" customHeight="1">
      <c r="C31" s="5" t="s">
        <v>4</v>
      </c>
      <c r="D31" s="14">
        <v>11</v>
      </c>
      <c r="E31" s="14">
        <v>10</v>
      </c>
      <c r="F31" s="14">
        <v>120</v>
      </c>
      <c r="G31" s="12">
        <v>29</v>
      </c>
      <c r="H31" s="13">
        <f t="shared" si="0"/>
        <v>24.166666666666668</v>
      </c>
      <c r="I31" s="13">
        <v>23.387096774193548</v>
      </c>
      <c r="J31" s="4"/>
    </row>
    <row r="32" spans="3:10" ht="21.75" customHeight="1">
      <c r="C32" s="5" t="s">
        <v>36</v>
      </c>
      <c r="D32" s="14">
        <v>18</v>
      </c>
      <c r="E32" s="14">
        <v>15</v>
      </c>
      <c r="F32" s="14">
        <v>316</v>
      </c>
      <c r="G32" s="12">
        <v>53</v>
      </c>
      <c r="H32" s="13">
        <f t="shared" si="0"/>
        <v>16.77215189873418</v>
      </c>
      <c r="I32" s="13">
        <v>18.313953488372093</v>
      </c>
      <c r="J32" s="4"/>
    </row>
    <row r="33" spans="3:10" ht="21.75" customHeight="1">
      <c r="C33" s="5" t="s">
        <v>17</v>
      </c>
      <c r="D33" s="14">
        <v>17</v>
      </c>
      <c r="E33" s="14">
        <v>14</v>
      </c>
      <c r="F33" s="14">
        <v>178</v>
      </c>
      <c r="G33" s="12">
        <v>33</v>
      </c>
      <c r="H33" s="13">
        <f t="shared" si="0"/>
        <v>18.53932584269663</v>
      </c>
      <c r="I33" s="13">
        <v>26.11464968152866</v>
      </c>
      <c r="J33" s="4"/>
    </row>
    <row r="34" spans="3:10" ht="21.75" customHeight="1">
      <c r="C34" s="5" t="s">
        <v>30</v>
      </c>
      <c r="D34" s="14">
        <v>11</v>
      </c>
      <c r="E34" s="14">
        <v>7</v>
      </c>
      <c r="F34" s="14">
        <v>174</v>
      </c>
      <c r="G34" s="12">
        <v>37</v>
      </c>
      <c r="H34" s="13">
        <f t="shared" si="0"/>
        <v>21.26436781609195</v>
      </c>
      <c r="I34" s="13">
        <v>20.51282051282051</v>
      </c>
      <c r="J34" s="4"/>
    </row>
    <row r="35" spans="3:10" ht="21.75" customHeight="1" thickBot="1">
      <c r="C35" s="10" t="s">
        <v>33</v>
      </c>
      <c r="D35" s="15">
        <f>SUM(D6:D34)</f>
        <v>690</v>
      </c>
      <c r="E35" s="16">
        <f>SUM(E6:E34)</f>
        <v>611</v>
      </c>
      <c r="F35" s="15">
        <f>SUM(F6:F34)</f>
        <v>9261</v>
      </c>
      <c r="G35" s="15">
        <f>SUM(G6:G34)</f>
        <v>2400</v>
      </c>
      <c r="H35" s="17">
        <f t="shared" si="0"/>
        <v>25.915127955944286</v>
      </c>
      <c r="I35" s="17">
        <v>25.560048082176813</v>
      </c>
      <c r="J35" s="4"/>
    </row>
    <row r="36" spans="3:10" ht="21.75" customHeight="1" thickTop="1">
      <c r="C36" s="9" t="s">
        <v>3</v>
      </c>
      <c r="D36" s="18">
        <v>101</v>
      </c>
      <c r="E36" s="18">
        <v>97</v>
      </c>
      <c r="F36" s="18">
        <v>1267</v>
      </c>
      <c r="G36" s="18">
        <v>406</v>
      </c>
      <c r="H36" s="19">
        <f t="shared" si="0"/>
        <v>32.04419889502763</v>
      </c>
      <c r="I36" s="19">
        <v>33.82608695652174</v>
      </c>
      <c r="J36" s="4"/>
    </row>
  </sheetData>
  <sheetProtection/>
  <protectedRanges>
    <protectedRange sqref="D6:G34" name="範囲2_1"/>
  </protectedRanges>
  <mergeCells count="5">
    <mergeCell ref="I4:I5"/>
    <mergeCell ref="D4:D5"/>
    <mergeCell ref="C4:C5"/>
    <mergeCell ref="F4:F5"/>
    <mergeCell ref="H4:H5"/>
  </mergeCells>
  <conditionalFormatting sqref="E28">
    <cfRule type="cellIs" priority="43" dxfId="1" operator="lessThanOrEqual" stopIfTrue="1">
      <formula>D28</formula>
    </cfRule>
    <cfRule type="cellIs" priority="44" dxfId="0" operator="greaterThan" stopIfTrue="1">
      <formula>D28</formula>
    </cfRule>
  </conditionalFormatting>
  <conditionalFormatting sqref="E19">
    <cfRule type="cellIs" priority="45" dxfId="1" operator="lessThanOrEqual" stopIfTrue="1">
      <formula>D19</formula>
    </cfRule>
    <cfRule type="cellIs" priority="46" dxfId="0" operator="greaterThan" stopIfTrue="1">
      <formula>D19</formula>
    </cfRule>
  </conditionalFormatting>
  <conditionalFormatting sqref="E7">
    <cfRule type="cellIs" priority="41" dxfId="1" operator="lessThanOrEqual" stopIfTrue="1">
      <formula>D7</formula>
    </cfRule>
    <cfRule type="cellIs" priority="42" dxfId="0" operator="greaterThan" stopIfTrue="1">
      <formula>D7</formula>
    </cfRule>
  </conditionalFormatting>
  <conditionalFormatting sqref="E11">
    <cfRule type="cellIs" priority="39" dxfId="1" operator="lessThanOrEqual" stopIfTrue="1">
      <formula>D11</formula>
    </cfRule>
    <cfRule type="cellIs" priority="40" dxfId="0" operator="greaterThan" stopIfTrue="1">
      <formula>D11</formula>
    </cfRule>
  </conditionalFormatting>
  <conditionalFormatting sqref="E13">
    <cfRule type="cellIs" priority="37" dxfId="1" operator="lessThanOrEqual" stopIfTrue="1">
      <formula>D13</formula>
    </cfRule>
    <cfRule type="cellIs" priority="38" dxfId="0" operator="greaterThan" stopIfTrue="1">
      <formula>D13</formula>
    </cfRule>
  </conditionalFormatting>
  <conditionalFormatting sqref="E14">
    <cfRule type="cellIs" priority="35" dxfId="1" operator="lessThanOrEqual" stopIfTrue="1">
      <formula>D14</formula>
    </cfRule>
    <cfRule type="cellIs" priority="36" dxfId="0" operator="greaterThan" stopIfTrue="1">
      <formula>D14</formula>
    </cfRule>
  </conditionalFormatting>
  <conditionalFormatting sqref="E16">
    <cfRule type="cellIs" priority="33" dxfId="1" operator="lessThanOrEqual" stopIfTrue="1">
      <formula>D16</formula>
    </cfRule>
    <cfRule type="cellIs" priority="34" dxfId="0" operator="greaterThan" stopIfTrue="1">
      <formula>D16</formula>
    </cfRule>
  </conditionalFormatting>
  <conditionalFormatting sqref="E17">
    <cfRule type="cellIs" priority="31" dxfId="1" operator="lessThanOrEqual" stopIfTrue="1">
      <formula>D17</formula>
    </cfRule>
    <cfRule type="cellIs" priority="32" dxfId="0" operator="greaterThan" stopIfTrue="1">
      <formula>D17</formula>
    </cfRule>
  </conditionalFormatting>
  <conditionalFormatting sqref="E20">
    <cfRule type="cellIs" priority="29" dxfId="1" operator="lessThanOrEqual" stopIfTrue="1">
      <formula>D20</formula>
    </cfRule>
    <cfRule type="cellIs" priority="30" dxfId="0" operator="greaterThan" stopIfTrue="1">
      <formula>D20</formula>
    </cfRule>
  </conditionalFormatting>
  <conditionalFormatting sqref="E21">
    <cfRule type="cellIs" priority="27" dxfId="1" operator="lessThanOrEqual" stopIfTrue="1">
      <formula>D21</formula>
    </cfRule>
    <cfRule type="cellIs" priority="28" dxfId="0" operator="greaterThan" stopIfTrue="1">
      <formula>D21</formula>
    </cfRule>
  </conditionalFormatting>
  <conditionalFormatting sqref="E22">
    <cfRule type="cellIs" priority="25" dxfId="1" operator="lessThanOrEqual" stopIfTrue="1">
      <formula>D22</formula>
    </cfRule>
    <cfRule type="cellIs" priority="26" dxfId="0" operator="greaterThan" stopIfTrue="1">
      <formula>D22</formula>
    </cfRule>
  </conditionalFormatting>
  <conditionalFormatting sqref="E24">
    <cfRule type="cellIs" priority="23" dxfId="1" operator="lessThanOrEqual" stopIfTrue="1">
      <formula>D24</formula>
    </cfRule>
    <cfRule type="cellIs" priority="24" dxfId="0" operator="greaterThan" stopIfTrue="1">
      <formula>D24</formula>
    </cfRule>
  </conditionalFormatting>
  <conditionalFormatting sqref="E24">
    <cfRule type="cellIs" priority="21" dxfId="1" operator="lessThanOrEqual" stopIfTrue="1">
      <formula>D24</formula>
    </cfRule>
    <cfRule type="cellIs" priority="22" dxfId="0" operator="greaterThan" stopIfTrue="1">
      <formula>D24</formula>
    </cfRule>
  </conditionalFormatting>
  <conditionalFormatting sqref="E30">
    <cfRule type="cellIs" priority="19" dxfId="1" operator="lessThanOrEqual" stopIfTrue="1">
      <formula>D30</formula>
    </cfRule>
    <cfRule type="cellIs" priority="20" dxfId="0" operator="greaterThan" stopIfTrue="1">
      <formula>D30</formula>
    </cfRule>
  </conditionalFormatting>
  <conditionalFormatting sqref="E31">
    <cfRule type="cellIs" priority="17" dxfId="1" operator="lessThanOrEqual" stopIfTrue="1">
      <formula>D31</formula>
    </cfRule>
    <cfRule type="cellIs" priority="18" dxfId="0" operator="greaterThan" stopIfTrue="1">
      <formula>D31</formula>
    </cfRule>
  </conditionalFormatting>
  <conditionalFormatting sqref="E32">
    <cfRule type="cellIs" priority="15" dxfId="1" operator="lessThanOrEqual" stopIfTrue="1">
      <formula>D32</formula>
    </cfRule>
    <cfRule type="cellIs" priority="16" dxfId="0" operator="greaterThan" stopIfTrue="1">
      <formula>D32</formula>
    </cfRule>
  </conditionalFormatting>
  <conditionalFormatting sqref="E33">
    <cfRule type="cellIs" priority="13" dxfId="1" operator="lessThanOrEqual" stopIfTrue="1">
      <formula>D33</formula>
    </cfRule>
    <cfRule type="cellIs" priority="14" dxfId="0" operator="greaterThan" stopIfTrue="1">
      <formula>D33</formula>
    </cfRule>
  </conditionalFormatting>
  <conditionalFormatting sqref="E34">
    <cfRule type="cellIs" priority="11" dxfId="1" operator="lessThanOrEqual" stopIfTrue="1">
      <formula>D34</formula>
    </cfRule>
    <cfRule type="cellIs" priority="12" dxfId="0" operator="greaterThan" stopIfTrue="1">
      <formula>D34</formula>
    </cfRule>
  </conditionalFormatting>
  <conditionalFormatting sqref="E18">
    <cfRule type="cellIs" priority="9" dxfId="1" operator="lessThanOrEqual" stopIfTrue="1">
      <formula>D18</formula>
    </cfRule>
    <cfRule type="cellIs" priority="10" dxfId="0" operator="greaterThan" stopIfTrue="1">
      <formula>D18</formula>
    </cfRule>
  </conditionalFormatting>
  <conditionalFormatting sqref="E9">
    <cfRule type="cellIs" priority="7" dxfId="1" operator="lessThanOrEqual" stopIfTrue="1">
      <formula>D9</formula>
    </cfRule>
    <cfRule type="cellIs" priority="8" dxfId="0" operator="greaterThan" stopIfTrue="1">
      <formula>D9</formula>
    </cfRule>
  </conditionalFormatting>
  <conditionalFormatting sqref="E29">
    <cfRule type="cellIs" priority="5" dxfId="1" operator="lessThanOrEqual" stopIfTrue="1">
      <formula>D29</formula>
    </cfRule>
    <cfRule type="cellIs" priority="6" dxfId="0" operator="greaterThan" stopIfTrue="1">
      <formula>D29</formula>
    </cfRule>
  </conditionalFormatting>
  <conditionalFormatting sqref="E15">
    <cfRule type="cellIs" priority="3" dxfId="1" operator="lessThanOrEqual" stopIfTrue="1">
      <formula>D15</formula>
    </cfRule>
    <cfRule type="cellIs" priority="4" dxfId="0" operator="greaterThan" stopIfTrue="1">
      <formula>D15</formula>
    </cfRule>
  </conditionalFormatting>
  <conditionalFormatting sqref="E25">
    <cfRule type="cellIs" priority="1" dxfId="1" operator="lessThanOrEqual" stopIfTrue="1">
      <formula>D25</formula>
    </cfRule>
    <cfRule type="cellIs" priority="2" dxfId="0" operator="greaterThan" stopIfTrue="1">
      <formula>D25</formula>
    </cfRule>
  </conditionalFormatting>
  <dataValidations count="1">
    <dataValidation type="whole" operator="lessThanOrEqual" allowBlank="1" showInputMessage="1" showErrorMessage="1" sqref="D6:G34">
      <formula1>100000</formula1>
    </dataValidation>
  </dataValidations>
  <printOptions horizontalCentered="1"/>
  <pageMargins left="0.1968503937007874" right="0.1968503937007874" top="0.984251968503937" bottom="0.984251968503937" header="0.5118110236220472" footer="0.5118110236220472"/>
  <pageSetup cellComments="asDisplayed" firstPageNumber="17" useFirstPageNumber="1" fitToHeight="2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男女共同参画室</dc:creator>
  <cp:keywords/>
  <dc:description/>
  <cp:lastModifiedBy>mieken</cp:lastModifiedBy>
  <cp:lastPrinted>2017-03-13T02:35:19Z</cp:lastPrinted>
  <dcterms:created xsi:type="dcterms:W3CDTF">2003-03-11T08:28:03Z</dcterms:created>
  <dcterms:modified xsi:type="dcterms:W3CDTF">2017-03-28T00:29:41Z</dcterms:modified>
  <cp:category/>
  <cp:version/>
  <cp:contentType/>
  <cp:contentStatus/>
</cp:coreProperties>
</file>