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9965" windowHeight="8010" tabRatio="764" activeTab="7"/>
  </bookViews>
  <sheets>
    <sheet name="第１号被保険者数" sheetId="1" r:id="rId1"/>
    <sheet name="認定者数" sheetId="2" r:id="rId2"/>
    <sheet name="認定者数（2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>
    <definedName name="_xlnm.Print_Area" localSheetId="3">'サービス受給者数'!$A$1:$AL$33</definedName>
    <definedName name="_xlnm.Print_Area" localSheetId="7">'特定入所者'!$A$1:$AC$35</definedName>
  </definedNames>
  <calcPr fullCalcOnLoad="1"/>
</workbook>
</file>

<file path=xl/sharedStrings.xml><?xml version="1.0" encoding="utf-8"?>
<sst xmlns="http://schemas.openxmlformats.org/spreadsheetml/2006/main" count="583" uniqueCount="116">
  <si>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</si>
  <si>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</si>
  <si>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</si>
  <si>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</si>
  <si>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</si>
  <si>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</si>
  <si>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</si>
  <si>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</si>
  <si>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</si>
  <si>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</si>
  <si>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</si>
  <si>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</si>
  <si>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</si>
  <si>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</si>
  <si>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</si>
  <si>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</si>
  <si>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</si>
  <si>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</si>
  <si>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</si>
  <si>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</si>
  <si>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</si>
  <si>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</si>
  <si>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</si>
  <si>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</si>
  <si>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</si>
  <si>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</si>
  <si>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</si>
  <si>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</si>
  <si>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</si>
  <si>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</si>
  <si>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</si>
  <si>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</si>
  <si>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</si>
  <si>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</si>
  <si>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</si>
  <si>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</si>
  <si>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</si>
  <si>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</si>
  <si>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</si>
  <si>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</si>
  <si>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</si>
  <si>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</si>
  <si>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</si>
  <si>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</si>
  <si>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</si>
  <si>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</si>
  <si>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</si>
  <si>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</si>
  <si>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</si>
  <si>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</si>
  <si>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</si>
  <si>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</si>
  <si>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</si>
  <si>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</si>
  <si>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</si>
  <si>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</si>
  <si>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</si>
  <si>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</si>
  <si>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</si>
  <si>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</si>
  <si>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</si>
  <si>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</si>
  <si>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</si>
  <si>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</si>
  <si>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</si>
  <si>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</si>
  <si>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</si>
  <si>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</si>
  <si>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</si>
  <si>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</si>
  <si>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</si>
  <si>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</si>
  <si>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</si>
  <si>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</si>
  <si>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</si>
  <si>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</si>
  <si>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</si>
  <si>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</si>
  <si>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</si>
  <si>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</si>
  <si>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</si>
  <si>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</si>
  <si>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</si>
  <si>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</si>
  <si>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</si>
  <si>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</si>
  <si>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</si>
  <si>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</si>
  <si>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</si>
  <si>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</si>
  <si>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</si>
  <si>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</si>
  <si>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</si>
  <si>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</si>
  <si>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</si>
  <si>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</si>
  <si>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</si>
  <si>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</si>
  <si>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</si>
  <si>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</si>
  <si>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</si>
  <si>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</si>
  <si>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</si>
  <si>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</si>
  <si>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</si>
  <si>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</si>
  <si>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</si>
  <si>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第１号被保険者数【平成２９年１月分暫定版】</t>
  </si>
  <si>
    <t>平成２９年１月末現在</t>
  </si>
  <si>
    <t>平成２９年１月末現在</t>
  </si>
  <si>
    <t>現物給付（１１月サービス分）</t>
  </si>
  <si>
    <t>償還給付（１２月支出決定分）</t>
  </si>
  <si>
    <t>現物給付（１１月サービス分）</t>
  </si>
  <si>
    <t>償還給付（１２月支出決定分）</t>
  </si>
  <si>
    <t>介護給付・予防給付受給者一人あたり支給額【平成２９年１月暫定版】</t>
  </si>
  <si>
    <t>　【平成２９年１月暫定版】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</si>
</sst>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  <numFmt numFmtId="181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38" fontId="5" fillId="0" borderId="22" xfId="80" applyFont="1" applyBorder="1" applyAlignment="1">
      <alignment horizontal="right" vertical="center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distributed" vertical="center"/>
    </xf>
    <xf numFmtId="38" fontId="5" fillId="0" borderId="31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 wrapText="1"/>
    </xf>
    <xf numFmtId="38" fontId="5" fillId="0" borderId="21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29" xfId="0" applyNumberFormat="1" applyFont="1" applyBorder="1" applyAlignment="1">
      <alignment horizontal="right" vertical="center" shrinkToFit="1"/>
    </xf>
    <xf numFmtId="38" fontId="5" fillId="0" borderId="32" xfId="80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 shrinkToFit="1"/>
    </xf>
    <xf numFmtId="176" fontId="5" fillId="0" borderId="34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5" xfId="8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38" fontId="5" fillId="0" borderId="41" xfId="80" applyFont="1" applyBorder="1" applyAlignment="1">
      <alignment horizontal="right" vertical="center"/>
    </xf>
    <xf numFmtId="38" fontId="5" fillId="0" borderId="42" xfId="80" applyFont="1" applyBorder="1" applyAlignment="1">
      <alignment horizontal="right" vertical="center"/>
    </xf>
    <xf numFmtId="177" fontId="5" fillId="0" borderId="43" xfId="80" applyNumberFormat="1" applyFont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/>
    </xf>
    <xf numFmtId="177" fontId="5" fillId="0" borderId="46" xfId="8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 shrinkToFit="1"/>
    </xf>
    <xf numFmtId="177" fontId="5" fillId="0" borderId="48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49" xfId="0" applyNumberFormat="1" applyFont="1" applyBorder="1" applyAlignment="1">
      <alignment horizontal="distributed" vertical="center"/>
    </xf>
    <xf numFmtId="178" fontId="4" fillId="0" borderId="49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38" fontId="5" fillId="0" borderId="32" xfId="80" applyFont="1" applyBorder="1" applyAlignment="1">
      <alignment horizontal="right" vertical="center"/>
    </xf>
    <xf numFmtId="38" fontId="5" fillId="0" borderId="32" xfId="80" applyFont="1" applyBorder="1" applyAlignment="1">
      <alignment horizontal="right" vertical="center" wrapText="1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 shrinkToFit="1"/>
    </xf>
    <xf numFmtId="176" fontId="50" fillId="0" borderId="34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2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 wrapText="1"/>
    </xf>
    <xf numFmtId="178" fontId="5" fillId="0" borderId="2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0" xfId="0" applyNumberFormat="1" applyFont="1" applyFill="1" applyBorder="1" applyAlignment="1">
      <alignment horizontal="center" wrapText="1"/>
    </xf>
    <xf numFmtId="0" fontId="8" fillId="33" borderId="51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0" xfId="0" applyNumberFormat="1" applyFont="1" applyFill="1" applyBorder="1" applyAlignment="1">
      <alignment horizontal="center" wrapText="1" shrinkToFit="1"/>
    </xf>
    <xf numFmtId="0" fontId="8" fillId="0" borderId="25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33" borderId="52" xfId="0" applyNumberFormat="1" applyFont="1" applyFill="1" applyBorder="1" applyAlignment="1">
      <alignment horizontal="center" wrapText="1" shrinkToFit="1"/>
    </xf>
    <xf numFmtId="3" fontId="10" fillId="33" borderId="53" xfId="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3" fontId="8" fillId="33" borderId="55" xfId="0" applyNumberFormat="1" applyFont="1" applyFill="1" applyBorder="1" applyAlignment="1">
      <alignment shrinkToFit="1"/>
    </xf>
    <xf numFmtId="38" fontId="8" fillId="33" borderId="55" xfId="80" applyNumberFormat="1" applyFont="1" applyFill="1" applyBorder="1" applyAlignment="1">
      <alignment shrinkToFit="1"/>
    </xf>
    <xf numFmtId="3" fontId="8" fillId="33" borderId="56" xfId="0" applyNumberFormat="1" applyFont="1" applyFill="1" applyBorder="1" applyAlignment="1">
      <alignment shrinkToFit="1"/>
    </xf>
    <xf numFmtId="3" fontId="8" fillId="0" borderId="34" xfId="0" applyNumberFormat="1" applyFont="1" applyBorder="1" applyAlignment="1">
      <alignment shrinkToFit="1"/>
    </xf>
    <xf numFmtId="3" fontId="8" fillId="0" borderId="57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58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58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9" xfId="0" applyNumberFormat="1" applyFont="1" applyBorder="1" applyAlignment="1">
      <alignment shrinkToFit="1"/>
    </xf>
    <xf numFmtId="3" fontId="10" fillId="0" borderId="23" xfId="0" applyNumberFormat="1" applyFont="1" applyBorder="1" applyAlignment="1">
      <alignment shrinkToFit="1"/>
    </xf>
    <xf numFmtId="3" fontId="10" fillId="0" borderId="60" xfId="0" applyNumberFormat="1" applyFont="1" applyBorder="1" applyAlignment="1">
      <alignment shrinkToFit="1"/>
    </xf>
    <xf numFmtId="3" fontId="10" fillId="33" borderId="61" xfId="0" applyNumberFormat="1" applyFont="1" applyFill="1" applyBorder="1" applyAlignment="1">
      <alignment shrinkToFit="1"/>
    </xf>
    <xf numFmtId="3" fontId="8" fillId="33" borderId="62" xfId="0" applyNumberFormat="1" applyFont="1" applyFill="1" applyBorder="1" applyAlignment="1">
      <alignment shrinkToFit="1"/>
    </xf>
    <xf numFmtId="179" fontId="8" fillId="0" borderId="57" xfId="0" applyNumberFormat="1" applyFont="1" applyBorder="1" applyAlignment="1">
      <alignment shrinkToFit="1"/>
    </xf>
    <xf numFmtId="3" fontId="8" fillId="33" borderId="63" xfId="0" applyNumberFormat="1" applyFont="1" applyFill="1" applyBorder="1" applyAlignment="1">
      <alignment shrinkToFit="1"/>
    </xf>
    <xf numFmtId="179" fontId="8" fillId="0" borderId="58" xfId="0" applyNumberFormat="1" applyFont="1" applyBorder="1" applyAlignment="1">
      <alignment shrinkToFit="1"/>
    </xf>
    <xf numFmtId="38" fontId="8" fillId="33" borderId="63" xfId="80" applyNumberFormat="1" applyFont="1" applyFill="1" applyBorder="1" applyAlignment="1">
      <alignment shrinkToFit="1"/>
    </xf>
    <xf numFmtId="179" fontId="8" fillId="0" borderId="58" xfId="80" applyNumberFormat="1" applyFont="1" applyFill="1" applyBorder="1" applyAlignment="1">
      <alignment shrinkToFit="1"/>
    </xf>
    <xf numFmtId="3" fontId="8" fillId="33" borderId="64" xfId="0" applyNumberFormat="1" applyFont="1" applyFill="1" applyBorder="1" applyAlignment="1">
      <alignment shrinkToFit="1"/>
    </xf>
    <xf numFmtId="179" fontId="8" fillId="0" borderId="59" xfId="0" applyNumberFormat="1" applyFont="1" applyBorder="1" applyAlignment="1">
      <alignment shrinkToFit="1"/>
    </xf>
    <xf numFmtId="38" fontId="10" fillId="0" borderId="23" xfId="0" applyNumberFormat="1" applyFont="1" applyBorder="1" applyAlignment="1">
      <alignment shrinkToFit="1"/>
    </xf>
    <xf numFmtId="179" fontId="10" fillId="0" borderId="21" xfId="80" applyNumberFormat="1" applyFont="1" applyFill="1" applyBorder="1" applyAlignment="1">
      <alignment shrinkToFit="1"/>
    </xf>
    <xf numFmtId="38" fontId="8" fillId="0" borderId="34" xfId="0" applyNumberFormat="1" applyFont="1" applyBorder="1" applyAlignment="1">
      <alignment shrinkToFit="1"/>
    </xf>
    <xf numFmtId="179" fontId="8" fillId="0" borderId="65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6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67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0" fontId="4" fillId="0" borderId="55" xfId="0" applyNumberFormat="1" applyFont="1" applyFill="1" applyBorder="1" applyAlignment="1">
      <alignment horizontal="distributed" vertical="center"/>
    </xf>
    <xf numFmtId="178" fontId="5" fillId="0" borderId="21" xfId="80" applyNumberFormat="1" applyFont="1" applyBorder="1" applyAlignment="1">
      <alignment vertical="center"/>
    </xf>
    <xf numFmtId="176" fontId="50" fillId="0" borderId="68" xfId="0" applyNumberFormat="1" applyFont="1" applyBorder="1" applyAlignment="1">
      <alignment horizontal="right" vertical="center" shrinkToFit="1"/>
    </xf>
    <xf numFmtId="176" fontId="50" fillId="0" borderId="69" xfId="0" applyNumberFormat="1" applyFont="1" applyBorder="1" applyAlignment="1">
      <alignment horizontal="right" vertical="center" shrinkToFit="1"/>
    </xf>
    <xf numFmtId="176" fontId="50" fillId="0" borderId="70" xfId="0" applyNumberFormat="1" applyFont="1" applyBorder="1" applyAlignment="1">
      <alignment horizontal="right" vertical="center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7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4" fillId="34" borderId="71" xfId="0" applyNumberFormat="1" applyFont="1" applyFill="1" applyBorder="1" applyAlignment="1">
      <alignment horizontal="distributed" vertical="center"/>
    </xf>
    <xf numFmtId="38" fontId="5" fillId="0" borderId="72" xfId="80" applyFont="1" applyBorder="1" applyAlignment="1">
      <alignment horizontal="right" vertical="center"/>
    </xf>
    <xf numFmtId="38" fontId="5" fillId="0" borderId="15" xfId="80" applyFont="1" applyBorder="1" applyAlignment="1">
      <alignment horizontal="right" vertical="center"/>
    </xf>
    <xf numFmtId="38" fontId="5" fillId="0" borderId="12" xfId="80" applyFont="1" applyBorder="1" applyAlignment="1">
      <alignment horizontal="right" vertical="center"/>
    </xf>
    <xf numFmtId="38" fontId="6" fillId="35" borderId="32" xfId="80" applyFont="1" applyFill="1" applyBorder="1" applyAlignment="1">
      <alignment horizontal="right" vertical="center"/>
    </xf>
    <xf numFmtId="38" fontId="6" fillId="35" borderId="23" xfId="80" applyFont="1" applyFill="1" applyBorder="1" applyAlignment="1">
      <alignment horizontal="right" vertical="center"/>
    </xf>
    <xf numFmtId="38" fontId="6" fillId="35" borderId="30" xfId="80" applyFont="1" applyFill="1" applyBorder="1" applyAlignment="1">
      <alignment horizontal="right" vertical="center"/>
    </xf>
    <xf numFmtId="38" fontId="5" fillId="35" borderId="73" xfId="80" applyFont="1" applyFill="1" applyBorder="1" applyAlignment="1">
      <alignment horizontal="right" vertical="center"/>
    </xf>
    <xf numFmtId="38" fontId="5" fillId="35" borderId="74" xfId="80" applyFont="1" applyFill="1" applyBorder="1" applyAlignment="1">
      <alignment horizontal="right" vertical="center"/>
    </xf>
    <xf numFmtId="38" fontId="50" fillId="35" borderId="33" xfId="80" applyFont="1" applyFill="1" applyBorder="1" applyAlignment="1">
      <alignment horizontal="right" vertical="center" shrinkToFit="1"/>
    </xf>
    <xf numFmtId="38" fontId="50" fillId="35" borderId="16" xfId="80" applyFont="1" applyFill="1" applyBorder="1" applyAlignment="1">
      <alignment horizontal="right" vertical="center" shrinkToFit="1"/>
    </xf>
    <xf numFmtId="38" fontId="50" fillId="35" borderId="26" xfId="80" applyFont="1" applyFill="1" applyBorder="1" applyAlignment="1">
      <alignment horizontal="right" vertical="center" shrinkToFit="1"/>
    </xf>
    <xf numFmtId="38" fontId="50" fillId="35" borderId="75" xfId="80" applyFont="1" applyFill="1" applyBorder="1" applyAlignment="1">
      <alignment horizontal="right" vertical="center" shrinkToFit="1"/>
    </xf>
    <xf numFmtId="38" fontId="50" fillId="35" borderId="76" xfId="80" applyFont="1" applyFill="1" applyBorder="1" applyAlignment="1">
      <alignment horizontal="right" vertical="center" shrinkToFit="1"/>
    </xf>
    <xf numFmtId="38" fontId="50" fillId="35" borderId="49" xfId="80" applyFont="1" applyFill="1" applyBorder="1" applyAlignment="1">
      <alignment horizontal="right" vertical="center" shrinkToFit="1"/>
    </xf>
    <xf numFmtId="38" fontId="50" fillId="35" borderId="14" xfId="80" applyFont="1" applyFill="1" applyBorder="1" applyAlignment="1">
      <alignment horizontal="right" vertical="center" shrinkToFit="1"/>
    </xf>
    <xf numFmtId="38" fontId="50" fillId="35" borderId="28" xfId="80" applyFont="1" applyFill="1" applyBorder="1" applyAlignment="1">
      <alignment horizontal="right" vertical="center" shrinkToFit="1"/>
    </xf>
    <xf numFmtId="38" fontId="50" fillId="35" borderId="20" xfId="80" applyFont="1" applyFill="1" applyBorder="1" applyAlignment="1">
      <alignment horizontal="right" vertical="center" shrinkToFit="1"/>
    </xf>
    <xf numFmtId="38" fontId="50" fillId="35" borderId="77" xfId="80" applyFont="1" applyFill="1" applyBorder="1" applyAlignment="1">
      <alignment horizontal="right" vertical="center" shrinkToFit="1"/>
    </xf>
    <xf numFmtId="0" fontId="0" fillId="35" borderId="0" xfId="0" applyFill="1" applyAlignment="1">
      <alignment/>
    </xf>
    <xf numFmtId="178" fontId="8" fillId="35" borderId="22" xfId="0" applyNumberFormat="1" applyFont="1" applyFill="1" applyBorder="1" applyAlignment="1">
      <alignment horizontal="distributed" vertical="center"/>
    </xf>
    <xf numFmtId="178" fontId="8" fillId="35" borderId="72" xfId="0" applyNumberFormat="1" applyFont="1" applyFill="1" applyBorder="1" applyAlignment="1">
      <alignment vertical="center"/>
    </xf>
    <xf numFmtId="178" fontId="8" fillId="35" borderId="15" xfId="0" applyNumberFormat="1" applyFont="1" applyFill="1" applyBorder="1" applyAlignment="1">
      <alignment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178" fontId="4" fillId="35" borderId="0" xfId="0" applyNumberFormat="1" applyFont="1" applyFill="1" applyAlignment="1">
      <alignment/>
    </xf>
    <xf numFmtId="178" fontId="4" fillId="0" borderId="29" xfId="0" applyNumberFormat="1" applyFont="1" applyBorder="1" applyAlignment="1">
      <alignment horizontal="distributed" vertical="center"/>
    </xf>
    <xf numFmtId="38" fontId="5" fillId="0" borderId="31" xfId="80" applyFont="1" applyBorder="1" applyAlignment="1">
      <alignment horizontal="right" vertical="center"/>
    </xf>
    <xf numFmtId="178" fontId="9" fillId="35" borderId="15" xfId="0" applyNumberFormat="1" applyFont="1" applyFill="1" applyBorder="1" applyAlignment="1">
      <alignment/>
    </xf>
    <xf numFmtId="178" fontId="8" fillId="35" borderId="78" xfId="0" applyNumberFormat="1" applyFont="1" applyFill="1" applyBorder="1" applyAlignment="1">
      <alignment horizontal="distributed" vertical="center"/>
    </xf>
    <xf numFmtId="178" fontId="5" fillId="0" borderId="22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5" fillId="0" borderId="3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distributed" vertical="center"/>
    </xf>
    <xf numFmtId="0" fontId="5" fillId="34" borderId="79" xfId="0" applyFont="1" applyFill="1" applyBorder="1" applyAlignment="1">
      <alignment horizontal="center" vertical="center" shrinkToFit="1"/>
    </xf>
    <xf numFmtId="0" fontId="5" fillId="34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4" borderId="79" xfId="0" applyNumberFormat="1" applyFont="1" applyFill="1" applyBorder="1" applyAlignment="1">
      <alignment horizontal="center" vertical="center" shrinkToFit="1"/>
    </xf>
    <xf numFmtId="0" fontId="5" fillId="34" borderId="91" xfId="0" applyNumberFormat="1" applyFont="1" applyFill="1" applyBorder="1" applyAlignment="1">
      <alignment horizontal="center" vertical="center" shrinkToFit="1"/>
    </xf>
    <xf numFmtId="0" fontId="5" fillId="34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4" borderId="54" xfId="0" applyNumberFormat="1" applyFont="1" applyFill="1" applyBorder="1" applyAlignment="1">
      <alignment horizontal="distributed" vertical="center"/>
    </xf>
    <xf numFmtId="49" fontId="4" fillId="34" borderId="95" xfId="0" applyNumberFormat="1" applyFont="1" applyFill="1" applyBorder="1" applyAlignment="1">
      <alignment horizontal="distributed" vertical="center"/>
    </xf>
    <xf numFmtId="49" fontId="4" fillId="34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4" borderId="97" xfId="0" applyFont="1" applyFill="1" applyBorder="1" applyAlignment="1">
      <alignment horizontal="distributed" vertical="center"/>
    </xf>
    <xf numFmtId="0" fontId="4" fillId="34" borderId="98" xfId="0" applyFont="1" applyFill="1" applyBorder="1" applyAlignment="1">
      <alignment horizontal="distributed" vertical="center"/>
    </xf>
    <xf numFmtId="0" fontId="4" fillId="34" borderId="71" xfId="0" applyFont="1" applyFill="1" applyBorder="1" applyAlignment="1">
      <alignment horizontal="distributed" vertical="center"/>
    </xf>
    <xf numFmtId="178" fontId="5" fillId="0" borderId="44" xfId="0" applyNumberFormat="1" applyFont="1" applyBorder="1" applyAlignment="1">
      <alignment horizontal="distributed" vertical="center"/>
    </xf>
    <xf numFmtId="178" fontId="5" fillId="0" borderId="47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4" borderId="54" xfId="0" applyNumberFormat="1" applyFont="1" applyFill="1" applyBorder="1" applyAlignment="1">
      <alignment horizontal="distributed" vertical="center"/>
    </xf>
    <xf numFmtId="0" fontId="0" fillId="0" borderId="9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4" borderId="97" xfId="0" applyNumberFormat="1" applyFont="1" applyFill="1" applyBorder="1" applyAlignment="1">
      <alignment horizontal="distributed" vertical="center"/>
    </xf>
    <xf numFmtId="0" fontId="5" fillId="34" borderId="98" xfId="0" applyNumberFormat="1" applyFont="1" applyFill="1" applyBorder="1" applyAlignment="1">
      <alignment vertical="center"/>
    </xf>
    <xf numFmtId="0" fontId="5" fillId="34" borderId="71" xfId="0" applyNumberFormat="1" applyFont="1" applyFill="1" applyBorder="1" applyAlignment="1">
      <alignment vertical="center"/>
    </xf>
    <xf numFmtId="0" fontId="8" fillId="35" borderId="99" xfId="0" applyFont="1" applyFill="1" applyBorder="1" applyAlignment="1">
      <alignment horizontal="center" vertical="center" wrapText="1"/>
    </xf>
    <xf numFmtId="0" fontId="8" fillId="35" borderId="100" xfId="0" applyFont="1" applyFill="1" applyBorder="1" applyAlignment="1">
      <alignment horizontal="center" vertical="center" wrapText="1"/>
    </xf>
    <xf numFmtId="0" fontId="8" fillId="35" borderId="101" xfId="0" applyFont="1" applyFill="1" applyBorder="1" applyAlignment="1">
      <alignment horizontal="center" vertical="center" wrapText="1"/>
    </xf>
    <xf numFmtId="0" fontId="8" fillId="35" borderId="102" xfId="0" applyFont="1" applyFill="1" applyBorder="1" applyAlignment="1">
      <alignment horizontal="center" vertical="center" wrapText="1"/>
    </xf>
    <xf numFmtId="0" fontId="8" fillId="35" borderId="103" xfId="0" applyFont="1" applyFill="1" applyBorder="1" applyAlignment="1">
      <alignment horizontal="center" vertical="center" wrapText="1"/>
    </xf>
    <xf numFmtId="0" fontId="8" fillId="35" borderId="104" xfId="0" applyFont="1" applyFill="1" applyBorder="1" applyAlignment="1">
      <alignment horizontal="center" vertical="center" wrapText="1"/>
    </xf>
    <xf numFmtId="0" fontId="8" fillId="35" borderId="105" xfId="0" applyFont="1" applyFill="1" applyBorder="1" applyAlignment="1">
      <alignment horizontal="center" vertical="center" wrapText="1"/>
    </xf>
    <xf numFmtId="0" fontId="8" fillId="35" borderId="86" xfId="0" applyFont="1" applyFill="1" applyBorder="1" applyAlignment="1">
      <alignment horizontal="center" vertical="center" wrapText="1"/>
    </xf>
    <xf numFmtId="0" fontId="8" fillId="35" borderId="87" xfId="0" applyFont="1" applyFill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8" fillId="35" borderId="36" xfId="0" applyFont="1" applyFill="1" applyBorder="1" applyAlignment="1">
      <alignment wrapText="1"/>
    </xf>
    <xf numFmtId="0" fontId="8" fillId="35" borderId="37" xfId="0" applyFont="1" applyFill="1" applyBorder="1" applyAlignment="1">
      <alignment wrapText="1"/>
    </xf>
    <xf numFmtId="0" fontId="4" fillId="34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5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4" fillId="34" borderId="54" xfId="0" applyNumberFormat="1" applyFont="1" applyFill="1" applyBorder="1" applyAlignment="1">
      <alignment horizontal="distributed" vertical="center"/>
    </xf>
    <xf numFmtId="49" fontId="4" fillId="34" borderId="95" xfId="0" applyNumberFormat="1" applyFont="1" applyFill="1" applyBorder="1" applyAlignment="1">
      <alignment horizontal="distributed" vertical="center"/>
    </xf>
    <xf numFmtId="49" fontId="4" fillId="34" borderId="96" xfId="0" applyNumberFormat="1" applyFont="1" applyFill="1" applyBorder="1" applyAlignment="1">
      <alignment horizontal="distributed" vertical="center"/>
    </xf>
    <xf numFmtId="0" fontId="4" fillId="34" borderId="98" xfId="0" applyNumberFormat="1" applyFont="1" applyFill="1" applyBorder="1" applyAlignment="1">
      <alignment horizontal="distributed" vertical="center"/>
    </xf>
    <xf numFmtId="0" fontId="4" fillId="34" borderId="71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zoomScalePageLayoutView="0" workbookViewId="0" topLeftCell="A1">
      <selection activeCell="F3" sqref="F3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5" t="s">
        <v>91</v>
      </c>
    </row>
    <row r="2" spans="1:7" ht="17.25" customHeight="1" thickBot="1" thickTop="1">
      <c r="A2" s="178" t="s">
        <v>107</v>
      </c>
      <c r="B2" s="35"/>
      <c r="C2" s="35"/>
      <c r="D2" s="24"/>
      <c r="E2" s="24"/>
      <c r="F2" s="218" t="s">
        <v>108</v>
      </c>
      <c r="G2" s="219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20" t="s">
        <v>0</v>
      </c>
      <c r="B5" s="223" t="s">
        <v>40</v>
      </c>
      <c r="C5" s="226" t="s">
        <v>41</v>
      </c>
      <c r="D5" s="226" t="s">
        <v>42</v>
      </c>
      <c r="E5" s="229" t="s">
        <v>43</v>
      </c>
      <c r="F5" s="27"/>
      <c r="G5" s="28"/>
    </row>
    <row r="6" spans="1:7" ht="15" customHeight="1">
      <c r="A6" s="221"/>
      <c r="B6" s="224"/>
      <c r="C6" s="227"/>
      <c r="D6" s="227"/>
      <c r="E6" s="230"/>
      <c r="F6" s="29" t="s">
        <v>44</v>
      </c>
      <c r="G6" s="232" t="s">
        <v>45</v>
      </c>
    </row>
    <row r="7" spans="1:7" ht="15" customHeight="1" thickBot="1">
      <c r="A7" s="222"/>
      <c r="B7" s="225"/>
      <c r="C7" s="228"/>
      <c r="D7" s="228"/>
      <c r="E7" s="231"/>
      <c r="F7" s="30" t="s">
        <v>46</v>
      </c>
      <c r="G7" s="233"/>
    </row>
    <row r="8" spans="1:7" ht="30" customHeight="1" thickBot="1">
      <c r="A8" s="31" t="s">
        <v>47</v>
      </c>
      <c r="B8" s="188">
        <v>514687</v>
      </c>
      <c r="C8" s="189">
        <v>2802</v>
      </c>
      <c r="D8" s="189">
        <v>2176</v>
      </c>
      <c r="E8" s="190">
        <v>515313</v>
      </c>
      <c r="F8" s="191">
        <v>257849</v>
      </c>
      <c r="G8" s="192">
        <v>257464</v>
      </c>
    </row>
    <row r="9" spans="1:7" ht="30" customHeight="1" thickTop="1">
      <c r="A9" s="3" t="s">
        <v>5</v>
      </c>
      <c r="B9" s="193">
        <v>79134</v>
      </c>
      <c r="C9" s="194">
        <v>451</v>
      </c>
      <c r="D9" s="194">
        <v>318</v>
      </c>
      <c r="E9" s="195">
        <v>79267</v>
      </c>
      <c r="F9" s="196">
        <v>38570</v>
      </c>
      <c r="G9" s="197">
        <v>40697</v>
      </c>
    </row>
    <row r="10" spans="1:7" ht="30" customHeight="1">
      <c r="A10" s="3" t="s">
        <v>6</v>
      </c>
      <c r="B10" s="193">
        <v>78138</v>
      </c>
      <c r="C10" s="194">
        <v>400</v>
      </c>
      <c r="D10" s="194">
        <v>302</v>
      </c>
      <c r="E10" s="195">
        <v>78236</v>
      </c>
      <c r="F10" s="196">
        <v>41014</v>
      </c>
      <c r="G10" s="197">
        <v>37222</v>
      </c>
    </row>
    <row r="11" spans="1:7" ht="30" customHeight="1">
      <c r="A11" s="3" t="s">
        <v>7</v>
      </c>
      <c r="B11" s="193">
        <v>38671</v>
      </c>
      <c r="C11" s="194">
        <v>197</v>
      </c>
      <c r="D11" s="194">
        <v>181</v>
      </c>
      <c r="E11" s="195">
        <v>38687</v>
      </c>
      <c r="F11" s="196">
        <v>18484</v>
      </c>
      <c r="G11" s="197">
        <v>20203</v>
      </c>
    </row>
    <row r="12" spans="1:7" ht="30" customHeight="1">
      <c r="A12" s="3" t="s">
        <v>8</v>
      </c>
      <c r="B12" s="193">
        <v>46754</v>
      </c>
      <c r="C12" s="194">
        <v>264</v>
      </c>
      <c r="D12" s="194">
        <v>193</v>
      </c>
      <c r="E12" s="195">
        <v>46825</v>
      </c>
      <c r="F12" s="196">
        <v>22820</v>
      </c>
      <c r="G12" s="197">
        <v>24005</v>
      </c>
    </row>
    <row r="13" spans="1:7" ht="30" customHeight="1">
      <c r="A13" s="3" t="s">
        <v>9</v>
      </c>
      <c r="B13" s="193">
        <v>35670</v>
      </c>
      <c r="C13" s="194">
        <v>210</v>
      </c>
      <c r="D13" s="194">
        <v>148</v>
      </c>
      <c r="E13" s="195">
        <v>35732</v>
      </c>
      <c r="F13" s="196">
        <v>18866</v>
      </c>
      <c r="G13" s="197">
        <v>16866</v>
      </c>
    </row>
    <row r="14" spans="1:7" ht="30" customHeight="1">
      <c r="A14" s="3" t="s">
        <v>10</v>
      </c>
      <c r="B14" s="193">
        <v>23163</v>
      </c>
      <c r="C14" s="194">
        <v>152</v>
      </c>
      <c r="D14" s="194">
        <v>81</v>
      </c>
      <c r="E14" s="195">
        <v>23234</v>
      </c>
      <c r="F14" s="196">
        <v>13010</v>
      </c>
      <c r="G14" s="197">
        <v>10224</v>
      </c>
    </row>
    <row r="15" spans="1:7" ht="30" customHeight="1">
      <c r="A15" s="3" t="s">
        <v>11</v>
      </c>
      <c r="B15" s="193">
        <v>6942</v>
      </c>
      <c r="C15" s="194">
        <v>51</v>
      </c>
      <c r="D15" s="194">
        <v>47</v>
      </c>
      <c r="E15" s="195">
        <v>6946</v>
      </c>
      <c r="F15" s="196">
        <v>3195</v>
      </c>
      <c r="G15" s="197">
        <v>3751</v>
      </c>
    </row>
    <row r="16" spans="1:7" ht="30" customHeight="1">
      <c r="A16" s="3" t="s">
        <v>12</v>
      </c>
      <c r="B16" s="193">
        <v>11833</v>
      </c>
      <c r="C16" s="194">
        <v>79</v>
      </c>
      <c r="D16" s="194">
        <v>54</v>
      </c>
      <c r="E16" s="195">
        <v>11858</v>
      </c>
      <c r="F16" s="196">
        <v>6015</v>
      </c>
      <c r="G16" s="197">
        <v>5843</v>
      </c>
    </row>
    <row r="17" spans="1:7" ht="30" customHeight="1">
      <c r="A17" s="3" t="s">
        <v>13</v>
      </c>
      <c r="B17" s="193">
        <v>19349</v>
      </c>
      <c r="C17" s="194">
        <v>70</v>
      </c>
      <c r="D17" s="194">
        <v>74</v>
      </c>
      <c r="E17" s="195">
        <v>19345</v>
      </c>
      <c r="F17" s="196">
        <v>8856</v>
      </c>
      <c r="G17" s="197">
        <v>10489</v>
      </c>
    </row>
    <row r="18" spans="1:7" ht="30" customHeight="1">
      <c r="A18" s="3" t="s">
        <v>14</v>
      </c>
      <c r="B18" s="193">
        <v>29203</v>
      </c>
      <c r="C18" s="194">
        <v>129</v>
      </c>
      <c r="D18" s="194">
        <v>137</v>
      </c>
      <c r="E18" s="195">
        <v>29195</v>
      </c>
      <c r="F18" s="196">
        <v>13661</v>
      </c>
      <c r="G18" s="197">
        <v>15534</v>
      </c>
    </row>
    <row r="19" spans="1:7" ht="30" customHeight="1">
      <c r="A19" s="3" t="s">
        <v>15</v>
      </c>
      <c r="B19" s="193">
        <v>1926</v>
      </c>
      <c r="C19" s="194">
        <v>12</v>
      </c>
      <c r="D19" s="194">
        <v>6</v>
      </c>
      <c r="E19" s="195">
        <v>1932</v>
      </c>
      <c r="F19" s="196">
        <v>1095</v>
      </c>
      <c r="G19" s="197">
        <v>837</v>
      </c>
    </row>
    <row r="20" spans="1:7" ht="30" customHeight="1">
      <c r="A20" s="3" t="s">
        <v>16</v>
      </c>
      <c r="B20" s="193">
        <v>7031</v>
      </c>
      <c r="C20" s="194">
        <v>49</v>
      </c>
      <c r="D20" s="194">
        <v>27</v>
      </c>
      <c r="E20" s="195">
        <v>7053</v>
      </c>
      <c r="F20" s="196">
        <v>4334</v>
      </c>
      <c r="G20" s="197">
        <v>2719</v>
      </c>
    </row>
    <row r="21" spans="1:7" ht="30" customHeight="1">
      <c r="A21" s="3" t="s">
        <v>17</v>
      </c>
      <c r="B21" s="193">
        <v>10281</v>
      </c>
      <c r="C21" s="194">
        <v>55</v>
      </c>
      <c r="D21" s="194">
        <v>33</v>
      </c>
      <c r="E21" s="195">
        <v>10303</v>
      </c>
      <c r="F21" s="196">
        <v>5345</v>
      </c>
      <c r="G21" s="197">
        <v>4958</v>
      </c>
    </row>
    <row r="22" spans="1:7" ht="30" customHeight="1">
      <c r="A22" s="3" t="s">
        <v>2</v>
      </c>
      <c r="B22" s="193">
        <v>2048</v>
      </c>
      <c r="C22" s="194">
        <v>11</v>
      </c>
      <c r="D22" s="194">
        <v>11</v>
      </c>
      <c r="E22" s="195">
        <v>2048</v>
      </c>
      <c r="F22" s="196">
        <v>1027</v>
      </c>
      <c r="G22" s="197">
        <v>1021</v>
      </c>
    </row>
    <row r="23" spans="1:7" ht="30" customHeight="1">
      <c r="A23" s="3" t="s">
        <v>18</v>
      </c>
      <c r="B23" s="193">
        <v>2838</v>
      </c>
      <c r="C23" s="194">
        <v>20</v>
      </c>
      <c r="D23" s="194">
        <v>5</v>
      </c>
      <c r="E23" s="195">
        <v>2853</v>
      </c>
      <c r="F23" s="196">
        <v>1473</v>
      </c>
      <c r="G23" s="197">
        <v>1380</v>
      </c>
    </row>
    <row r="24" spans="1:7" ht="30" customHeight="1">
      <c r="A24" s="3" t="s">
        <v>19</v>
      </c>
      <c r="B24" s="193">
        <v>4691</v>
      </c>
      <c r="C24" s="194">
        <v>27</v>
      </c>
      <c r="D24" s="194">
        <v>19</v>
      </c>
      <c r="E24" s="195">
        <v>4699</v>
      </c>
      <c r="F24" s="196">
        <v>2113</v>
      </c>
      <c r="G24" s="197">
        <v>2586</v>
      </c>
    </row>
    <row r="25" spans="1:7" ht="30" customHeight="1">
      <c r="A25" s="3" t="s">
        <v>3</v>
      </c>
      <c r="B25" s="193">
        <v>6537</v>
      </c>
      <c r="C25" s="194">
        <v>40</v>
      </c>
      <c r="D25" s="194">
        <v>35</v>
      </c>
      <c r="E25" s="195">
        <v>6542</v>
      </c>
      <c r="F25" s="196">
        <v>3259</v>
      </c>
      <c r="G25" s="197">
        <v>3283</v>
      </c>
    </row>
    <row r="26" spans="1:7" ht="30" customHeight="1">
      <c r="A26" s="3" t="s">
        <v>20</v>
      </c>
      <c r="B26" s="193">
        <v>3918</v>
      </c>
      <c r="C26" s="194">
        <v>13</v>
      </c>
      <c r="D26" s="194">
        <v>25</v>
      </c>
      <c r="E26" s="195">
        <v>3906</v>
      </c>
      <c r="F26" s="196">
        <v>1641</v>
      </c>
      <c r="G26" s="197">
        <v>2265</v>
      </c>
    </row>
    <row r="27" spans="1:7" ht="30" customHeight="1">
      <c r="A27" s="3" t="s">
        <v>21</v>
      </c>
      <c r="B27" s="193">
        <v>4003</v>
      </c>
      <c r="C27" s="194">
        <v>29</v>
      </c>
      <c r="D27" s="194">
        <v>14</v>
      </c>
      <c r="E27" s="195">
        <v>4018</v>
      </c>
      <c r="F27" s="196">
        <v>2001</v>
      </c>
      <c r="G27" s="197">
        <v>2017</v>
      </c>
    </row>
    <row r="28" spans="1:7" ht="30" customHeight="1">
      <c r="A28" s="3" t="s">
        <v>22</v>
      </c>
      <c r="B28" s="193">
        <v>2638</v>
      </c>
      <c r="C28" s="194">
        <v>20</v>
      </c>
      <c r="D28" s="194">
        <v>17</v>
      </c>
      <c r="E28" s="195">
        <v>2641</v>
      </c>
      <c r="F28" s="196">
        <v>1266</v>
      </c>
      <c r="G28" s="197">
        <v>1375</v>
      </c>
    </row>
    <row r="29" spans="1:7" ht="30" customHeight="1">
      <c r="A29" s="3" t="s">
        <v>23</v>
      </c>
      <c r="B29" s="193">
        <v>4036</v>
      </c>
      <c r="C29" s="194">
        <v>15</v>
      </c>
      <c r="D29" s="194">
        <v>23</v>
      </c>
      <c r="E29" s="195">
        <v>4028</v>
      </c>
      <c r="F29" s="196">
        <v>1679</v>
      </c>
      <c r="G29" s="197">
        <v>2349</v>
      </c>
    </row>
    <row r="30" spans="1:7" ht="30" customHeight="1">
      <c r="A30" s="3" t="s">
        <v>24</v>
      </c>
      <c r="B30" s="193">
        <v>6561</v>
      </c>
      <c r="C30" s="194">
        <v>18</v>
      </c>
      <c r="D30" s="194">
        <v>29</v>
      </c>
      <c r="E30" s="195">
        <v>6550</v>
      </c>
      <c r="F30" s="196">
        <v>2565</v>
      </c>
      <c r="G30" s="197">
        <v>3985</v>
      </c>
    </row>
    <row r="31" spans="1:7" ht="30" customHeight="1">
      <c r="A31" s="3" t="s">
        <v>25</v>
      </c>
      <c r="B31" s="193">
        <v>14585</v>
      </c>
      <c r="C31" s="194">
        <v>58</v>
      </c>
      <c r="D31" s="194">
        <v>73</v>
      </c>
      <c r="E31" s="195">
        <v>14570</v>
      </c>
      <c r="F31" s="196">
        <v>6528</v>
      </c>
      <c r="G31" s="197">
        <v>8042</v>
      </c>
    </row>
    <row r="32" spans="1:7" ht="30" customHeight="1">
      <c r="A32" s="3" t="s">
        <v>26</v>
      </c>
      <c r="B32" s="193">
        <v>14521</v>
      </c>
      <c r="C32" s="194">
        <v>77</v>
      </c>
      <c r="D32" s="194">
        <v>67</v>
      </c>
      <c r="E32" s="195">
        <v>14531</v>
      </c>
      <c r="F32" s="196">
        <v>6479</v>
      </c>
      <c r="G32" s="197">
        <v>8052</v>
      </c>
    </row>
    <row r="33" spans="1:7" ht="30" customHeight="1" thickBot="1">
      <c r="A33" s="4" t="s">
        <v>27</v>
      </c>
      <c r="B33" s="198">
        <v>60216</v>
      </c>
      <c r="C33" s="199">
        <v>355</v>
      </c>
      <c r="D33" s="199">
        <v>257</v>
      </c>
      <c r="E33" s="200">
        <v>60314</v>
      </c>
      <c r="F33" s="201">
        <v>32553</v>
      </c>
      <c r="G33" s="202">
        <v>27761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60" zoomScaleNormal="60" zoomScalePageLayoutView="70" workbookViewId="0" topLeftCell="A1">
      <selection activeCell="D11" sqref="D11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5"/>
      <c r="Z1" s="105"/>
      <c r="AX1" s="105"/>
    </row>
    <row r="2" spans="1:76" s="8" customFormat="1" ht="17.25" customHeight="1" thickBot="1" thickTop="1">
      <c r="A2" s="5"/>
      <c r="B2" s="110"/>
      <c r="C2" s="110"/>
      <c r="D2" s="110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3" t="s">
        <v>109</v>
      </c>
      <c r="V2" s="254"/>
      <c r="W2" s="255"/>
      <c r="X2" s="7"/>
      <c r="Y2" s="7"/>
      <c r="Z2" s="5"/>
      <c r="AA2" s="110"/>
      <c r="AB2" s="110"/>
      <c r="AC2" s="110"/>
      <c r="AD2" s="110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3" t="str">
        <f>U2</f>
        <v>平成２９年１月末現在</v>
      </c>
      <c r="AU2" s="254"/>
      <c r="AV2" s="255"/>
      <c r="AW2" s="7"/>
      <c r="AX2" s="256"/>
      <c r="AY2" s="257"/>
      <c r="AZ2" s="257"/>
      <c r="BA2" s="257"/>
      <c r="BB2" s="257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3" t="str">
        <f>U2</f>
        <v>平成２９年１月末現在</v>
      </c>
      <c r="BV2" s="254"/>
      <c r="BW2" s="255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20" t="s">
        <v>0</v>
      </c>
      <c r="B5" s="258" t="s">
        <v>29</v>
      </c>
      <c r="C5" s="259"/>
      <c r="D5" s="259"/>
      <c r="E5" s="260"/>
      <c r="F5" s="260"/>
      <c r="G5" s="260"/>
      <c r="H5" s="260"/>
      <c r="I5" s="261"/>
      <c r="J5" s="241" t="s">
        <v>48</v>
      </c>
      <c r="K5" s="242"/>
      <c r="L5" s="242"/>
      <c r="M5" s="242"/>
      <c r="N5" s="242"/>
      <c r="O5" s="242"/>
      <c r="P5" s="242"/>
      <c r="Q5" s="243"/>
      <c r="R5" s="234" t="s">
        <v>49</v>
      </c>
      <c r="S5" s="235"/>
      <c r="T5" s="235"/>
      <c r="U5" s="235"/>
      <c r="V5" s="235"/>
      <c r="W5" s="235"/>
      <c r="X5" s="235"/>
      <c r="Y5" s="236"/>
      <c r="Z5" s="234" t="s">
        <v>50</v>
      </c>
      <c r="AA5" s="235"/>
      <c r="AB5" s="235"/>
      <c r="AC5" s="235"/>
      <c r="AD5" s="235"/>
      <c r="AE5" s="235"/>
      <c r="AF5" s="235"/>
      <c r="AG5" s="236"/>
      <c r="AH5" s="234" t="s">
        <v>51</v>
      </c>
      <c r="AI5" s="265"/>
      <c r="AJ5" s="265"/>
      <c r="AK5" s="265"/>
      <c r="AL5" s="265"/>
      <c r="AM5" s="265"/>
      <c r="AN5" s="265"/>
      <c r="AO5" s="266"/>
      <c r="AP5" s="234" t="s">
        <v>52</v>
      </c>
      <c r="AQ5" s="235"/>
      <c r="AR5" s="235"/>
      <c r="AS5" s="235"/>
      <c r="AT5" s="235"/>
      <c r="AU5" s="235"/>
      <c r="AV5" s="235"/>
      <c r="AW5" s="236"/>
      <c r="AX5" s="234" t="s">
        <v>53</v>
      </c>
      <c r="AY5" s="235"/>
      <c r="AZ5" s="235"/>
      <c r="BA5" s="235"/>
      <c r="BB5" s="235"/>
      <c r="BC5" s="235"/>
      <c r="BD5" s="235"/>
      <c r="BE5" s="236"/>
      <c r="BF5" s="240" t="s">
        <v>54</v>
      </c>
      <c r="BG5" s="235"/>
      <c r="BH5" s="235"/>
      <c r="BI5" s="235"/>
      <c r="BJ5" s="235"/>
      <c r="BK5" s="235"/>
      <c r="BL5" s="235"/>
      <c r="BM5" s="236"/>
      <c r="BN5" s="241" t="s">
        <v>55</v>
      </c>
      <c r="BO5" s="242"/>
      <c r="BP5" s="242"/>
      <c r="BQ5" s="242"/>
      <c r="BR5" s="242"/>
      <c r="BS5" s="242"/>
      <c r="BT5" s="242"/>
      <c r="BU5" s="243"/>
      <c r="BV5" s="247" t="s">
        <v>103</v>
      </c>
      <c r="BW5" s="248"/>
      <c r="BX5" s="249"/>
    </row>
    <row r="6" spans="1:76" ht="41.25" customHeight="1">
      <c r="A6" s="221"/>
      <c r="B6" s="262"/>
      <c r="C6" s="263"/>
      <c r="D6" s="263"/>
      <c r="E6" s="263"/>
      <c r="F6" s="263"/>
      <c r="G6" s="263"/>
      <c r="H6" s="263"/>
      <c r="I6" s="264"/>
      <c r="J6" s="244"/>
      <c r="K6" s="245"/>
      <c r="L6" s="245"/>
      <c r="M6" s="245"/>
      <c r="N6" s="245"/>
      <c r="O6" s="245"/>
      <c r="P6" s="245"/>
      <c r="Q6" s="246"/>
      <c r="R6" s="237"/>
      <c r="S6" s="238"/>
      <c r="T6" s="238"/>
      <c r="U6" s="238"/>
      <c r="V6" s="238"/>
      <c r="W6" s="238"/>
      <c r="X6" s="238"/>
      <c r="Y6" s="239"/>
      <c r="Z6" s="237"/>
      <c r="AA6" s="238"/>
      <c r="AB6" s="238"/>
      <c r="AC6" s="238"/>
      <c r="AD6" s="238"/>
      <c r="AE6" s="238"/>
      <c r="AF6" s="238"/>
      <c r="AG6" s="239"/>
      <c r="AH6" s="267"/>
      <c r="AI6" s="268"/>
      <c r="AJ6" s="268"/>
      <c r="AK6" s="268"/>
      <c r="AL6" s="268"/>
      <c r="AM6" s="268"/>
      <c r="AN6" s="268"/>
      <c r="AO6" s="269"/>
      <c r="AP6" s="237"/>
      <c r="AQ6" s="238"/>
      <c r="AR6" s="238"/>
      <c r="AS6" s="238"/>
      <c r="AT6" s="238"/>
      <c r="AU6" s="238"/>
      <c r="AV6" s="238"/>
      <c r="AW6" s="239"/>
      <c r="AX6" s="237"/>
      <c r="AY6" s="238"/>
      <c r="AZ6" s="238"/>
      <c r="BA6" s="238"/>
      <c r="BB6" s="238"/>
      <c r="BC6" s="238"/>
      <c r="BD6" s="238"/>
      <c r="BE6" s="239"/>
      <c r="BF6" s="237"/>
      <c r="BG6" s="238"/>
      <c r="BH6" s="238"/>
      <c r="BI6" s="238"/>
      <c r="BJ6" s="238"/>
      <c r="BK6" s="238"/>
      <c r="BL6" s="238"/>
      <c r="BM6" s="239"/>
      <c r="BN6" s="244"/>
      <c r="BO6" s="245"/>
      <c r="BP6" s="245"/>
      <c r="BQ6" s="245"/>
      <c r="BR6" s="245"/>
      <c r="BS6" s="245"/>
      <c r="BT6" s="245"/>
      <c r="BU6" s="246"/>
      <c r="BV6" s="250"/>
      <c r="BW6" s="251"/>
      <c r="BX6" s="252"/>
    </row>
    <row r="7" spans="1:76" ht="15" customHeight="1" thickBot="1">
      <c r="A7" s="222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76" t="s">
        <v>61</v>
      </c>
      <c r="BW7" s="77" t="s">
        <v>62</v>
      </c>
      <c r="BX7" s="78" t="s">
        <v>63</v>
      </c>
    </row>
    <row r="8" spans="1:76" ht="30" customHeight="1" thickBot="1">
      <c r="A8" s="31" t="s">
        <v>47</v>
      </c>
      <c r="B8" s="32">
        <v>12341</v>
      </c>
      <c r="C8" s="33">
        <v>12883</v>
      </c>
      <c r="D8" s="33">
        <v>19559</v>
      </c>
      <c r="E8" s="33">
        <v>17313</v>
      </c>
      <c r="F8" s="33">
        <v>12885</v>
      </c>
      <c r="G8" s="33">
        <v>12255</v>
      </c>
      <c r="H8" s="33">
        <v>9288</v>
      </c>
      <c r="I8" s="34">
        <v>96524</v>
      </c>
      <c r="J8" s="32">
        <v>12171</v>
      </c>
      <c r="K8" s="33">
        <v>12623</v>
      </c>
      <c r="L8" s="33">
        <v>19212</v>
      </c>
      <c r="M8" s="33">
        <v>16875</v>
      </c>
      <c r="N8" s="33">
        <v>12598</v>
      </c>
      <c r="O8" s="33">
        <v>12061</v>
      </c>
      <c r="P8" s="33">
        <v>9002</v>
      </c>
      <c r="Q8" s="34">
        <v>94542</v>
      </c>
      <c r="R8" s="32">
        <v>539</v>
      </c>
      <c r="S8" s="33">
        <v>578</v>
      </c>
      <c r="T8" s="33">
        <v>790</v>
      </c>
      <c r="U8" s="33">
        <v>707</v>
      </c>
      <c r="V8" s="33">
        <v>505</v>
      </c>
      <c r="W8" s="33">
        <v>438</v>
      </c>
      <c r="X8" s="33">
        <v>414</v>
      </c>
      <c r="Y8" s="34">
        <v>3971</v>
      </c>
      <c r="Z8" s="32">
        <v>1001</v>
      </c>
      <c r="AA8" s="33">
        <v>924</v>
      </c>
      <c r="AB8" s="33">
        <v>1188</v>
      </c>
      <c r="AC8" s="33">
        <v>1108</v>
      </c>
      <c r="AD8" s="33">
        <v>765</v>
      </c>
      <c r="AE8" s="33">
        <v>649</v>
      </c>
      <c r="AF8" s="33">
        <v>578</v>
      </c>
      <c r="AG8" s="34">
        <v>6213</v>
      </c>
      <c r="AH8" s="32">
        <v>2235</v>
      </c>
      <c r="AI8" s="33">
        <v>1971</v>
      </c>
      <c r="AJ8" s="33">
        <v>2557</v>
      </c>
      <c r="AK8" s="33">
        <v>2112</v>
      </c>
      <c r="AL8" s="33">
        <v>1377</v>
      </c>
      <c r="AM8" s="33">
        <v>1341</v>
      </c>
      <c r="AN8" s="33">
        <v>1065</v>
      </c>
      <c r="AO8" s="34">
        <v>12658</v>
      </c>
      <c r="AP8" s="32">
        <v>3908</v>
      </c>
      <c r="AQ8" s="33">
        <v>3577</v>
      </c>
      <c r="AR8" s="33">
        <v>4892</v>
      </c>
      <c r="AS8" s="33">
        <v>3964</v>
      </c>
      <c r="AT8" s="33">
        <v>2619</v>
      </c>
      <c r="AU8" s="33">
        <v>2398</v>
      </c>
      <c r="AV8" s="33">
        <v>1780</v>
      </c>
      <c r="AW8" s="34">
        <v>23138</v>
      </c>
      <c r="AX8" s="32">
        <v>3101</v>
      </c>
      <c r="AY8" s="33">
        <v>3559</v>
      </c>
      <c r="AZ8" s="33">
        <v>5672</v>
      </c>
      <c r="BA8" s="33">
        <v>4766</v>
      </c>
      <c r="BB8" s="33">
        <v>3495</v>
      </c>
      <c r="BC8" s="33">
        <v>3051</v>
      </c>
      <c r="BD8" s="33">
        <v>2323</v>
      </c>
      <c r="BE8" s="34">
        <v>25967</v>
      </c>
      <c r="BF8" s="32">
        <v>1387</v>
      </c>
      <c r="BG8" s="33">
        <v>2014</v>
      </c>
      <c r="BH8" s="33">
        <v>4113</v>
      </c>
      <c r="BI8" s="33">
        <v>4218</v>
      </c>
      <c r="BJ8" s="33">
        <v>3837</v>
      </c>
      <c r="BK8" s="33">
        <v>4184</v>
      </c>
      <c r="BL8" s="33">
        <v>2842</v>
      </c>
      <c r="BM8" s="34">
        <v>22595</v>
      </c>
      <c r="BN8" s="32">
        <v>170</v>
      </c>
      <c r="BO8" s="33">
        <v>260</v>
      </c>
      <c r="BP8" s="33">
        <v>347</v>
      </c>
      <c r="BQ8" s="33">
        <v>438</v>
      </c>
      <c r="BR8" s="33">
        <v>287</v>
      </c>
      <c r="BS8" s="33">
        <v>194</v>
      </c>
      <c r="BT8" s="33">
        <v>286</v>
      </c>
      <c r="BU8" s="34">
        <v>1982</v>
      </c>
      <c r="BV8" s="79">
        <v>515313</v>
      </c>
      <c r="BW8" s="80">
        <v>94542</v>
      </c>
      <c r="BX8" s="81">
        <v>0.18346519493977448</v>
      </c>
    </row>
    <row r="9" spans="1:76" ht="30" customHeight="1" thickTop="1">
      <c r="A9" s="3" t="s">
        <v>5</v>
      </c>
      <c r="B9" s="17">
        <v>1999</v>
      </c>
      <c r="C9" s="18">
        <v>2574</v>
      </c>
      <c r="D9" s="18">
        <v>3118</v>
      </c>
      <c r="E9" s="18">
        <v>3143</v>
      </c>
      <c r="F9" s="18">
        <v>2207</v>
      </c>
      <c r="G9" s="18">
        <v>2087</v>
      </c>
      <c r="H9" s="18">
        <v>1713</v>
      </c>
      <c r="I9" s="19">
        <v>16841</v>
      </c>
      <c r="J9" s="17">
        <v>1972</v>
      </c>
      <c r="K9" s="18">
        <v>2539</v>
      </c>
      <c r="L9" s="18">
        <v>3079</v>
      </c>
      <c r="M9" s="18">
        <v>3058</v>
      </c>
      <c r="N9" s="18">
        <v>2161</v>
      </c>
      <c r="O9" s="18">
        <v>2060</v>
      </c>
      <c r="P9" s="18">
        <v>1656</v>
      </c>
      <c r="Q9" s="19">
        <v>16525</v>
      </c>
      <c r="R9" s="17">
        <v>90</v>
      </c>
      <c r="S9" s="18">
        <v>113</v>
      </c>
      <c r="T9" s="18">
        <v>125</v>
      </c>
      <c r="U9" s="18">
        <v>119</v>
      </c>
      <c r="V9" s="18">
        <v>71</v>
      </c>
      <c r="W9" s="18">
        <v>68</v>
      </c>
      <c r="X9" s="18">
        <v>68</v>
      </c>
      <c r="Y9" s="19">
        <v>654</v>
      </c>
      <c r="Z9" s="17">
        <v>179</v>
      </c>
      <c r="AA9" s="18">
        <v>195</v>
      </c>
      <c r="AB9" s="18">
        <v>192</v>
      </c>
      <c r="AC9" s="18">
        <v>190</v>
      </c>
      <c r="AD9" s="18">
        <v>130</v>
      </c>
      <c r="AE9" s="18">
        <v>103</v>
      </c>
      <c r="AF9" s="18">
        <v>104</v>
      </c>
      <c r="AG9" s="19">
        <v>1093</v>
      </c>
      <c r="AH9" s="17">
        <v>378</v>
      </c>
      <c r="AI9" s="18">
        <v>425</v>
      </c>
      <c r="AJ9" s="18">
        <v>405</v>
      </c>
      <c r="AK9" s="18">
        <v>397</v>
      </c>
      <c r="AL9" s="18">
        <v>239</v>
      </c>
      <c r="AM9" s="18">
        <v>239</v>
      </c>
      <c r="AN9" s="18">
        <v>207</v>
      </c>
      <c r="AO9" s="19">
        <v>2290</v>
      </c>
      <c r="AP9" s="17">
        <v>647</v>
      </c>
      <c r="AQ9" s="18">
        <v>710</v>
      </c>
      <c r="AR9" s="18">
        <v>827</v>
      </c>
      <c r="AS9" s="18">
        <v>758</v>
      </c>
      <c r="AT9" s="18">
        <v>488</v>
      </c>
      <c r="AU9" s="18">
        <v>434</v>
      </c>
      <c r="AV9" s="18">
        <v>316</v>
      </c>
      <c r="AW9" s="19">
        <v>4180</v>
      </c>
      <c r="AX9" s="17">
        <v>495</v>
      </c>
      <c r="AY9" s="18">
        <v>706</v>
      </c>
      <c r="AZ9" s="18">
        <v>908</v>
      </c>
      <c r="BA9" s="18">
        <v>888</v>
      </c>
      <c r="BB9" s="18">
        <v>600</v>
      </c>
      <c r="BC9" s="18">
        <v>512</v>
      </c>
      <c r="BD9" s="18">
        <v>448</v>
      </c>
      <c r="BE9" s="19">
        <v>4557</v>
      </c>
      <c r="BF9" s="17">
        <v>183</v>
      </c>
      <c r="BG9" s="18">
        <v>390</v>
      </c>
      <c r="BH9" s="18">
        <v>622</v>
      </c>
      <c r="BI9" s="18">
        <v>706</v>
      </c>
      <c r="BJ9" s="18">
        <v>633</v>
      </c>
      <c r="BK9" s="18">
        <v>704</v>
      </c>
      <c r="BL9" s="18">
        <v>513</v>
      </c>
      <c r="BM9" s="19">
        <v>3751</v>
      </c>
      <c r="BN9" s="17">
        <v>27</v>
      </c>
      <c r="BO9" s="18">
        <v>35</v>
      </c>
      <c r="BP9" s="18">
        <v>39</v>
      </c>
      <c r="BQ9" s="18">
        <v>85</v>
      </c>
      <c r="BR9" s="18">
        <v>46</v>
      </c>
      <c r="BS9" s="18">
        <v>27</v>
      </c>
      <c r="BT9" s="18">
        <v>57</v>
      </c>
      <c r="BU9" s="19">
        <v>316</v>
      </c>
      <c r="BV9" s="185">
        <v>79267</v>
      </c>
      <c r="BW9" s="72">
        <v>16525</v>
      </c>
      <c r="BX9" s="73">
        <v>0.20847263047674316</v>
      </c>
    </row>
    <row r="10" spans="1:76" ht="30" customHeight="1">
      <c r="A10" s="3" t="s">
        <v>6</v>
      </c>
      <c r="B10" s="17">
        <v>2956</v>
      </c>
      <c r="C10" s="18">
        <v>1902</v>
      </c>
      <c r="D10" s="18">
        <v>2741</v>
      </c>
      <c r="E10" s="18">
        <v>1601</v>
      </c>
      <c r="F10" s="18">
        <v>1373</v>
      </c>
      <c r="G10" s="18">
        <v>1391</v>
      </c>
      <c r="H10" s="18">
        <v>1003</v>
      </c>
      <c r="I10" s="19">
        <v>12967</v>
      </c>
      <c r="J10" s="17">
        <v>2907</v>
      </c>
      <c r="K10" s="18">
        <v>1855</v>
      </c>
      <c r="L10" s="18">
        <v>2693</v>
      </c>
      <c r="M10" s="18">
        <v>1549</v>
      </c>
      <c r="N10" s="18">
        <v>1332</v>
      </c>
      <c r="O10" s="18">
        <v>1362</v>
      </c>
      <c r="P10" s="18">
        <v>970</v>
      </c>
      <c r="Q10" s="19">
        <v>12668</v>
      </c>
      <c r="R10" s="17">
        <v>129</v>
      </c>
      <c r="S10" s="18">
        <v>93</v>
      </c>
      <c r="T10" s="18">
        <v>132</v>
      </c>
      <c r="U10" s="18">
        <v>74</v>
      </c>
      <c r="V10" s="18">
        <v>58</v>
      </c>
      <c r="W10" s="18">
        <v>57</v>
      </c>
      <c r="X10" s="18">
        <v>51</v>
      </c>
      <c r="Y10" s="19">
        <v>594</v>
      </c>
      <c r="Z10" s="17">
        <v>220</v>
      </c>
      <c r="AA10" s="18">
        <v>150</v>
      </c>
      <c r="AB10" s="18">
        <v>186</v>
      </c>
      <c r="AC10" s="18">
        <v>126</v>
      </c>
      <c r="AD10" s="18">
        <v>102</v>
      </c>
      <c r="AE10" s="18">
        <v>83</v>
      </c>
      <c r="AF10" s="18">
        <v>74</v>
      </c>
      <c r="AG10" s="19">
        <v>941</v>
      </c>
      <c r="AH10" s="17">
        <v>534</v>
      </c>
      <c r="AI10" s="18">
        <v>267</v>
      </c>
      <c r="AJ10" s="18">
        <v>371</v>
      </c>
      <c r="AK10" s="18">
        <v>199</v>
      </c>
      <c r="AL10" s="18">
        <v>180</v>
      </c>
      <c r="AM10" s="18">
        <v>168</v>
      </c>
      <c r="AN10" s="18">
        <v>146</v>
      </c>
      <c r="AO10" s="19">
        <v>1865</v>
      </c>
      <c r="AP10" s="17">
        <v>949</v>
      </c>
      <c r="AQ10" s="18">
        <v>545</v>
      </c>
      <c r="AR10" s="18">
        <v>660</v>
      </c>
      <c r="AS10" s="18">
        <v>322</v>
      </c>
      <c r="AT10" s="18">
        <v>294</v>
      </c>
      <c r="AU10" s="18">
        <v>282</v>
      </c>
      <c r="AV10" s="18">
        <v>200</v>
      </c>
      <c r="AW10" s="19">
        <v>3252</v>
      </c>
      <c r="AX10" s="17">
        <v>740</v>
      </c>
      <c r="AY10" s="18">
        <v>502</v>
      </c>
      <c r="AZ10" s="18">
        <v>774</v>
      </c>
      <c r="BA10" s="18">
        <v>389</v>
      </c>
      <c r="BB10" s="18">
        <v>352</v>
      </c>
      <c r="BC10" s="18">
        <v>350</v>
      </c>
      <c r="BD10" s="18">
        <v>225</v>
      </c>
      <c r="BE10" s="19">
        <v>3332</v>
      </c>
      <c r="BF10" s="17">
        <v>335</v>
      </c>
      <c r="BG10" s="18">
        <v>298</v>
      </c>
      <c r="BH10" s="18">
        <v>570</v>
      </c>
      <c r="BI10" s="18">
        <v>439</v>
      </c>
      <c r="BJ10" s="18">
        <v>346</v>
      </c>
      <c r="BK10" s="18">
        <v>422</v>
      </c>
      <c r="BL10" s="18">
        <v>274</v>
      </c>
      <c r="BM10" s="19">
        <v>2684</v>
      </c>
      <c r="BN10" s="17">
        <v>49</v>
      </c>
      <c r="BO10" s="18">
        <v>47</v>
      </c>
      <c r="BP10" s="18">
        <v>48</v>
      </c>
      <c r="BQ10" s="18">
        <v>52</v>
      </c>
      <c r="BR10" s="18">
        <v>41</v>
      </c>
      <c r="BS10" s="18">
        <v>29</v>
      </c>
      <c r="BT10" s="18">
        <v>33</v>
      </c>
      <c r="BU10" s="19">
        <v>299</v>
      </c>
      <c r="BV10" s="186">
        <v>78236</v>
      </c>
      <c r="BW10" s="72">
        <v>12668</v>
      </c>
      <c r="BX10" s="73">
        <v>0.16192034357584745</v>
      </c>
    </row>
    <row r="11" spans="1:76" ht="30" customHeight="1">
      <c r="A11" s="3" t="s">
        <v>7</v>
      </c>
      <c r="B11" s="17">
        <v>1164</v>
      </c>
      <c r="C11" s="18">
        <v>1052</v>
      </c>
      <c r="D11" s="18">
        <v>1690</v>
      </c>
      <c r="E11" s="18">
        <v>1285</v>
      </c>
      <c r="F11" s="18">
        <v>877</v>
      </c>
      <c r="G11" s="18">
        <v>984</v>
      </c>
      <c r="H11" s="18">
        <v>821</v>
      </c>
      <c r="I11" s="19">
        <v>7873</v>
      </c>
      <c r="J11" s="17">
        <v>1148</v>
      </c>
      <c r="K11" s="18">
        <v>1033</v>
      </c>
      <c r="L11" s="18">
        <v>1651</v>
      </c>
      <c r="M11" s="18">
        <v>1241</v>
      </c>
      <c r="N11" s="18">
        <v>854</v>
      </c>
      <c r="O11" s="18">
        <v>965</v>
      </c>
      <c r="P11" s="18">
        <v>794</v>
      </c>
      <c r="Q11" s="19">
        <v>7686</v>
      </c>
      <c r="R11" s="17">
        <v>49</v>
      </c>
      <c r="S11" s="18">
        <v>44</v>
      </c>
      <c r="T11" s="18">
        <v>75</v>
      </c>
      <c r="U11" s="18">
        <v>59</v>
      </c>
      <c r="V11" s="18">
        <v>32</v>
      </c>
      <c r="W11" s="18">
        <v>37</v>
      </c>
      <c r="X11" s="18">
        <v>39</v>
      </c>
      <c r="Y11" s="19">
        <v>335</v>
      </c>
      <c r="Z11" s="17">
        <v>97</v>
      </c>
      <c r="AA11" s="18">
        <v>66</v>
      </c>
      <c r="AB11" s="18">
        <v>103</v>
      </c>
      <c r="AC11" s="18">
        <v>87</v>
      </c>
      <c r="AD11" s="18">
        <v>49</v>
      </c>
      <c r="AE11" s="18">
        <v>42</v>
      </c>
      <c r="AF11" s="18">
        <v>56</v>
      </c>
      <c r="AG11" s="19">
        <v>500</v>
      </c>
      <c r="AH11" s="17">
        <v>225</v>
      </c>
      <c r="AI11" s="18">
        <v>145</v>
      </c>
      <c r="AJ11" s="18">
        <v>203</v>
      </c>
      <c r="AK11" s="18">
        <v>134</v>
      </c>
      <c r="AL11" s="18">
        <v>100</v>
      </c>
      <c r="AM11" s="18">
        <v>98</v>
      </c>
      <c r="AN11" s="18">
        <v>100</v>
      </c>
      <c r="AO11" s="19">
        <v>1005</v>
      </c>
      <c r="AP11" s="17">
        <v>374</v>
      </c>
      <c r="AQ11" s="18">
        <v>327</v>
      </c>
      <c r="AR11" s="18">
        <v>416</v>
      </c>
      <c r="AS11" s="18">
        <v>296</v>
      </c>
      <c r="AT11" s="18">
        <v>162</v>
      </c>
      <c r="AU11" s="18">
        <v>195</v>
      </c>
      <c r="AV11" s="18">
        <v>168</v>
      </c>
      <c r="AW11" s="19">
        <v>1938</v>
      </c>
      <c r="AX11" s="17">
        <v>293</v>
      </c>
      <c r="AY11" s="18">
        <v>299</v>
      </c>
      <c r="AZ11" s="18">
        <v>494</v>
      </c>
      <c r="BA11" s="18">
        <v>360</v>
      </c>
      <c r="BB11" s="18">
        <v>257</v>
      </c>
      <c r="BC11" s="18">
        <v>276</v>
      </c>
      <c r="BD11" s="18">
        <v>201</v>
      </c>
      <c r="BE11" s="19">
        <v>2180</v>
      </c>
      <c r="BF11" s="17">
        <v>110</v>
      </c>
      <c r="BG11" s="18">
        <v>152</v>
      </c>
      <c r="BH11" s="18">
        <v>360</v>
      </c>
      <c r="BI11" s="18">
        <v>305</v>
      </c>
      <c r="BJ11" s="18">
        <v>254</v>
      </c>
      <c r="BK11" s="18">
        <v>317</v>
      </c>
      <c r="BL11" s="18">
        <v>230</v>
      </c>
      <c r="BM11" s="19">
        <v>1728</v>
      </c>
      <c r="BN11" s="17">
        <v>16</v>
      </c>
      <c r="BO11" s="18">
        <v>19</v>
      </c>
      <c r="BP11" s="18">
        <v>39</v>
      </c>
      <c r="BQ11" s="18">
        <v>44</v>
      </c>
      <c r="BR11" s="18">
        <v>23</v>
      </c>
      <c r="BS11" s="18">
        <v>19</v>
      </c>
      <c r="BT11" s="18">
        <v>27</v>
      </c>
      <c r="BU11" s="19">
        <v>187</v>
      </c>
      <c r="BV11" s="186">
        <v>38687</v>
      </c>
      <c r="BW11" s="72">
        <v>7686</v>
      </c>
      <c r="BX11" s="73">
        <v>0.19867138832165843</v>
      </c>
    </row>
    <row r="12" spans="1:76" ht="30" customHeight="1">
      <c r="A12" s="3" t="s">
        <v>8</v>
      </c>
      <c r="B12" s="17">
        <v>1038</v>
      </c>
      <c r="C12" s="18">
        <v>1336</v>
      </c>
      <c r="D12" s="18">
        <v>2148</v>
      </c>
      <c r="E12" s="18">
        <v>2199</v>
      </c>
      <c r="F12" s="18">
        <v>1623</v>
      </c>
      <c r="G12" s="18">
        <v>1307</v>
      </c>
      <c r="H12" s="18">
        <v>1050</v>
      </c>
      <c r="I12" s="19">
        <v>10701</v>
      </c>
      <c r="J12" s="17">
        <v>1029</v>
      </c>
      <c r="K12" s="18">
        <v>1314</v>
      </c>
      <c r="L12" s="18">
        <v>2112</v>
      </c>
      <c r="M12" s="18">
        <v>2157</v>
      </c>
      <c r="N12" s="18">
        <v>1595</v>
      </c>
      <c r="O12" s="18">
        <v>1288</v>
      </c>
      <c r="P12" s="18">
        <v>1027</v>
      </c>
      <c r="Q12" s="19">
        <v>10522</v>
      </c>
      <c r="R12" s="17">
        <v>36</v>
      </c>
      <c r="S12" s="18">
        <v>53</v>
      </c>
      <c r="T12" s="18">
        <v>84</v>
      </c>
      <c r="U12" s="18">
        <v>87</v>
      </c>
      <c r="V12" s="18">
        <v>53</v>
      </c>
      <c r="W12" s="18">
        <v>46</v>
      </c>
      <c r="X12" s="18">
        <v>56</v>
      </c>
      <c r="Y12" s="19">
        <v>415</v>
      </c>
      <c r="Z12" s="17">
        <v>87</v>
      </c>
      <c r="AA12" s="18">
        <v>112</v>
      </c>
      <c r="AB12" s="18">
        <v>137</v>
      </c>
      <c r="AC12" s="18">
        <v>140</v>
      </c>
      <c r="AD12" s="18">
        <v>105</v>
      </c>
      <c r="AE12" s="18">
        <v>83</v>
      </c>
      <c r="AF12" s="18">
        <v>65</v>
      </c>
      <c r="AG12" s="19">
        <v>729</v>
      </c>
      <c r="AH12" s="17">
        <v>212</v>
      </c>
      <c r="AI12" s="18">
        <v>228</v>
      </c>
      <c r="AJ12" s="18">
        <v>283</v>
      </c>
      <c r="AK12" s="18">
        <v>303</v>
      </c>
      <c r="AL12" s="18">
        <v>156</v>
      </c>
      <c r="AM12" s="18">
        <v>133</v>
      </c>
      <c r="AN12" s="18">
        <v>112</v>
      </c>
      <c r="AO12" s="19">
        <v>1427</v>
      </c>
      <c r="AP12" s="17">
        <v>324</v>
      </c>
      <c r="AQ12" s="18">
        <v>407</v>
      </c>
      <c r="AR12" s="18">
        <v>565</v>
      </c>
      <c r="AS12" s="18">
        <v>558</v>
      </c>
      <c r="AT12" s="18">
        <v>323</v>
      </c>
      <c r="AU12" s="18">
        <v>247</v>
      </c>
      <c r="AV12" s="18">
        <v>199</v>
      </c>
      <c r="AW12" s="19">
        <v>2623</v>
      </c>
      <c r="AX12" s="17">
        <v>258</v>
      </c>
      <c r="AY12" s="18">
        <v>351</v>
      </c>
      <c r="AZ12" s="18">
        <v>634</v>
      </c>
      <c r="BA12" s="18">
        <v>594</v>
      </c>
      <c r="BB12" s="18">
        <v>454</v>
      </c>
      <c r="BC12" s="18">
        <v>338</v>
      </c>
      <c r="BD12" s="18">
        <v>291</v>
      </c>
      <c r="BE12" s="19">
        <v>2920</v>
      </c>
      <c r="BF12" s="17">
        <v>112</v>
      </c>
      <c r="BG12" s="18">
        <v>163</v>
      </c>
      <c r="BH12" s="18">
        <v>409</v>
      </c>
      <c r="BI12" s="18">
        <v>475</v>
      </c>
      <c r="BJ12" s="18">
        <v>504</v>
      </c>
      <c r="BK12" s="18">
        <v>441</v>
      </c>
      <c r="BL12" s="18">
        <v>304</v>
      </c>
      <c r="BM12" s="19">
        <v>2408</v>
      </c>
      <c r="BN12" s="17">
        <v>9</v>
      </c>
      <c r="BO12" s="18">
        <v>22</v>
      </c>
      <c r="BP12" s="18">
        <v>36</v>
      </c>
      <c r="BQ12" s="18">
        <v>42</v>
      </c>
      <c r="BR12" s="18">
        <v>28</v>
      </c>
      <c r="BS12" s="18">
        <v>19</v>
      </c>
      <c r="BT12" s="18">
        <v>23</v>
      </c>
      <c r="BU12" s="19">
        <v>179</v>
      </c>
      <c r="BV12" s="186">
        <v>46825</v>
      </c>
      <c r="BW12" s="72">
        <v>10522</v>
      </c>
      <c r="BX12" s="73">
        <v>0.22470902295782166</v>
      </c>
    </row>
    <row r="13" spans="1:76" ht="30" customHeight="1">
      <c r="A13" s="3" t="s">
        <v>9</v>
      </c>
      <c r="B13" s="17">
        <v>600</v>
      </c>
      <c r="C13" s="18">
        <v>630</v>
      </c>
      <c r="D13" s="18">
        <v>1077</v>
      </c>
      <c r="E13" s="18">
        <v>862</v>
      </c>
      <c r="F13" s="18">
        <v>628</v>
      </c>
      <c r="G13" s="18">
        <v>724</v>
      </c>
      <c r="H13" s="18">
        <v>487</v>
      </c>
      <c r="I13" s="19">
        <v>5008</v>
      </c>
      <c r="J13" s="17">
        <v>590</v>
      </c>
      <c r="K13" s="18">
        <v>607</v>
      </c>
      <c r="L13" s="18">
        <v>1063</v>
      </c>
      <c r="M13" s="18">
        <v>843</v>
      </c>
      <c r="N13" s="18">
        <v>607</v>
      </c>
      <c r="O13" s="18">
        <v>717</v>
      </c>
      <c r="P13" s="18">
        <v>470</v>
      </c>
      <c r="Q13" s="19">
        <v>4897</v>
      </c>
      <c r="R13" s="17">
        <v>21</v>
      </c>
      <c r="S13" s="18">
        <v>29</v>
      </c>
      <c r="T13" s="18">
        <v>28</v>
      </c>
      <c r="U13" s="18">
        <v>28</v>
      </c>
      <c r="V13" s="18">
        <v>34</v>
      </c>
      <c r="W13" s="18">
        <v>33</v>
      </c>
      <c r="X13" s="18">
        <v>25</v>
      </c>
      <c r="Y13" s="19">
        <v>198</v>
      </c>
      <c r="Z13" s="17">
        <v>43</v>
      </c>
      <c r="AA13" s="18">
        <v>49</v>
      </c>
      <c r="AB13" s="18">
        <v>49</v>
      </c>
      <c r="AC13" s="18">
        <v>67</v>
      </c>
      <c r="AD13" s="18">
        <v>27</v>
      </c>
      <c r="AE13" s="18">
        <v>41</v>
      </c>
      <c r="AF13" s="18">
        <v>32</v>
      </c>
      <c r="AG13" s="19">
        <v>308</v>
      </c>
      <c r="AH13" s="17">
        <v>85</v>
      </c>
      <c r="AI13" s="18">
        <v>97</v>
      </c>
      <c r="AJ13" s="18">
        <v>130</v>
      </c>
      <c r="AK13" s="18">
        <v>102</v>
      </c>
      <c r="AL13" s="18">
        <v>83</v>
      </c>
      <c r="AM13" s="18">
        <v>84</v>
      </c>
      <c r="AN13" s="18">
        <v>56</v>
      </c>
      <c r="AO13" s="19">
        <v>637</v>
      </c>
      <c r="AP13" s="17">
        <v>184</v>
      </c>
      <c r="AQ13" s="18">
        <v>151</v>
      </c>
      <c r="AR13" s="18">
        <v>284</v>
      </c>
      <c r="AS13" s="18">
        <v>207</v>
      </c>
      <c r="AT13" s="18">
        <v>137</v>
      </c>
      <c r="AU13" s="18">
        <v>151</v>
      </c>
      <c r="AV13" s="18">
        <v>88</v>
      </c>
      <c r="AW13" s="19">
        <v>1202</v>
      </c>
      <c r="AX13" s="17">
        <v>156</v>
      </c>
      <c r="AY13" s="18">
        <v>159</v>
      </c>
      <c r="AZ13" s="18">
        <v>331</v>
      </c>
      <c r="BA13" s="18">
        <v>213</v>
      </c>
      <c r="BB13" s="18">
        <v>154</v>
      </c>
      <c r="BC13" s="18">
        <v>161</v>
      </c>
      <c r="BD13" s="18">
        <v>123</v>
      </c>
      <c r="BE13" s="19">
        <v>1297</v>
      </c>
      <c r="BF13" s="17">
        <v>101</v>
      </c>
      <c r="BG13" s="18">
        <v>122</v>
      </c>
      <c r="BH13" s="18">
        <v>241</v>
      </c>
      <c r="BI13" s="18">
        <v>226</v>
      </c>
      <c r="BJ13" s="18">
        <v>172</v>
      </c>
      <c r="BK13" s="18">
        <v>247</v>
      </c>
      <c r="BL13" s="18">
        <v>146</v>
      </c>
      <c r="BM13" s="19">
        <v>1255</v>
      </c>
      <c r="BN13" s="17">
        <v>10</v>
      </c>
      <c r="BO13" s="18">
        <v>23</v>
      </c>
      <c r="BP13" s="18">
        <v>14</v>
      </c>
      <c r="BQ13" s="18">
        <v>19</v>
      </c>
      <c r="BR13" s="18">
        <v>21</v>
      </c>
      <c r="BS13" s="18">
        <v>7</v>
      </c>
      <c r="BT13" s="18">
        <v>17</v>
      </c>
      <c r="BU13" s="19">
        <v>111</v>
      </c>
      <c r="BV13" s="186">
        <v>35732</v>
      </c>
      <c r="BW13" s="72">
        <v>4897</v>
      </c>
      <c r="BX13" s="73">
        <v>0.13704802418000672</v>
      </c>
    </row>
    <row r="14" spans="1:76" ht="30" customHeight="1">
      <c r="A14" s="3" t="s">
        <v>10</v>
      </c>
      <c r="B14" s="17">
        <v>274</v>
      </c>
      <c r="C14" s="18">
        <v>493</v>
      </c>
      <c r="D14" s="18">
        <v>706</v>
      </c>
      <c r="E14" s="18">
        <v>838</v>
      </c>
      <c r="F14" s="18">
        <v>614</v>
      </c>
      <c r="G14" s="18">
        <v>563</v>
      </c>
      <c r="H14" s="18">
        <v>333</v>
      </c>
      <c r="I14" s="19">
        <v>3821</v>
      </c>
      <c r="J14" s="17">
        <v>268</v>
      </c>
      <c r="K14" s="18">
        <v>484</v>
      </c>
      <c r="L14" s="18">
        <v>689</v>
      </c>
      <c r="M14" s="18">
        <v>818</v>
      </c>
      <c r="N14" s="18">
        <v>602</v>
      </c>
      <c r="O14" s="18">
        <v>555</v>
      </c>
      <c r="P14" s="18">
        <v>319</v>
      </c>
      <c r="Q14" s="19">
        <v>3735</v>
      </c>
      <c r="R14" s="17">
        <v>23</v>
      </c>
      <c r="S14" s="18">
        <v>14</v>
      </c>
      <c r="T14" s="18">
        <v>27</v>
      </c>
      <c r="U14" s="18">
        <v>56</v>
      </c>
      <c r="V14" s="18">
        <v>30</v>
      </c>
      <c r="W14" s="18">
        <v>24</v>
      </c>
      <c r="X14" s="18">
        <v>12</v>
      </c>
      <c r="Y14" s="19">
        <v>186</v>
      </c>
      <c r="Z14" s="17">
        <v>23</v>
      </c>
      <c r="AA14" s="18">
        <v>37</v>
      </c>
      <c r="AB14" s="18">
        <v>63</v>
      </c>
      <c r="AC14" s="18">
        <v>57</v>
      </c>
      <c r="AD14" s="18">
        <v>52</v>
      </c>
      <c r="AE14" s="18">
        <v>21</v>
      </c>
      <c r="AF14" s="18">
        <v>21</v>
      </c>
      <c r="AG14" s="19">
        <v>274</v>
      </c>
      <c r="AH14" s="17">
        <v>60</v>
      </c>
      <c r="AI14" s="18">
        <v>90</v>
      </c>
      <c r="AJ14" s="18">
        <v>105</v>
      </c>
      <c r="AK14" s="18">
        <v>123</v>
      </c>
      <c r="AL14" s="18">
        <v>63</v>
      </c>
      <c r="AM14" s="18">
        <v>75</v>
      </c>
      <c r="AN14" s="18">
        <v>40</v>
      </c>
      <c r="AO14" s="19">
        <v>556</v>
      </c>
      <c r="AP14" s="17">
        <v>81</v>
      </c>
      <c r="AQ14" s="18">
        <v>130</v>
      </c>
      <c r="AR14" s="18">
        <v>176</v>
      </c>
      <c r="AS14" s="18">
        <v>182</v>
      </c>
      <c r="AT14" s="18">
        <v>118</v>
      </c>
      <c r="AU14" s="18">
        <v>95</v>
      </c>
      <c r="AV14" s="18">
        <v>69</v>
      </c>
      <c r="AW14" s="19">
        <v>851</v>
      </c>
      <c r="AX14" s="17">
        <v>57</v>
      </c>
      <c r="AY14" s="18">
        <v>135</v>
      </c>
      <c r="AZ14" s="18">
        <v>189</v>
      </c>
      <c r="BA14" s="18">
        <v>202</v>
      </c>
      <c r="BB14" s="18">
        <v>162</v>
      </c>
      <c r="BC14" s="18">
        <v>144</v>
      </c>
      <c r="BD14" s="18">
        <v>73</v>
      </c>
      <c r="BE14" s="19">
        <v>962</v>
      </c>
      <c r="BF14" s="17">
        <v>24</v>
      </c>
      <c r="BG14" s="18">
        <v>78</v>
      </c>
      <c r="BH14" s="18">
        <v>129</v>
      </c>
      <c r="BI14" s="18">
        <v>198</v>
      </c>
      <c r="BJ14" s="18">
        <v>177</v>
      </c>
      <c r="BK14" s="18">
        <v>196</v>
      </c>
      <c r="BL14" s="18">
        <v>104</v>
      </c>
      <c r="BM14" s="19">
        <v>906</v>
      </c>
      <c r="BN14" s="17">
        <v>6</v>
      </c>
      <c r="BO14" s="18">
        <v>9</v>
      </c>
      <c r="BP14" s="18">
        <v>17</v>
      </c>
      <c r="BQ14" s="18">
        <v>20</v>
      </c>
      <c r="BR14" s="18">
        <v>12</v>
      </c>
      <c r="BS14" s="18">
        <v>8</v>
      </c>
      <c r="BT14" s="18">
        <v>14</v>
      </c>
      <c r="BU14" s="19">
        <v>86</v>
      </c>
      <c r="BV14" s="186">
        <v>23234</v>
      </c>
      <c r="BW14" s="72">
        <v>3735</v>
      </c>
      <c r="BX14" s="73">
        <v>0.16075578893001635</v>
      </c>
    </row>
    <row r="15" spans="1:76" ht="30" customHeight="1">
      <c r="A15" s="3" t="s">
        <v>11</v>
      </c>
      <c r="B15" s="17">
        <v>96</v>
      </c>
      <c r="C15" s="18">
        <v>161</v>
      </c>
      <c r="D15" s="18">
        <v>342</v>
      </c>
      <c r="E15" s="18">
        <v>265</v>
      </c>
      <c r="F15" s="18">
        <v>205</v>
      </c>
      <c r="G15" s="18">
        <v>193</v>
      </c>
      <c r="H15" s="18">
        <v>167</v>
      </c>
      <c r="I15" s="19">
        <v>1429</v>
      </c>
      <c r="J15" s="17">
        <v>95</v>
      </c>
      <c r="K15" s="18">
        <v>154</v>
      </c>
      <c r="L15" s="18">
        <v>334</v>
      </c>
      <c r="M15" s="18">
        <v>256</v>
      </c>
      <c r="N15" s="18">
        <v>200</v>
      </c>
      <c r="O15" s="18">
        <v>188</v>
      </c>
      <c r="P15" s="18">
        <v>162</v>
      </c>
      <c r="Q15" s="19">
        <v>1389</v>
      </c>
      <c r="R15" s="17">
        <v>3</v>
      </c>
      <c r="S15" s="18">
        <v>9</v>
      </c>
      <c r="T15" s="18">
        <v>14</v>
      </c>
      <c r="U15" s="18">
        <v>9</v>
      </c>
      <c r="V15" s="18">
        <v>9</v>
      </c>
      <c r="W15" s="18">
        <v>5</v>
      </c>
      <c r="X15" s="18">
        <v>7</v>
      </c>
      <c r="Y15" s="19">
        <v>56</v>
      </c>
      <c r="Z15" s="17">
        <v>9</v>
      </c>
      <c r="AA15" s="18">
        <v>11</v>
      </c>
      <c r="AB15" s="18">
        <v>28</v>
      </c>
      <c r="AC15" s="18">
        <v>19</v>
      </c>
      <c r="AD15" s="18">
        <v>10</v>
      </c>
      <c r="AE15" s="18">
        <v>11</v>
      </c>
      <c r="AF15" s="18">
        <v>11</v>
      </c>
      <c r="AG15" s="19">
        <v>99</v>
      </c>
      <c r="AH15" s="17">
        <v>20</v>
      </c>
      <c r="AI15" s="18">
        <v>18</v>
      </c>
      <c r="AJ15" s="18">
        <v>41</v>
      </c>
      <c r="AK15" s="18">
        <v>37</v>
      </c>
      <c r="AL15" s="18">
        <v>19</v>
      </c>
      <c r="AM15" s="18">
        <v>18</v>
      </c>
      <c r="AN15" s="18">
        <v>19</v>
      </c>
      <c r="AO15" s="19">
        <v>172</v>
      </c>
      <c r="AP15" s="17">
        <v>27</v>
      </c>
      <c r="AQ15" s="18">
        <v>38</v>
      </c>
      <c r="AR15" s="18">
        <v>74</v>
      </c>
      <c r="AS15" s="18">
        <v>51</v>
      </c>
      <c r="AT15" s="18">
        <v>40</v>
      </c>
      <c r="AU15" s="18">
        <v>40</v>
      </c>
      <c r="AV15" s="18">
        <v>34</v>
      </c>
      <c r="AW15" s="19">
        <v>304</v>
      </c>
      <c r="AX15" s="17">
        <v>22</v>
      </c>
      <c r="AY15" s="18">
        <v>45</v>
      </c>
      <c r="AZ15" s="18">
        <v>99</v>
      </c>
      <c r="BA15" s="18">
        <v>80</v>
      </c>
      <c r="BB15" s="18">
        <v>54</v>
      </c>
      <c r="BC15" s="18">
        <v>54</v>
      </c>
      <c r="BD15" s="18">
        <v>48</v>
      </c>
      <c r="BE15" s="19">
        <v>402</v>
      </c>
      <c r="BF15" s="17">
        <v>14</v>
      </c>
      <c r="BG15" s="18">
        <v>33</v>
      </c>
      <c r="BH15" s="18">
        <v>78</v>
      </c>
      <c r="BI15" s="18">
        <v>60</v>
      </c>
      <c r="BJ15" s="18">
        <v>68</v>
      </c>
      <c r="BK15" s="18">
        <v>60</v>
      </c>
      <c r="BL15" s="18">
        <v>43</v>
      </c>
      <c r="BM15" s="19">
        <v>356</v>
      </c>
      <c r="BN15" s="17">
        <v>1</v>
      </c>
      <c r="BO15" s="18">
        <v>7</v>
      </c>
      <c r="BP15" s="18">
        <v>8</v>
      </c>
      <c r="BQ15" s="18">
        <v>9</v>
      </c>
      <c r="BR15" s="18">
        <v>5</v>
      </c>
      <c r="BS15" s="18">
        <v>5</v>
      </c>
      <c r="BT15" s="18">
        <v>5</v>
      </c>
      <c r="BU15" s="19">
        <v>40</v>
      </c>
      <c r="BV15" s="186">
        <v>6946</v>
      </c>
      <c r="BW15" s="72">
        <v>1389</v>
      </c>
      <c r="BX15" s="73">
        <v>0.19997120644975525</v>
      </c>
    </row>
    <row r="16" spans="1:76" ht="30" customHeight="1">
      <c r="A16" s="3" t="s">
        <v>12</v>
      </c>
      <c r="B16" s="17">
        <v>135</v>
      </c>
      <c r="C16" s="18">
        <v>182</v>
      </c>
      <c r="D16" s="18">
        <v>359</v>
      </c>
      <c r="E16" s="18">
        <v>385</v>
      </c>
      <c r="F16" s="18">
        <v>314</v>
      </c>
      <c r="G16" s="18">
        <v>298</v>
      </c>
      <c r="H16" s="18">
        <v>182</v>
      </c>
      <c r="I16" s="19">
        <v>1855</v>
      </c>
      <c r="J16" s="17">
        <v>134</v>
      </c>
      <c r="K16" s="18">
        <v>175</v>
      </c>
      <c r="L16" s="18">
        <v>347</v>
      </c>
      <c r="M16" s="18">
        <v>371</v>
      </c>
      <c r="N16" s="18">
        <v>306</v>
      </c>
      <c r="O16" s="18">
        <v>293</v>
      </c>
      <c r="P16" s="18">
        <v>179</v>
      </c>
      <c r="Q16" s="19">
        <v>1805</v>
      </c>
      <c r="R16" s="17">
        <v>6</v>
      </c>
      <c r="S16" s="18">
        <v>11</v>
      </c>
      <c r="T16" s="18">
        <v>12</v>
      </c>
      <c r="U16" s="18">
        <v>13</v>
      </c>
      <c r="V16" s="18">
        <v>15</v>
      </c>
      <c r="W16" s="18">
        <v>6</v>
      </c>
      <c r="X16" s="18">
        <v>5</v>
      </c>
      <c r="Y16" s="19">
        <v>68</v>
      </c>
      <c r="Z16" s="17">
        <v>11</v>
      </c>
      <c r="AA16" s="18">
        <v>17</v>
      </c>
      <c r="AB16" s="18">
        <v>16</v>
      </c>
      <c r="AC16" s="18">
        <v>24</v>
      </c>
      <c r="AD16" s="18">
        <v>17</v>
      </c>
      <c r="AE16" s="18">
        <v>11</v>
      </c>
      <c r="AF16" s="18">
        <v>9</v>
      </c>
      <c r="AG16" s="19">
        <v>105</v>
      </c>
      <c r="AH16" s="17">
        <v>25</v>
      </c>
      <c r="AI16" s="18">
        <v>28</v>
      </c>
      <c r="AJ16" s="18">
        <v>51</v>
      </c>
      <c r="AK16" s="18">
        <v>36</v>
      </c>
      <c r="AL16" s="18">
        <v>27</v>
      </c>
      <c r="AM16" s="18">
        <v>33</v>
      </c>
      <c r="AN16" s="18">
        <v>19</v>
      </c>
      <c r="AO16" s="19">
        <v>219</v>
      </c>
      <c r="AP16" s="17">
        <v>45</v>
      </c>
      <c r="AQ16" s="18">
        <v>37</v>
      </c>
      <c r="AR16" s="18">
        <v>76</v>
      </c>
      <c r="AS16" s="18">
        <v>79</v>
      </c>
      <c r="AT16" s="18">
        <v>44</v>
      </c>
      <c r="AU16" s="18">
        <v>64</v>
      </c>
      <c r="AV16" s="18">
        <v>45</v>
      </c>
      <c r="AW16" s="19">
        <v>390</v>
      </c>
      <c r="AX16" s="17">
        <v>21</v>
      </c>
      <c r="AY16" s="18">
        <v>59</v>
      </c>
      <c r="AZ16" s="18">
        <v>109</v>
      </c>
      <c r="BA16" s="18">
        <v>121</v>
      </c>
      <c r="BB16" s="18">
        <v>84</v>
      </c>
      <c r="BC16" s="18">
        <v>67</v>
      </c>
      <c r="BD16" s="18">
        <v>39</v>
      </c>
      <c r="BE16" s="19">
        <v>500</v>
      </c>
      <c r="BF16" s="17">
        <v>26</v>
      </c>
      <c r="BG16" s="18">
        <v>23</v>
      </c>
      <c r="BH16" s="18">
        <v>83</v>
      </c>
      <c r="BI16" s="18">
        <v>98</v>
      </c>
      <c r="BJ16" s="18">
        <v>119</v>
      </c>
      <c r="BK16" s="18">
        <v>112</v>
      </c>
      <c r="BL16" s="18">
        <v>62</v>
      </c>
      <c r="BM16" s="19">
        <v>523</v>
      </c>
      <c r="BN16" s="17">
        <v>1</v>
      </c>
      <c r="BO16" s="18">
        <v>7</v>
      </c>
      <c r="BP16" s="18">
        <v>12</v>
      </c>
      <c r="BQ16" s="18">
        <v>14</v>
      </c>
      <c r="BR16" s="18">
        <v>8</v>
      </c>
      <c r="BS16" s="18">
        <v>5</v>
      </c>
      <c r="BT16" s="18">
        <v>3</v>
      </c>
      <c r="BU16" s="19">
        <v>50</v>
      </c>
      <c r="BV16" s="186">
        <v>11858</v>
      </c>
      <c r="BW16" s="72">
        <v>1805</v>
      </c>
      <c r="BX16" s="73">
        <v>0.1522179119581717</v>
      </c>
    </row>
    <row r="17" spans="1:76" ht="30" customHeight="1">
      <c r="A17" s="3" t="s">
        <v>13</v>
      </c>
      <c r="B17" s="17">
        <v>259</v>
      </c>
      <c r="C17" s="18">
        <v>361</v>
      </c>
      <c r="D17" s="18">
        <v>800</v>
      </c>
      <c r="E17" s="18">
        <v>794</v>
      </c>
      <c r="F17" s="18">
        <v>606</v>
      </c>
      <c r="G17" s="18">
        <v>531</v>
      </c>
      <c r="H17" s="18">
        <v>337</v>
      </c>
      <c r="I17" s="19">
        <v>3688</v>
      </c>
      <c r="J17" s="17">
        <v>256</v>
      </c>
      <c r="K17" s="18">
        <v>358</v>
      </c>
      <c r="L17" s="18">
        <v>783</v>
      </c>
      <c r="M17" s="18">
        <v>777</v>
      </c>
      <c r="N17" s="18">
        <v>597</v>
      </c>
      <c r="O17" s="18">
        <v>522</v>
      </c>
      <c r="P17" s="18">
        <v>325</v>
      </c>
      <c r="Q17" s="19">
        <v>3618</v>
      </c>
      <c r="R17" s="17">
        <v>11</v>
      </c>
      <c r="S17" s="18">
        <v>10</v>
      </c>
      <c r="T17" s="18">
        <v>41</v>
      </c>
      <c r="U17" s="18">
        <v>20</v>
      </c>
      <c r="V17" s="18">
        <v>24</v>
      </c>
      <c r="W17" s="18">
        <v>21</v>
      </c>
      <c r="X17" s="18">
        <v>12</v>
      </c>
      <c r="Y17" s="19">
        <v>139</v>
      </c>
      <c r="Z17" s="17">
        <v>22</v>
      </c>
      <c r="AA17" s="18">
        <v>18</v>
      </c>
      <c r="AB17" s="18">
        <v>46</v>
      </c>
      <c r="AC17" s="18">
        <v>51</v>
      </c>
      <c r="AD17" s="18">
        <v>40</v>
      </c>
      <c r="AE17" s="18">
        <v>26</v>
      </c>
      <c r="AF17" s="18">
        <v>16</v>
      </c>
      <c r="AG17" s="19">
        <v>219</v>
      </c>
      <c r="AH17" s="17">
        <v>43</v>
      </c>
      <c r="AI17" s="18">
        <v>58</v>
      </c>
      <c r="AJ17" s="18">
        <v>112</v>
      </c>
      <c r="AK17" s="18">
        <v>85</v>
      </c>
      <c r="AL17" s="18">
        <v>58</v>
      </c>
      <c r="AM17" s="18">
        <v>59</v>
      </c>
      <c r="AN17" s="18">
        <v>43</v>
      </c>
      <c r="AO17" s="19">
        <v>458</v>
      </c>
      <c r="AP17" s="17">
        <v>99</v>
      </c>
      <c r="AQ17" s="18">
        <v>107</v>
      </c>
      <c r="AR17" s="18">
        <v>181</v>
      </c>
      <c r="AS17" s="18">
        <v>182</v>
      </c>
      <c r="AT17" s="18">
        <v>140</v>
      </c>
      <c r="AU17" s="18">
        <v>126</v>
      </c>
      <c r="AV17" s="18">
        <v>70</v>
      </c>
      <c r="AW17" s="19">
        <v>905</v>
      </c>
      <c r="AX17" s="17">
        <v>55</v>
      </c>
      <c r="AY17" s="18">
        <v>121</v>
      </c>
      <c r="AZ17" s="18">
        <v>244</v>
      </c>
      <c r="BA17" s="18">
        <v>243</v>
      </c>
      <c r="BB17" s="18">
        <v>147</v>
      </c>
      <c r="BC17" s="18">
        <v>120</v>
      </c>
      <c r="BD17" s="18">
        <v>79</v>
      </c>
      <c r="BE17" s="19">
        <v>1009</v>
      </c>
      <c r="BF17" s="17">
        <v>26</v>
      </c>
      <c r="BG17" s="18">
        <v>44</v>
      </c>
      <c r="BH17" s="18">
        <v>159</v>
      </c>
      <c r="BI17" s="18">
        <v>196</v>
      </c>
      <c r="BJ17" s="18">
        <v>188</v>
      </c>
      <c r="BK17" s="18">
        <v>170</v>
      </c>
      <c r="BL17" s="18">
        <v>105</v>
      </c>
      <c r="BM17" s="19">
        <v>888</v>
      </c>
      <c r="BN17" s="17">
        <v>3</v>
      </c>
      <c r="BO17" s="18">
        <v>3</v>
      </c>
      <c r="BP17" s="18">
        <v>17</v>
      </c>
      <c r="BQ17" s="18">
        <v>17</v>
      </c>
      <c r="BR17" s="18">
        <v>9</v>
      </c>
      <c r="BS17" s="18">
        <v>9</v>
      </c>
      <c r="BT17" s="18">
        <v>12</v>
      </c>
      <c r="BU17" s="19">
        <v>70</v>
      </c>
      <c r="BV17" s="186">
        <v>19345</v>
      </c>
      <c r="BW17" s="72">
        <v>3618</v>
      </c>
      <c r="BX17" s="73">
        <v>0.1870250710777979</v>
      </c>
    </row>
    <row r="18" spans="1:76" ht="30" customHeight="1">
      <c r="A18" s="3" t="s">
        <v>14</v>
      </c>
      <c r="B18" s="17">
        <v>769</v>
      </c>
      <c r="C18" s="18">
        <v>765</v>
      </c>
      <c r="D18" s="18">
        <v>1468</v>
      </c>
      <c r="E18" s="18">
        <v>1042</v>
      </c>
      <c r="F18" s="18">
        <v>787</v>
      </c>
      <c r="G18" s="18">
        <v>827</v>
      </c>
      <c r="H18" s="18">
        <v>500</v>
      </c>
      <c r="I18" s="19">
        <v>6158</v>
      </c>
      <c r="J18" s="17">
        <v>758</v>
      </c>
      <c r="K18" s="18">
        <v>750</v>
      </c>
      <c r="L18" s="18">
        <v>1452</v>
      </c>
      <c r="M18" s="18">
        <v>1025</v>
      </c>
      <c r="N18" s="18">
        <v>777</v>
      </c>
      <c r="O18" s="18">
        <v>817</v>
      </c>
      <c r="P18" s="18">
        <v>492</v>
      </c>
      <c r="Q18" s="19">
        <v>6071</v>
      </c>
      <c r="R18" s="17">
        <v>32</v>
      </c>
      <c r="S18" s="18">
        <v>30</v>
      </c>
      <c r="T18" s="18">
        <v>58</v>
      </c>
      <c r="U18" s="18">
        <v>39</v>
      </c>
      <c r="V18" s="18">
        <v>26</v>
      </c>
      <c r="W18" s="18">
        <v>22</v>
      </c>
      <c r="X18" s="18">
        <v>18</v>
      </c>
      <c r="Y18" s="19">
        <v>225</v>
      </c>
      <c r="Z18" s="17">
        <v>57</v>
      </c>
      <c r="AA18" s="18">
        <v>50</v>
      </c>
      <c r="AB18" s="18">
        <v>80</v>
      </c>
      <c r="AC18" s="18">
        <v>55</v>
      </c>
      <c r="AD18" s="18">
        <v>32</v>
      </c>
      <c r="AE18" s="18">
        <v>38</v>
      </c>
      <c r="AF18" s="18">
        <v>29</v>
      </c>
      <c r="AG18" s="19">
        <v>341</v>
      </c>
      <c r="AH18" s="17">
        <v>141</v>
      </c>
      <c r="AI18" s="18">
        <v>89</v>
      </c>
      <c r="AJ18" s="18">
        <v>160</v>
      </c>
      <c r="AK18" s="18">
        <v>120</v>
      </c>
      <c r="AL18" s="18">
        <v>67</v>
      </c>
      <c r="AM18" s="18">
        <v>94</v>
      </c>
      <c r="AN18" s="18">
        <v>51</v>
      </c>
      <c r="AO18" s="19">
        <v>722</v>
      </c>
      <c r="AP18" s="17">
        <v>227</v>
      </c>
      <c r="AQ18" s="18">
        <v>213</v>
      </c>
      <c r="AR18" s="18">
        <v>348</v>
      </c>
      <c r="AS18" s="18">
        <v>215</v>
      </c>
      <c r="AT18" s="18">
        <v>127</v>
      </c>
      <c r="AU18" s="18">
        <v>160</v>
      </c>
      <c r="AV18" s="18">
        <v>90</v>
      </c>
      <c r="AW18" s="19">
        <v>1380</v>
      </c>
      <c r="AX18" s="17">
        <v>202</v>
      </c>
      <c r="AY18" s="18">
        <v>253</v>
      </c>
      <c r="AZ18" s="18">
        <v>436</v>
      </c>
      <c r="BA18" s="18">
        <v>310</v>
      </c>
      <c r="BB18" s="18">
        <v>250</v>
      </c>
      <c r="BC18" s="18">
        <v>208</v>
      </c>
      <c r="BD18" s="18">
        <v>126</v>
      </c>
      <c r="BE18" s="19">
        <v>1785</v>
      </c>
      <c r="BF18" s="17">
        <v>99</v>
      </c>
      <c r="BG18" s="18">
        <v>115</v>
      </c>
      <c r="BH18" s="18">
        <v>370</v>
      </c>
      <c r="BI18" s="18">
        <v>286</v>
      </c>
      <c r="BJ18" s="18">
        <v>275</v>
      </c>
      <c r="BK18" s="18">
        <v>295</v>
      </c>
      <c r="BL18" s="18">
        <v>178</v>
      </c>
      <c r="BM18" s="19">
        <v>1618</v>
      </c>
      <c r="BN18" s="17">
        <v>11</v>
      </c>
      <c r="BO18" s="18">
        <v>15</v>
      </c>
      <c r="BP18" s="18">
        <v>16</v>
      </c>
      <c r="BQ18" s="18">
        <v>17</v>
      </c>
      <c r="BR18" s="18">
        <v>10</v>
      </c>
      <c r="BS18" s="18">
        <v>10</v>
      </c>
      <c r="BT18" s="18">
        <v>8</v>
      </c>
      <c r="BU18" s="19">
        <v>87</v>
      </c>
      <c r="BV18" s="186">
        <v>29195</v>
      </c>
      <c r="BW18" s="72">
        <v>6071</v>
      </c>
      <c r="BX18" s="73">
        <v>0.20794656619284124</v>
      </c>
    </row>
    <row r="19" spans="1:76" ht="30" customHeight="1">
      <c r="A19" s="3" t="s">
        <v>15</v>
      </c>
      <c r="B19" s="17">
        <v>23</v>
      </c>
      <c r="C19" s="18">
        <v>38</v>
      </c>
      <c r="D19" s="18">
        <v>30</v>
      </c>
      <c r="E19" s="18">
        <v>39</v>
      </c>
      <c r="F19" s="18">
        <v>39</v>
      </c>
      <c r="G19" s="18">
        <v>38</v>
      </c>
      <c r="H19" s="18">
        <v>26</v>
      </c>
      <c r="I19" s="19">
        <v>233</v>
      </c>
      <c r="J19" s="17">
        <v>23</v>
      </c>
      <c r="K19" s="18">
        <v>35</v>
      </c>
      <c r="L19" s="18">
        <v>29</v>
      </c>
      <c r="M19" s="18">
        <v>38</v>
      </c>
      <c r="N19" s="18">
        <v>39</v>
      </c>
      <c r="O19" s="18">
        <v>37</v>
      </c>
      <c r="P19" s="18">
        <v>24</v>
      </c>
      <c r="Q19" s="19">
        <v>225</v>
      </c>
      <c r="R19" s="17">
        <v>3</v>
      </c>
      <c r="S19" s="18">
        <v>2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13</v>
      </c>
      <c r="Z19" s="17">
        <v>2</v>
      </c>
      <c r="AA19" s="18">
        <v>6</v>
      </c>
      <c r="AB19" s="18">
        <v>2</v>
      </c>
      <c r="AC19" s="18">
        <v>1</v>
      </c>
      <c r="AD19" s="18">
        <v>4</v>
      </c>
      <c r="AE19" s="18">
        <v>2</v>
      </c>
      <c r="AF19" s="18">
        <v>3</v>
      </c>
      <c r="AG19" s="19">
        <v>20</v>
      </c>
      <c r="AH19" s="17">
        <v>6</v>
      </c>
      <c r="AI19" s="18">
        <v>4</v>
      </c>
      <c r="AJ19" s="18">
        <v>5</v>
      </c>
      <c r="AK19" s="18">
        <v>4</v>
      </c>
      <c r="AL19" s="18">
        <v>2</v>
      </c>
      <c r="AM19" s="18">
        <v>6</v>
      </c>
      <c r="AN19" s="18">
        <v>5</v>
      </c>
      <c r="AO19" s="19">
        <v>32</v>
      </c>
      <c r="AP19" s="17">
        <v>7</v>
      </c>
      <c r="AQ19" s="18">
        <v>8</v>
      </c>
      <c r="AR19" s="18">
        <v>8</v>
      </c>
      <c r="AS19" s="18">
        <v>9</v>
      </c>
      <c r="AT19" s="18">
        <v>13</v>
      </c>
      <c r="AU19" s="18">
        <v>7</v>
      </c>
      <c r="AV19" s="18">
        <v>7</v>
      </c>
      <c r="AW19" s="19">
        <v>59</v>
      </c>
      <c r="AX19" s="17">
        <v>2</v>
      </c>
      <c r="AY19" s="18">
        <v>6</v>
      </c>
      <c r="AZ19" s="18">
        <v>8</v>
      </c>
      <c r="BA19" s="18">
        <v>12</v>
      </c>
      <c r="BB19" s="18">
        <v>8</v>
      </c>
      <c r="BC19" s="18">
        <v>10</v>
      </c>
      <c r="BD19" s="18">
        <v>3</v>
      </c>
      <c r="BE19" s="19">
        <v>49</v>
      </c>
      <c r="BF19" s="17">
        <v>3</v>
      </c>
      <c r="BG19" s="18">
        <v>9</v>
      </c>
      <c r="BH19" s="18">
        <v>5</v>
      </c>
      <c r="BI19" s="18">
        <v>9</v>
      </c>
      <c r="BJ19" s="18">
        <v>11</v>
      </c>
      <c r="BK19" s="18">
        <v>10</v>
      </c>
      <c r="BL19" s="18">
        <v>5</v>
      </c>
      <c r="BM19" s="19">
        <v>52</v>
      </c>
      <c r="BN19" s="17">
        <v>0</v>
      </c>
      <c r="BO19" s="18">
        <v>3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8</v>
      </c>
      <c r="BV19" s="186">
        <v>1932</v>
      </c>
      <c r="BW19" s="72">
        <v>225</v>
      </c>
      <c r="BX19" s="73">
        <v>0.11645962732919254</v>
      </c>
    </row>
    <row r="20" spans="1:76" ht="30" customHeight="1">
      <c r="A20" s="3" t="s">
        <v>16</v>
      </c>
      <c r="B20" s="17">
        <v>58</v>
      </c>
      <c r="C20" s="18">
        <v>64</v>
      </c>
      <c r="D20" s="18">
        <v>142</v>
      </c>
      <c r="E20" s="18">
        <v>183</v>
      </c>
      <c r="F20" s="18">
        <v>110</v>
      </c>
      <c r="G20" s="18">
        <v>130</v>
      </c>
      <c r="H20" s="18">
        <v>88</v>
      </c>
      <c r="I20" s="19">
        <v>775</v>
      </c>
      <c r="J20" s="17">
        <v>58</v>
      </c>
      <c r="K20" s="18">
        <v>62</v>
      </c>
      <c r="L20" s="18">
        <v>140</v>
      </c>
      <c r="M20" s="18">
        <v>179</v>
      </c>
      <c r="N20" s="18">
        <v>105</v>
      </c>
      <c r="O20" s="18">
        <v>126</v>
      </c>
      <c r="P20" s="18">
        <v>86</v>
      </c>
      <c r="Q20" s="19">
        <v>756</v>
      </c>
      <c r="R20" s="17">
        <v>5</v>
      </c>
      <c r="S20" s="18">
        <v>9</v>
      </c>
      <c r="T20" s="18">
        <v>4</v>
      </c>
      <c r="U20" s="18">
        <v>9</v>
      </c>
      <c r="V20" s="18">
        <v>8</v>
      </c>
      <c r="W20" s="18">
        <v>7</v>
      </c>
      <c r="X20" s="18">
        <v>2</v>
      </c>
      <c r="Y20" s="19">
        <v>44</v>
      </c>
      <c r="Z20" s="17">
        <v>4</v>
      </c>
      <c r="AA20" s="18">
        <v>4</v>
      </c>
      <c r="AB20" s="18">
        <v>10</v>
      </c>
      <c r="AC20" s="18">
        <v>7</v>
      </c>
      <c r="AD20" s="18">
        <v>9</v>
      </c>
      <c r="AE20" s="18">
        <v>9</v>
      </c>
      <c r="AF20" s="18">
        <v>9</v>
      </c>
      <c r="AG20" s="19">
        <v>52</v>
      </c>
      <c r="AH20" s="17">
        <v>10</v>
      </c>
      <c r="AI20" s="18">
        <v>9</v>
      </c>
      <c r="AJ20" s="18">
        <v>18</v>
      </c>
      <c r="AK20" s="18">
        <v>23</v>
      </c>
      <c r="AL20" s="18">
        <v>13</v>
      </c>
      <c r="AM20" s="18">
        <v>18</v>
      </c>
      <c r="AN20" s="18">
        <v>8</v>
      </c>
      <c r="AO20" s="19">
        <v>99</v>
      </c>
      <c r="AP20" s="17">
        <v>22</v>
      </c>
      <c r="AQ20" s="18">
        <v>14</v>
      </c>
      <c r="AR20" s="18">
        <v>42</v>
      </c>
      <c r="AS20" s="18">
        <v>38</v>
      </c>
      <c r="AT20" s="18">
        <v>18</v>
      </c>
      <c r="AU20" s="18">
        <v>19</v>
      </c>
      <c r="AV20" s="18">
        <v>15</v>
      </c>
      <c r="AW20" s="19">
        <v>168</v>
      </c>
      <c r="AX20" s="17">
        <v>12</v>
      </c>
      <c r="AY20" s="18">
        <v>14</v>
      </c>
      <c r="AZ20" s="18">
        <v>39</v>
      </c>
      <c r="BA20" s="18">
        <v>52</v>
      </c>
      <c r="BB20" s="18">
        <v>23</v>
      </c>
      <c r="BC20" s="18">
        <v>25</v>
      </c>
      <c r="BD20" s="18">
        <v>23</v>
      </c>
      <c r="BE20" s="19">
        <v>188</v>
      </c>
      <c r="BF20" s="17">
        <v>5</v>
      </c>
      <c r="BG20" s="18">
        <v>12</v>
      </c>
      <c r="BH20" s="18">
        <v>27</v>
      </c>
      <c r="BI20" s="18">
        <v>50</v>
      </c>
      <c r="BJ20" s="18">
        <v>34</v>
      </c>
      <c r="BK20" s="18">
        <v>48</v>
      </c>
      <c r="BL20" s="18">
        <v>29</v>
      </c>
      <c r="BM20" s="19">
        <v>205</v>
      </c>
      <c r="BN20" s="17">
        <v>0</v>
      </c>
      <c r="BO20" s="18">
        <v>2</v>
      </c>
      <c r="BP20" s="18">
        <v>2</v>
      </c>
      <c r="BQ20" s="18">
        <v>4</v>
      </c>
      <c r="BR20" s="18">
        <v>5</v>
      </c>
      <c r="BS20" s="18">
        <v>4</v>
      </c>
      <c r="BT20" s="18">
        <v>2</v>
      </c>
      <c r="BU20" s="19">
        <v>19</v>
      </c>
      <c r="BV20" s="186">
        <v>7053</v>
      </c>
      <c r="BW20" s="72">
        <v>756</v>
      </c>
      <c r="BX20" s="73">
        <v>0.10718843045512548</v>
      </c>
    </row>
    <row r="21" spans="1:76" ht="30" customHeight="1">
      <c r="A21" s="3" t="s">
        <v>17</v>
      </c>
      <c r="B21" s="17">
        <v>143</v>
      </c>
      <c r="C21" s="18">
        <v>172</v>
      </c>
      <c r="D21" s="18">
        <v>334</v>
      </c>
      <c r="E21" s="18">
        <v>275</v>
      </c>
      <c r="F21" s="18">
        <v>232</v>
      </c>
      <c r="G21" s="18">
        <v>216</v>
      </c>
      <c r="H21" s="18">
        <v>139</v>
      </c>
      <c r="I21" s="19">
        <v>1511</v>
      </c>
      <c r="J21" s="17">
        <v>141</v>
      </c>
      <c r="K21" s="18">
        <v>168</v>
      </c>
      <c r="L21" s="18">
        <v>328</v>
      </c>
      <c r="M21" s="18">
        <v>268</v>
      </c>
      <c r="N21" s="18">
        <v>229</v>
      </c>
      <c r="O21" s="18">
        <v>214</v>
      </c>
      <c r="P21" s="18">
        <v>134</v>
      </c>
      <c r="Q21" s="19">
        <v>1482</v>
      </c>
      <c r="R21" s="17">
        <v>10</v>
      </c>
      <c r="S21" s="18">
        <v>8</v>
      </c>
      <c r="T21" s="18">
        <v>16</v>
      </c>
      <c r="U21" s="18">
        <v>11</v>
      </c>
      <c r="V21" s="18">
        <v>11</v>
      </c>
      <c r="W21" s="18">
        <v>6</v>
      </c>
      <c r="X21" s="18">
        <v>7</v>
      </c>
      <c r="Y21" s="19">
        <v>69</v>
      </c>
      <c r="Z21" s="17">
        <v>14</v>
      </c>
      <c r="AA21" s="18">
        <v>14</v>
      </c>
      <c r="AB21" s="18">
        <v>22</v>
      </c>
      <c r="AC21" s="18">
        <v>15</v>
      </c>
      <c r="AD21" s="18">
        <v>13</v>
      </c>
      <c r="AE21" s="18">
        <v>14</v>
      </c>
      <c r="AF21" s="18">
        <v>8</v>
      </c>
      <c r="AG21" s="19">
        <v>100</v>
      </c>
      <c r="AH21" s="17">
        <v>19</v>
      </c>
      <c r="AI21" s="18">
        <v>25</v>
      </c>
      <c r="AJ21" s="18">
        <v>45</v>
      </c>
      <c r="AK21" s="18">
        <v>37</v>
      </c>
      <c r="AL21" s="18">
        <v>26</v>
      </c>
      <c r="AM21" s="18">
        <v>23</v>
      </c>
      <c r="AN21" s="18">
        <v>18</v>
      </c>
      <c r="AO21" s="19">
        <v>193</v>
      </c>
      <c r="AP21" s="17">
        <v>45</v>
      </c>
      <c r="AQ21" s="18">
        <v>43</v>
      </c>
      <c r="AR21" s="18">
        <v>79</v>
      </c>
      <c r="AS21" s="18">
        <v>64</v>
      </c>
      <c r="AT21" s="18">
        <v>38</v>
      </c>
      <c r="AU21" s="18">
        <v>30</v>
      </c>
      <c r="AV21" s="18">
        <v>27</v>
      </c>
      <c r="AW21" s="19">
        <v>326</v>
      </c>
      <c r="AX21" s="17">
        <v>34</v>
      </c>
      <c r="AY21" s="18">
        <v>53</v>
      </c>
      <c r="AZ21" s="18">
        <v>95</v>
      </c>
      <c r="BA21" s="18">
        <v>71</v>
      </c>
      <c r="BB21" s="18">
        <v>67</v>
      </c>
      <c r="BC21" s="18">
        <v>62</v>
      </c>
      <c r="BD21" s="18">
        <v>34</v>
      </c>
      <c r="BE21" s="19">
        <v>416</v>
      </c>
      <c r="BF21" s="17">
        <v>19</v>
      </c>
      <c r="BG21" s="18">
        <v>25</v>
      </c>
      <c r="BH21" s="18">
        <v>71</v>
      </c>
      <c r="BI21" s="18">
        <v>70</v>
      </c>
      <c r="BJ21" s="18">
        <v>74</v>
      </c>
      <c r="BK21" s="18">
        <v>79</v>
      </c>
      <c r="BL21" s="18">
        <v>40</v>
      </c>
      <c r="BM21" s="19">
        <v>378</v>
      </c>
      <c r="BN21" s="17">
        <v>2</v>
      </c>
      <c r="BO21" s="18">
        <v>4</v>
      </c>
      <c r="BP21" s="18">
        <v>6</v>
      </c>
      <c r="BQ21" s="18">
        <v>7</v>
      </c>
      <c r="BR21" s="18">
        <v>3</v>
      </c>
      <c r="BS21" s="18">
        <v>2</v>
      </c>
      <c r="BT21" s="18">
        <v>5</v>
      </c>
      <c r="BU21" s="19">
        <v>29</v>
      </c>
      <c r="BV21" s="186">
        <v>10303</v>
      </c>
      <c r="BW21" s="72">
        <v>1482</v>
      </c>
      <c r="BX21" s="73">
        <v>0.14384159953411627</v>
      </c>
    </row>
    <row r="22" spans="1:76" ht="30" customHeight="1">
      <c r="A22" s="3" t="s">
        <v>2</v>
      </c>
      <c r="B22" s="17">
        <v>38</v>
      </c>
      <c r="C22" s="18">
        <v>34</v>
      </c>
      <c r="D22" s="18">
        <v>70</v>
      </c>
      <c r="E22" s="18">
        <v>54</v>
      </c>
      <c r="F22" s="18">
        <v>36</v>
      </c>
      <c r="G22" s="18">
        <v>44</v>
      </c>
      <c r="H22" s="18">
        <v>31</v>
      </c>
      <c r="I22" s="19">
        <v>307</v>
      </c>
      <c r="J22" s="17">
        <v>38</v>
      </c>
      <c r="K22" s="18">
        <v>34</v>
      </c>
      <c r="L22" s="18">
        <v>70</v>
      </c>
      <c r="M22" s="18">
        <v>54</v>
      </c>
      <c r="N22" s="18">
        <v>36</v>
      </c>
      <c r="O22" s="18">
        <v>44</v>
      </c>
      <c r="P22" s="18">
        <v>31</v>
      </c>
      <c r="Q22" s="19">
        <v>307</v>
      </c>
      <c r="R22" s="17">
        <v>0</v>
      </c>
      <c r="S22" s="18">
        <v>3</v>
      </c>
      <c r="T22" s="18">
        <v>1</v>
      </c>
      <c r="U22" s="18">
        <v>2</v>
      </c>
      <c r="V22" s="18">
        <v>1</v>
      </c>
      <c r="W22" s="18">
        <v>2</v>
      </c>
      <c r="X22" s="18">
        <v>1</v>
      </c>
      <c r="Y22" s="19">
        <v>10</v>
      </c>
      <c r="Z22" s="17">
        <v>5</v>
      </c>
      <c r="AA22" s="18">
        <v>4</v>
      </c>
      <c r="AB22" s="18">
        <v>2</v>
      </c>
      <c r="AC22" s="18">
        <v>7</v>
      </c>
      <c r="AD22" s="18">
        <v>1</v>
      </c>
      <c r="AE22" s="18">
        <v>3</v>
      </c>
      <c r="AF22" s="18">
        <v>0</v>
      </c>
      <c r="AG22" s="19">
        <v>22</v>
      </c>
      <c r="AH22" s="17">
        <v>3</v>
      </c>
      <c r="AI22" s="18">
        <v>8</v>
      </c>
      <c r="AJ22" s="18">
        <v>8</v>
      </c>
      <c r="AK22" s="18">
        <v>6</v>
      </c>
      <c r="AL22" s="18">
        <v>12</v>
      </c>
      <c r="AM22" s="18">
        <v>7</v>
      </c>
      <c r="AN22" s="18">
        <v>5</v>
      </c>
      <c r="AO22" s="19">
        <v>49</v>
      </c>
      <c r="AP22" s="17">
        <v>15</v>
      </c>
      <c r="AQ22" s="18">
        <v>3</v>
      </c>
      <c r="AR22" s="18">
        <v>24</v>
      </c>
      <c r="AS22" s="18">
        <v>11</v>
      </c>
      <c r="AT22" s="18">
        <v>7</v>
      </c>
      <c r="AU22" s="18">
        <v>6</v>
      </c>
      <c r="AV22" s="18">
        <v>3</v>
      </c>
      <c r="AW22" s="19">
        <v>69</v>
      </c>
      <c r="AX22" s="17">
        <v>13</v>
      </c>
      <c r="AY22" s="18">
        <v>9</v>
      </c>
      <c r="AZ22" s="18">
        <v>18</v>
      </c>
      <c r="BA22" s="18">
        <v>17</v>
      </c>
      <c r="BB22" s="18">
        <v>6</v>
      </c>
      <c r="BC22" s="18">
        <v>6</v>
      </c>
      <c r="BD22" s="18">
        <v>9</v>
      </c>
      <c r="BE22" s="19">
        <v>78</v>
      </c>
      <c r="BF22" s="17">
        <v>2</v>
      </c>
      <c r="BG22" s="18">
        <v>7</v>
      </c>
      <c r="BH22" s="18">
        <v>17</v>
      </c>
      <c r="BI22" s="18">
        <v>11</v>
      </c>
      <c r="BJ22" s="18">
        <v>9</v>
      </c>
      <c r="BK22" s="18">
        <v>20</v>
      </c>
      <c r="BL22" s="18">
        <v>13</v>
      </c>
      <c r="BM22" s="19">
        <v>79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9">
        <v>0</v>
      </c>
      <c r="BV22" s="186">
        <v>2048</v>
      </c>
      <c r="BW22" s="72">
        <v>307</v>
      </c>
      <c r="BX22" s="73">
        <v>0.14990234375</v>
      </c>
    </row>
    <row r="23" spans="1:76" ht="30" customHeight="1">
      <c r="A23" s="3" t="s">
        <v>18</v>
      </c>
      <c r="B23" s="17">
        <v>49</v>
      </c>
      <c r="C23" s="18">
        <v>51</v>
      </c>
      <c r="D23" s="18">
        <v>86</v>
      </c>
      <c r="E23" s="18">
        <v>75</v>
      </c>
      <c r="F23" s="18">
        <v>60</v>
      </c>
      <c r="G23" s="18">
        <v>46</v>
      </c>
      <c r="H23" s="18">
        <v>48</v>
      </c>
      <c r="I23" s="19">
        <v>415</v>
      </c>
      <c r="J23" s="17">
        <v>46</v>
      </c>
      <c r="K23" s="18">
        <v>51</v>
      </c>
      <c r="L23" s="18">
        <v>85</v>
      </c>
      <c r="M23" s="18">
        <v>74</v>
      </c>
      <c r="N23" s="18">
        <v>59</v>
      </c>
      <c r="O23" s="18">
        <v>44</v>
      </c>
      <c r="P23" s="18">
        <v>45</v>
      </c>
      <c r="Q23" s="19">
        <v>404</v>
      </c>
      <c r="R23" s="17">
        <v>1</v>
      </c>
      <c r="S23" s="18">
        <v>4</v>
      </c>
      <c r="T23" s="18">
        <v>3</v>
      </c>
      <c r="U23" s="18">
        <v>4</v>
      </c>
      <c r="V23" s="18">
        <v>3</v>
      </c>
      <c r="W23" s="18">
        <v>2</v>
      </c>
      <c r="X23" s="18">
        <v>1</v>
      </c>
      <c r="Y23" s="19">
        <v>18</v>
      </c>
      <c r="Z23" s="17">
        <v>7</v>
      </c>
      <c r="AA23" s="18">
        <v>6</v>
      </c>
      <c r="AB23" s="18">
        <v>7</v>
      </c>
      <c r="AC23" s="18">
        <v>4</v>
      </c>
      <c r="AD23" s="18">
        <v>2</v>
      </c>
      <c r="AE23" s="18">
        <v>5</v>
      </c>
      <c r="AF23" s="18">
        <v>4</v>
      </c>
      <c r="AG23" s="19">
        <v>35</v>
      </c>
      <c r="AH23" s="17">
        <v>8</v>
      </c>
      <c r="AI23" s="18">
        <v>7</v>
      </c>
      <c r="AJ23" s="18">
        <v>13</v>
      </c>
      <c r="AK23" s="18">
        <v>13</v>
      </c>
      <c r="AL23" s="18">
        <v>5</v>
      </c>
      <c r="AM23" s="18">
        <v>4</v>
      </c>
      <c r="AN23" s="18">
        <v>7</v>
      </c>
      <c r="AO23" s="19">
        <v>57</v>
      </c>
      <c r="AP23" s="17">
        <v>16</v>
      </c>
      <c r="AQ23" s="18">
        <v>16</v>
      </c>
      <c r="AR23" s="18">
        <v>17</v>
      </c>
      <c r="AS23" s="18">
        <v>23</v>
      </c>
      <c r="AT23" s="18">
        <v>15</v>
      </c>
      <c r="AU23" s="18">
        <v>9</v>
      </c>
      <c r="AV23" s="18">
        <v>4</v>
      </c>
      <c r="AW23" s="19">
        <v>100</v>
      </c>
      <c r="AX23" s="17">
        <v>9</v>
      </c>
      <c r="AY23" s="18">
        <v>10</v>
      </c>
      <c r="AZ23" s="18">
        <v>22</v>
      </c>
      <c r="BA23" s="18">
        <v>9</v>
      </c>
      <c r="BB23" s="18">
        <v>15</v>
      </c>
      <c r="BC23" s="18">
        <v>9</v>
      </c>
      <c r="BD23" s="18">
        <v>5</v>
      </c>
      <c r="BE23" s="19">
        <v>79</v>
      </c>
      <c r="BF23" s="17">
        <v>5</v>
      </c>
      <c r="BG23" s="18">
        <v>8</v>
      </c>
      <c r="BH23" s="18">
        <v>23</v>
      </c>
      <c r="BI23" s="18">
        <v>21</v>
      </c>
      <c r="BJ23" s="18">
        <v>19</v>
      </c>
      <c r="BK23" s="18">
        <v>15</v>
      </c>
      <c r="BL23" s="18">
        <v>24</v>
      </c>
      <c r="BM23" s="19">
        <v>115</v>
      </c>
      <c r="BN23" s="17">
        <v>3</v>
      </c>
      <c r="BO23" s="18">
        <v>0</v>
      </c>
      <c r="BP23" s="18">
        <v>1</v>
      </c>
      <c r="BQ23" s="18">
        <v>1</v>
      </c>
      <c r="BR23" s="18">
        <v>1</v>
      </c>
      <c r="BS23" s="18">
        <v>2</v>
      </c>
      <c r="BT23" s="18">
        <v>3</v>
      </c>
      <c r="BU23" s="19">
        <v>11</v>
      </c>
      <c r="BV23" s="186">
        <v>2853</v>
      </c>
      <c r="BW23" s="72">
        <v>404</v>
      </c>
      <c r="BX23" s="73">
        <v>0.14160532772520154</v>
      </c>
    </row>
    <row r="24" spans="1:76" ht="30" customHeight="1">
      <c r="A24" s="3" t="s">
        <v>19</v>
      </c>
      <c r="B24" s="17">
        <v>106</v>
      </c>
      <c r="C24" s="18">
        <v>120</v>
      </c>
      <c r="D24" s="18">
        <v>197</v>
      </c>
      <c r="E24" s="18">
        <v>161</v>
      </c>
      <c r="F24" s="18">
        <v>114</v>
      </c>
      <c r="G24" s="18">
        <v>137</v>
      </c>
      <c r="H24" s="18">
        <v>117</v>
      </c>
      <c r="I24" s="19">
        <v>952</v>
      </c>
      <c r="J24" s="17">
        <v>104</v>
      </c>
      <c r="K24" s="18">
        <v>118</v>
      </c>
      <c r="L24" s="18">
        <v>193</v>
      </c>
      <c r="M24" s="18">
        <v>156</v>
      </c>
      <c r="N24" s="18">
        <v>113</v>
      </c>
      <c r="O24" s="18">
        <v>134</v>
      </c>
      <c r="P24" s="18">
        <v>114</v>
      </c>
      <c r="Q24" s="19">
        <v>932</v>
      </c>
      <c r="R24" s="17">
        <v>2</v>
      </c>
      <c r="S24" s="18">
        <v>6</v>
      </c>
      <c r="T24" s="18">
        <v>3</v>
      </c>
      <c r="U24" s="18">
        <v>6</v>
      </c>
      <c r="V24" s="18">
        <v>4</v>
      </c>
      <c r="W24" s="18">
        <v>3</v>
      </c>
      <c r="X24" s="18">
        <v>4</v>
      </c>
      <c r="Y24" s="19">
        <v>28</v>
      </c>
      <c r="Z24" s="17">
        <v>5</v>
      </c>
      <c r="AA24" s="18">
        <v>10</v>
      </c>
      <c r="AB24" s="18">
        <v>7</v>
      </c>
      <c r="AC24" s="18">
        <v>7</v>
      </c>
      <c r="AD24" s="18">
        <v>1</v>
      </c>
      <c r="AE24" s="18">
        <v>8</v>
      </c>
      <c r="AF24" s="18">
        <v>8</v>
      </c>
      <c r="AG24" s="19">
        <v>46</v>
      </c>
      <c r="AH24" s="17">
        <v>25</v>
      </c>
      <c r="AI24" s="18">
        <v>21</v>
      </c>
      <c r="AJ24" s="18">
        <v>27</v>
      </c>
      <c r="AK24" s="18">
        <v>18</v>
      </c>
      <c r="AL24" s="18">
        <v>14</v>
      </c>
      <c r="AM24" s="18">
        <v>14</v>
      </c>
      <c r="AN24" s="18">
        <v>8</v>
      </c>
      <c r="AO24" s="19">
        <v>127</v>
      </c>
      <c r="AP24" s="17">
        <v>28</v>
      </c>
      <c r="AQ24" s="18">
        <v>18</v>
      </c>
      <c r="AR24" s="18">
        <v>37</v>
      </c>
      <c r="AS24" s="18">
        <v>29</v>
      </c>
      <c r="AT24" s="18">
        <v>16</v>
      </c>
      <c r="AU24" s="18">
        <v>30</v>
      </c>
      <c r="AV24" s="18">
        <v>16</v>
      </c>
      <c r="AW24" s="19">
        <v>174</v>
      </c>
      <c r="AX24" s="17">
        <v>35</v>
      </c>
      <c r="AY24" s="18">
        <v>44</v>
      </c>
      <c r="AZ24" s="18">
        <v>64</v>
      </c>
      <c r="BA24" s="18">
        <v>47</v>
      </c>
      <c r="BB24" s="18">
        <v>35</v>
      </c>
      <c r="BC24" s="18">
        <v>34</v>
      </c>
      <c r="BD24" s="18">
        <v>29</v>
      </c>
      <c r="BE24" s="19">
        <v>288</v>
      </c>
      <c r="BF24" s="17">
        <v>9</v>
      </c>
      <c r="BG24" s="18">
        <v>19</v>
      </c>
      <c r="BH24" s="18">
        <v>55</v>
      </c>
      <c r="BI24" s="18">
        <v>49</v>
      </c>
      <c r="BJ24" s="18">
        <v>43</v>
      </c>
      <c r="BK24" s="18">
        <v>45</v>
      </c>
      <c r="BL24" s="18">
        <v>49</v>
      </c>
      <c r="BM24" s="19">
        <v>269</v>
      </c>
      <c r="BN24" s="17">
        <v>2</v>
      </c>
      <c r="BO24" s="18">
        <v>2</v>
      </c>
      <c r="BP24" s="18">
        <v>4</v>
      </c>
      <c r="BQ24" s="18">
        <v>5</v>
      </c>
      <c r="BR24" s="18">
        <v>1</v>
      </c>
      <c r="BS24" s="18">
        <v>3</v>
      </c>
      <c r="BT24" s="18">
        <v>3</v>
      </c>
      <c r="BU24" s="19">
        <v>20</v>
      </c>
      <c r="BV24" s="186">
        <v>4699</v>
      </c>
      <c r="BW24" s="72">
        <v>932</v>
      </c>
      <c r="BX24" s="73">
        <v>0.19834007235582038</v>
      </c>
    </row>
    <row r="25" spans="1:76" ht="30" customHeight="1">
      <c r="A25" s="3" t="s">
        <v>3</v>
      </c>
      <c r="B25" s="17">
        <v>45</v>
      </c>
      <c r="C25" s="18">
        <v>145</v>
      </c>
      <c r="D25" s="18">
        <v>242</v>
      </c>
      <c r="E25" s="18">
        <v>278</v>
      </c>
      <c r="F25" s="18">
        <v>211</v>
      </c>
      <c r="G25" s="18">
        <v>158</v>
      </c>
      <c r="H25" s="18">
        <v>141</v>
      </c>
      <c r="I25" s="19">
        <v>1220</v>
      </c>
      <c r="J25" s="17">
        <v>42</v>
      </c>
      <c r="K25" s="18">
        <v>140</v>
      </c>
      <c r="L25" s="18">
        <v>237</v>
      </c>
      <c r="M25" s="18">
        <v>269</v>
      </c>
      <c r="N25" s="18">
        <v>203</v>
      </c>
      <c r="O25" s="18">
        <v>156</v>
      </c>
      <c r="P25" s="18">
        <v>137</v>
      </c>
      <c r="Q25" s="19">
        <v>1184</v>
      </c>
      <c r="R25" s="17">
        <v>5</v>
      </c>
      <c r="S25" s="18">
        <v>6</v>
      </c>
      <c r="T25" s="18">
        <v>12</v>
      </c>
      <c r="U25" s="18">
        <v>10</v>
      </c>
      <c r="V25" s="18">
        <v>14</v>
      </c>
      <c r="W25" s="18">
        <v>9</v>
      </c>
      <c r="X25" s="18">
        <v>5</v>
      </c>
      <c r="Y25" s="19">
        <v>61</v>
      </c>
      <c r="Z25" s="17">
        <v>2</v>
      </c>
      <c r="AA25" s="18">
        <v>8</v>
      </c>
      <c r="AB25" s="18">
        <v>27</v>
      </c>
      <c r="AC25" s="18">
        <v>22</v>
      </c>
      <c r="AD25" s="18">
        <v>14</v>
      </c>
      <c r="AE25" s="18">
        <v>4</v>
      </c>
      <c r="AF25" s="18">
        <v>9</v>
      </c>
      <c r="AG25" s="19">
        <v>86</v>
      </c>
      <c r="AH25" s="17">
        <v>9</v>
      </c>
      <c r="AI25" s="18">
        <v>21</v>
      </c>
      <c r="AJ25" s="18">
        <v>23</v>
      </c>
      <c r="AK25" s="18">
        <v>35</v>
      </c>
      <c r="AL25" s="18">
        <v>16</v>
      </c>
      <c r="AM25" s="18">
        <v>12</v>
      </c>
      <c r="AN25" s="18">
        <v>15</v>
      </c>
      <c r="AO25" s="19">
        <v>131</v>
      </c>
      <c r="AP25" s="17">
        <v>11</v>
      </c>
      <c r="AQ25" s="18">
        <v>46</v>
      </c>
      <c r="AR25" s="18">
        <v>64</v>
      </c>
      <c r="AS25" s="18">
        <v>46</v>
      </c>
      <c r="AT25" s="18">
        <v>39</v>
      </c>
      <c r="AU25" s="18">
        <v>25</v>
      </c>
      <c r="AV25" s="18">
        <v>21</v>
      </c>
      <c r="AW25" s="19">
        <v>252</v>
      </c>
      <c r="AX25" s="17">
        <v>13</v>
      </c>
      <c r="AY25" s="18">
        <v>37</v>
      </c>
      <c r="AZ25" s="18">
        <v>55</v>
      </c>
      <c r="BA25" s="18">
        <v>95</v>
      </c>
      <c r="BB25" s="18">
        <v>57</v>
      </c>
      <c r="BC25" s="18">
        <v>43</v>
      </c>
      <c r="BD25" s="18">
        <v>36</v>
      </c>
      <c r="BE25" s="19">
        <v>336</v>
      </c>
      <c r="BF25" s="17">
        <v>2</v>
      </c>
      <c r="BG25" s="18">
        <v>22</v>
      </c>
      <c r="BH25" s="18">
        <v>56</v>
      </c>
      <c r="BI25" s="18">
        <v>61</v>
      </c>
      <c r="BJ25" s="18">
        <v>63</v>
      </c>
      <c r="BK25" s="18">
        <v>63</v>
      </c>
      <c r="BL25" s="18">
        <v>51</v>
      </c>
      <c r="BM25" s="19">
        <v>318</v>
      </c>
      <c r="BN25" s="17">
        <v>3</v>
      </c>
      <c r="BO25" s="18">
        <v>5</v>
      </c>
      <c r="BP25" s="18">
        <v>5</v>
      </c>
      <c r="BQ25" s="18">
        <v>9</v>
      </c>
      <c r="BR25" s="18">
        <v>8</v>
      </c>
      <c r="BS25" s="18">
        <v>2</v>
      </c>
      <c r="BT25" s="18">
        <v>4</v>
      </c>
      <c r="BU25" s="19">
        <v>36</v>
      </c>
      <c r="BV25" s="186">
        <v>6542</v>
      </c>
      <c r="BW25" s="72">
        <v>1184</v>
      </c>
      <c r="BX25" s="73">
        <v>0.1809844084377866</v>
      </c>
    </row>
    <row r="26" spans="1:76" ht="30" customHeight="1">
      <c r="A26" s="3" t="s">
        <v>20</v>
      </c>
      <c r="B26" s="17">
        <v>55</v>
      </c>
      <c r="C26" s="18">
        <v>90</v>
      </c>
      <c r="D26" s="18">
        <v>175</v>
      </c>
      <c r="E26" s="18">
        <v>150</v>
      </c>
      <c r="F26" s="18">
        <v>110</v>
      </c>
      <c r="G26" s="18">
        <v>113</v>
      </c>
      <c r="H26" s="18">
        <v>89</v>
      </c>
      <c r="I26" s="19">
        <v>782</v>
      </c>
      <c r="J26" s="17">
        <v>54</v>
      </c>
      <c r="K26" s="18">
        <v>86</v>
      </c>
      <c r="L26" s="18">
        <v>171</v>
      </c>
      <c r="M26" s="18">
        <v>149</v>
      </c>
      <c r="N26" s="18">
        <v>110</v>
      </c>
      <c r="O26" s="18">
        <v>112</v>
      </c>
      <c r="P26" s="18">
        <v>88</v>
      </c>
      <c r="Q26" s="19">
        <v>770</v>
      </c>
      <c r="R26" s="17">
        <v>2</v>
      </c>
      <c r="S26" s="18">
        <v>7</v>
      </c>
      <c r="T26" s="18">
        <v>4</v>
      </c>
      <c r="U26" s="18">
        <v>4</v>
      </c>
      <c r="V26" s="18">
        <v>2</v>
      </c>
      <c r="W26" s="18">
        <v>4</v>
      </c>
      <c r="X26" s="18">
        <v>3</v>
      </c>
      <c r="Y26" s="19">
        <v>26</v>
      </c>
      <c r="Z26" s="17">
        <v>3</v>
      </c>
      <c r="AA26" s="18">
        <v>3</v>
      </c>
      <c r="AB26" s="18">
        <v>5</v>
      </c>
      <c r="AC26" s="18">
        <v>6</v>
      </c>
      <c r="AD26" s="18">
        <v>2</v>
      </c>
      <c r="AE26" s="18">
        <v>6</v>
      </c>
      <c r="AF26" s="18">
        <v>3</v>
      </c>
      <c r="AG26" s="19">
        <v>28</v>
      </c>
      <c r="AH26" s="17">
        <v>6</v>
      </c>
      <c r="AI26" s="18">
        <v>9</v>
      </c>
      <c r="AJ26" s="18">
        <v>15</v>
      </c>
      <c r="AK26" s="18">
        <v>13</v>
      </c>
      <c r="AL26" s="18">
        <v>10</v>
      </c>
      <c r="AM26" s="18">
        <v>8</v>
      </c>
      <c r="AN26" s="18">
        <v>6</v>
      </c>
      <c r="AO26" s="19">
        <v>67</v>
      </c>
      <c r="AP26" s="17">
        <v>19</v>
      </c>
      <c r="AQ26" s="18">
        <v>25</v>
      </c>
      <c r="AR26" s="18">
        <v>36</v>
      </c>
      <c r="AS26" s="18">
        <v>21</v>
      </c>
      <c r="AT26" s="18">
        <v>18</v>
      </c>
      <c r="AU26" s="18">
        <v>20</v>
      </c>
      <c r="AV26" s="18">
        <v>18</v>
      </c>
      <c r="AW26" s="19">
        <v>157</v>
      </c>
      <c r="AX26" s="17">
        <v>15</v>
      </c>
      <c r="AY26" s="18">
        <v>21</v>
      </c>
      <c r="AZ26" s="18">
        <v>63</v>
      </c>
      <c r="BA26" s="18">
        <v>43</v>
      </c>
      <c r="BB26" s="18">
        <v>39</v>
      </c>
      <c r="BC26" s="18">
        <v>24</v>
      </c>
      <c r="BD26" s="18">
        <v>24</v>
      </c>
      <c r="BE26" s="19">
        <v>229</v>
      </c>
      <c r="BF26" s="17">
        <v>9</v>
      </c>
      <c r="BG26" s="18">
        <v>21</v>
      </c>
      <c r="BH26" s="18">
        <v>48</v>
      </c>
      <c r="BI26" s="18">
        <v>62</v>
      </c>
      <c r="BJ26" s="18">
        <v>39</v>
      </c>
      <c r="BK26" s="18">
        <v>50</v>
      </c>
      <c r="BL26" s="18">
        <v>34</v>
      </c>
      <c r="BM26" s="19">
        <v>263</v>
      </c>
      <c r="BN26" s="17">
        <v>1</v>
      </c>
      <c r="BO26" s="18">
        <v>4</v>
      </c>
      <c r="BP26" s="18">
        <v>4</v>
      </c>
      <c r="BQ26" s="18">
        <v>1</v>
      </c>
      <c r="BR26" s="18">
        <v>0</v>
      </c>
      <c r="BS26" s="18">
        <v>1</v>
      </c>
      <c r="BT26" s="18">
        <v>1</v>
      </c>
      <c r="BU26" s="19">
        <v>12</v>
      </c>
      <c r="BV26" s="186">
        <v>3906</v>
      </c>
      <c r="BW26" s="72">
        <v>770</v>
      </c>
      <c r="BX26" s="73">
        <v>0.1971326164874552</v>
      </c>
    </row>
    <row r="27" spans="1:76" ht="30" customHeight="1">
      <c r="A27" s="3" t="s">
        <v>21</v>
      </c>
      <c r="B27" s="17">
        <v>36</v>
      </c>
      <c r="C27" s="18">
        <v>42</v>
      </c>
      <c r="D27" s="18">
        <v>125</v>
      </c>
      <c r="E27" s="18">
        <v>157</v>
      </c>
      <c r="F27" s="18">
        <v>116</v>
      </c>
      <c r="G27" s="18">
        <v>94</v>
      </c>
      <c r="H27" s="18">
        <v>80</v>
      </c>
      <c r="I27" s="19">
        <v>650</v>
      </c>
      <c r="J27" s="17">
        <v>36</v>
      </c>
      <c r="K27" s="18">
        <v>42</v>
      </c>
      <c r="L27" s="18">
        <v>119</v>
      </c>
      <c r="M27" s="18">
        <v>151</v>
      </c>
      <c r="N27" s="18">
        <v>113</v>
      </c>
      <c r="O27" s="18">
        <v>93</v>
      </c>
      <c r="P27" s="18">
        <v>78</v>
      </c>
      <c r="Q27" s="19">
        <v>632</v>
      </c>
      <c r="R27" s="17">
        <v>2</v>
      </c>
      <c r="S27" s="18">
        <v>3</v>
      </c>
      <c r="T27" s="18">
        <v>4</v>
      </c>
      <c r="U27" s="18">
        <v>8</v>
      </c>
      <c r="V27" s="18">
        <v>6</v>
      </c>
      <c r="W27" s="18">
        <v>1</v>
      </c>
      <c r="X27" s="18">
        <v>2</v>
      </c>
      <c r="Y27" s="19">
        <v>26</v>
      </c>
      <c r="Z27" s="17">
        <v>2</v>
      </c>
      <c r="AA27" s="18">
        <v>2</v>
      </c>
      <c r="AB27" s="18">
        <v>4</v>
      </c>
      <c r="AC27" s="18">
        <v>12</v>
      </c>
      <c r="AD27" s="18">
        <v>6</v>
      </c>
      <c r="AE27" s="18">
        <v>3</v>
      </c>
      <c r="AF27" s="18">
        <v>6</v>
      </c>
      <c r="AG27" s="19">
        <v>35</v>
      </c>
      <c r="AH27" s="17">
        <v>9</v>
      </c>
      <c r="AI27" s="18">
        <v>5</v>
      </c>
      <c r="AJ27" s="18">
        <v>14</v>
      </c>
      <c r="AK27" s="18">
        <v>17</v>
      </c>
      <c r="AL27" s="18">
        <v>18</v>
      </c>
      <c r="AM27" s="18">
        <v>11</v>
      </c>
      <c r="AN27" s="18">
        <v>11</v>
      </c>
      <c r="AO27" s="19">
        <v>85</v>
      </c>
      <c r="AP27" s="17">
        <v>10</v>
      </c>
      <c r="AQ27" s="18">
        <v>7</v>
      </c>
      <c r="AR27" s="18">
        <v>23</v>
      </c>
      <c r="AS27" s="18">
        <v>41</v>
      </c>
      <c r="AT27" s="18">
        <v>19</v>
      </c>
      <c r="AU27" s="18">
        <v>18</v>
      </c>
      <c r="AV27" s="18">
        <v>14</v>
      </c>
      <c r="AW27" s="19">
        <v>132</v>
      </c>
      <c r="AX27" s="17">
        <v>9</v>
      </c>
      <c r="AY27" s="18">
        <v>13</v>
      </c>
      <c r="AZ27" s="18">
        <v>47</v>
      </c>
      <c r="BA27" s="18">
        <v>45</v>
      </c>
      <c r="BB27" s="18">
        <v>32</v>
      </c>
      <c r="BC27" s="18">
        <v>25</v>
      </c>
      <c r="BD27" s="18">
        <v>26</v>
      </c>
      <c r="BE27" s="19">
        <v>197</v>
      </c>
      <c r="BF27" s="17">
        <v>4</v>
      </c>
      <c r="BG27" s="18">
        <v>12</v>
      </c>
      <c r="BH27" s="18">
        <v>27</v>
      </c>
      <c r="BI27" s="18">
        <v>28</v>
      </c>
      <c r="BJ27" s="18">
        <v>32</v>
      </c>
      <c r="BK27" s="18">
        <v>35</v>
      </c>
      <c r="BL27" s="18">
        <v>19</v>
      </c>
      <c r="BM27" s="19">
        <v>157</v>
      </c>
      <c r="BN27" s="17">
        <v>0</v>
      </c>
      <c r="BO27" s="18">
        <v>0</v>
      </c>
      <c r="BP27" s="18">
        <v>6</v>
      </c>
      <c r="BQ27" s="18">
        <v>6</v>
      </c>
      <c r="BR27" s="18">
        <v>3</v>
      </c>
      <c r="BS27" s="18">
        <v>1</v>
      </c>
      <c r="BT27" s="18">
        <v>2</v>
      </c>
      <c r="BU27" s="19">
        <v>18</v>
      </c>
      <c r="BV27" s="186">
        <v>4018</v>
      </c>
      <c r="BW27" s="72">
        <v>632</v>
      </c>
      <c r="BX27" s="73">
        <v>0.15729218516674962</v>
      </c>
    </row>
    <row r="28" spans="1:76" ht="30" customHeight="1">
      <c r="A28" s="3" t="s">
        <v>22</v>
      </c>
      <c r="B28" s="17">
        <v>38</v>
      </c>
      <c r="C28" s="18">
        <v>58</v>
      </c>
      <c r="D28" s="18">
        <v>96</v>
      </c>
      <c r="E28" s="18">
        <v>107</v>
      </c>
      <c r="F28" s="18">
        <v>67</v>
      </c>
      <c r="G28" s="18">
        <v>62</v>
      </c>
      <c r="H28" s="18">
        <v>44</v>
      </c>
      <c r="I28" s="19">
        <v>472</v>
      </c>
      <c r="J28" s="17">
        <v>38</v>
      </c>
      <c r="K28" s="18">
        <v>57</v>
      </c>
      <c r="L28" s="18">
        <v>94</v>
      </c>
      <c r="M28" s="18">
        <v>103</v>
      </c>
      <c r="N28" s="18">
        <v>66</v>
      </c>
      <c r="O28" s="18">
        <v>61</v>
      </c>
      <c r="P28" s="18">
        <v>43</v>
      </c>
      <c r="Q28" s="19">
        <v>462</v>
      </c>
      <c r="R28" s="17">
        <v>3</v>
      </c>
      <c r="S28" s="18">
        <v>1</v>
      </c>
      <c r="T28" s="18">
        <v>5</v>
      </c>
      <c r="U28" s="18">
        <v>8</v>
      </c>
      <c r="V28" s="18">
        <v>2</v>
      </c>
      <c r="W28" s="18">
        <v>2</v>
      </c>
      <c r="X28" s="18">
        <v>2</v>
      </c>
      <c r="Y28" s="19">
        <v>23</v>
      </c>
      <c r="Z28" s="17">
        <v>3</v>
      </c>
      <c r="AA28" s="18">
        <v>3</v>
      </c>
      <c r="AB28" s="18">
        <v>2</v>
      </c>
      <c r="AC28" s="18">
        <v>5</v>
      </c>
      <c r="AD28" s="18">
        <v>1</v>
      </c>
      <c r="AE28" s="18">
        <v>3</v>
      </c>
      <c r="AF28" s="18">
        <v>4</v>
      </c>
      <c r="AG28" s="19">
        <v>21</v>
      </c>
      <c r="AH28" s="17">
        <v>10</v>
      </c>
      <c r="AI28" s="18">
        <v>3</v>
      </c>
      <c r="AJ28" s="18">
        <v>8</v>
      </c>
      <c r="AK28" s="18">
        <v>13</v>
      </c>
      <c r="AL28" s="18">
        <v>9</v>
      </c>
      <c r="AM28" s="18">
        <v>5</v>
      </c>
      <c r="AN28" s="18">
        <v>2</v>
      </c>
      <c r="AO28" s="19">
        <v>50</v>
      </c>
      <c r="AP28" s="17">
        <v>5</v>
      </c>
      <c r="AQ28" s="18">
        <v>20</v>
      </c>
      <c r="AR28" s="18">
        <v>26</v>
      </c>
      <c r="AS28" s="18">
        <v>21</v>
      </c>
      <c r="AT28" s="18">
        <v>11</v>
      </c>
      <c r="AU28" s="18">
        <v>12</v>
      </c>
      <c r="AV28" s="18">
        <v>8</v>
      </c>
      <c r="AW28" s="19">
        <v>103</v>
      </c>
      <c r="AX28" s="17">
        <v>11</v>
      </c>
      <c r="AY28" s="18">
        <v>19</v>
      </c>
      <c r="AZ28" s="18">
        <v>28</v>
      </c>
      <c r="BA28" s="18">
        <v>32</v>
      </c>
      <c r="BB28" s="18">
        <v>25</v>
      </c>
      <c r="BC28" s="18">
        <v>11</v>
      </c>
      <c r="BD28" s="18">
        <v>6</v>
      </c>
      <c r="BE28" s="19">
        <v>132</v>
      </c>
      <c r="BF28" s="17">
        <v>6</v>
      </c>
      <c r="BG28" s="18">
        <v>11</v>
      </c>
      <c r="BH28" s="18">
        <v>25</v>
      </c>
      <c r="BI28" s="18">
        <v>24</v>
      </c>
      <c r="BJ28" s="18">
        <v>18</v>
      </c>
      <c r="BK28" s="18">
        <v>28</v>
      </c>
      <c r="BL28" s="18">
        <v>21</v>
      </c>
      <c r="BM28" s="19">
        <v>133</v>
      </c>
      <c r="BN28" s="17">
        <v>0</v>
      </c>
      <c r="BO28" s="18">
        <v>1</v>
      </c>
      <c r="BP28" s="18">
        <v>2</v>
      </c>
      <c r="BQ28" s="18">
        <v>4</v>
      </c>
      <c r="BR28" s="18">
        <v>1</v>
      </c>
      <c r="BS28" s="18">
        <v>1</v>
      </c>
      <c r="BT28" s="18">
        <v>1</v>
      </c>
      <c r="BU28" s="19">
        <v>10</v>
      </c>
      <c r="BV28" s="186">
        <v>2641</v>
      </c>
      <c r="BW28" s="72">
        <v>462</v>
      </c>
      <c r="BX28" s="73">
        <v>0.17493373722074973</v>
      </c>
    </row>
    <row r="29" spans="1:76" ht="30" customHeight="1">
      <c r="A29" s="3" t="s">
        <v>23</v>
      </c>
      <c r="B29" s="17">
        <v>119</v>
      </c>
      <c r="C29" s="18">
        <v>122</v>
      </c>
      <c r="D29" s="18">
        <v>131</v>
      </c>
      <c r="E29" s="18">
        <v>132</v>
      </c>
      <c r="F29" s="18">
        <v>98</v>
      </c>
      <c r="G29" s="18">
        <v>102</v>
      </c>
      <c r="H29" s="18">
        <v>85</v>
      </c>
      <c r="I29" s="19">
        <v>789</v>
      </c>
      <c r="J29" s="17">
        <v>119</v>
      </c>
      <c r="K29" s="18">
        <v>116</v>
      </c>
      <c r="L29" s="18">
        <v>129</v>
      </c>
      <c r="M29" s="18">
        <v>131</v>
      </c>
      <c r="N29" s="18">
        <v>95</v>
      </c>
      <c r="O29" s="18">
        <v>102</v>
      </c>
      <c r="P29" s="18">
        <v>85</v>
      </c>
      <c r="Q29" s="19">
        <v>777</v>
      </c>
      <c r="R29" s="17">
        <v>2</v>
      </c>
      <c r="S29" s="18">
        <v>6</v>
      </c>
      <c r="T29" s="18">
        <v>2</v>
      </c>
      <c r="U29" s="18">
        <v>4</v>
      </c>
      <c r="V29" s="18">
        <v>5</v>
      </c>
      <c r="W29" s="18">
        <v>3</v>
      </c>
      <c r="X29" s="18">
        <v>4</v>
      </c>
      <c r="Y29" s="19">
        <v>26</v>
      </c>
      <c r="Z29" s="17">
        <v>9</v>
      </c>
      <c r="AA29" s="18">
        <v>4</v>
      </c>
      <c r="AB29" s="18">
        <v>3</v>
      </c>
      <c r="AC29" s="18">
        <v>2</v>
      </c>
      <c r="AD29" s="18">
        <v>2</v>
      </c>
      <c r="AE29" s="18">
        <v>3</v>
      </c>
      <c r="AF29" s="18">
        <v>3</v>
      </c>
      <c r="AG29" s="19">
        <v>26</v>
      </c>
      <c r="AH29" s="17">
        <v>11</v>
      </c>
      <c r="AI29" s="18">
        <v>15</v>
      </c>
      <c r="AJ29" s="18">
        <v>16</v>
      </c>
      <c r="AK29" s="18">
        <v>13</v>
      </c>
      <c r="AL29" s="18">
        <v>8</v>
      </c>
      <c r="AM29" s="18">
        <v>11</v>
      </c>
      <c r="AN29" s="18">
        <v>5</v>
      </c>
      <c r="AO29" s="19">
        <v>79</v>
      </c>
      <c r="AP29" s="17">
        <v>39</v>
      </c>
      <c r="AQ29" s="18">
        <v>33</v>
      </c>
      <c r="AR29" s="18">
        <v>29</v>
      </c>
      <c r="AS29" s="18">
        <v>35</v>
      </c>
      <c r="AT29" s="18">
        <v>20</v>
      </c>
      <c r="AU29" s="18">
        <v>17</v>
      </c>
      <c r="AV29" s="18">
        <v>20</v>
      </c>
      <c r="AW29" s="19">
        <v>193</v>
      </c>
      <c r="AX29" s="17">
        <v>41</v>
      </c>
      <c r="AY29" s="18">
        <v>34</v>
      </c>
      <c r="AZ29" s="18">
        <v>35</v>
      </c>
      <c r="BA29" s="18">
        <v>42</v>
      </c>
      <c r="BB29" s="18">
        <v>23</v>
      </c>
      <c r="BC29" s="18">
        <v>23</v>
      </c>
      <c r="BD29" s="18">
        <v>29</v>
      </c>
      <c r="BE29" s="19">
        <v>227</v>
      </c>
      <c r="BF29" s="17">
        <v>17</v>
      </c>
      <c r="BG29" s="18">
        <v>24</v>
      </c>
      <c r="BH29" s="18">
        <v>44</v>
      </c>
      <c r="BI29" s="18">
        <v>35</v>
      </c>
      <c r="BJ29" s="18">
        <v>37</v>
      </c>
      <c r="BK29" s="18">
        <v>45</v>
      </c>
      <c r="BL29" s="18">
        <v>24</v>
      </c>
      <c r="BM29" s="19">
        <v>226</v>
      </c>
      <c r="BN29" s="17">
        <v>0</v>
      </c>
      <c r="BO29" s="18">
        <v>6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12</v>
      </c>
      <c r="BV29" s="186">
        <v>4028</v>
      </c>
      <c r="BW29" s="72">
        <v>777</v>
      </c>
      <c r="BX29" s="73">
        <v>0.1928997020854022</v>
      </c>
    </row>
    <row r="30" spans="1:76" ht="30" customHeight="1">
      <c r="A30" s="3" t="s">
        <v>24</v>
      </c>
      <c r="B30" s="17">
        <v>145</v>
      </c>
      <c r="C30" s="18">
        <v>212</v>
      </c>
      <c r="D30" s="18">
        <v>196</v>
      </c>
      <c r="E30" s="18">
        <v>205</v>
      </c>
      <c r="F30" s="18">
        <v>166</v>
      </c>
      <c r="G30" s="18">
        <v>167</v>
      </c>
      <c r="H30" s="18">
        <v>137</v>
      </c>
      <c r="I30" s="19">
        <v>1228</v>
      </c>
      <c r="J30" s="17">
        <v>145</v>
      </c>
      <c r="K30" s="18">
        <v>209</v>
      </c>
      <c r="L30" s="18">
        <v>193</v>
      </c>
      <c r="M30" s="18">
        <v>202</v>
      </c>
      <c r="N30" s="18">
        <v>162</v>
      </c>
      <c r="O30" s="18">
        <v>165</v>
      </c>
      <c r="P30" s="18">
        <v>134</v>
      </c>
      <c r="Q30" s="19">
        <v>1210</v>
      </c>
      <c r="R30" s="17">
        <v>6</v>
      </c>
      <c r="S30" s="18">
        <v>4</v>
      </c>
      <c r="T30" s="18">
        <v>7</v>
      </c>
      <c r="U30" s="18">
        <v>10</v>
      </c>
      <c r="V30" s="18">
        <v>6</v>
      </c>
      <c r="W30" s="18">
        <v>7</v>
      </c>
      <c r="X30" s="18">
        <v>6</v>
      </c>
      <c r="Y30" s="19">
        <v>46</v>
      </c>
      <c r="Z30" s="17">
        <v>16</v>
      </c>
      <c r="AA30" s="18">
        <v>8</v>
      </c>
      <c r="AB30" s="18">
        <v>6</v>
      </c>
      <c r="AC30" s="18">
        <v>13</v>
      </c>
      <c r="AD30" s="18">
        <v>8</v>
      </c>
      <c r="AE30" s="18">
        <v>7</v>
      </c>
      <c r="AF30" s="18">
        <v>8</v>
      </c>
      <c r="AG30" s="19">
        <v>66</v>
      </c>
      <c r="AH30" s="17">
        <v>27</v>
      </c>
      <c r="AI30" s="18">
        <v>31</v>
      </c>
      <c r="AJ30" s="18">
        <v>26</v>
      </c>
      <c r="AK30" s="18">
        <v>20</v>
      </c>
      <c r="AL30" s="18">
        <v>18</v>
      </c>
      <c r="AM30" s="18">
        <v>17</v>
      </c>
      <c r="AN30" s="18">
        <v>14</v>
      </c>
      <c r="AO30" s="19">
        <v>153</v>
      </c>
      <c r="AP30" s="17">
        <v>41</v>
      </c>
      <c r="AQ30" s="18">
        <v>61</v>
      </c>
      <c r="AR30" s="18">
        <v>53</v>
      </c>
      <c r="AS30" s="18">
        <v>50</v>
      </c>
      <c r="AT30" s="18">
        <v>33</v>
      </c>
      <c r="AU30" s="18">
        <v>17</v>
      </c>
      <c r="AV30" s="18">
        <v>29</v>
      </c>
      <c r="AW30" s="19">
        <v>284</v>
      </c>
      <c r="AX30" s="17">
        <v>37</v>
      </c>
      <c r="AY30" s="18">
        <v>68</v>
      </c>
      <c r="AZ30" s="18">
        <v>63</v>
      </c>
      <c r="BA30" s="18">
        <v>59</v>
      </c>
      <c r="BB30" s="18">
        <v>50</v>
      </c>
      <c r="BC30" s="18">
        <v>47</v>
      </c>
      <c r="BD30" s="18">
        <v>33</v>
      </c>
      <c r="BE30" s="19">
        <v>357</v>
      </c>
      <c r="BF30" s="17">
        <v>18</v>
      </c>
      <c r="BG30" s="18">
        <v>37</v>
      </c>
      <c r="BH30" s="18">
        <v>38</v>
      </c>
      <c r="BI30" s="18">
        <v>50</v>
      </c>
      <c r="BJ30" s="18">
        <v>47</v>
      </c>
      <c r="BK30" s="18">
        <v>70</v>
      </c>
      <c r="BL30" s="18">
        <v>44</v>
      </c>
      <c r="BM30" s="19">
        <v>304</v>
      </c>
      <c r="BN30" s="17">
        <v>0</v>
      </c>
      <c r="BO30" s="18">
        <v>3</v>
      </c>
      <c r="BP30" s="18">
        <v>3</v>
      </c>
      <c r="BQ30" s="18">
        <v>3</v>
      </c>
      <c r="BR30" s="18">
        <v>4</v>
      </c>
      <c r="BS30" s="18">
        <v>2</v>
      </c>
      <c r="BT30" s="18">
        <v>3</v>
      </c>
      <c r="BU30" s="19">
        <v>18</v>
      </c>
      <c r="BV30" s="186">
        <v>6550</v>
      </c>
      <c r="BW30" s="72">
        <v>1210</v>
      </c>
      <c r="BX30" s="73">
        <v>0.18473282442748093</v>
      </c>
    </row>
    <row r="31" spans="1:76" ht="30" customHeight="1">
      <c r="A31" s="3" t="s">
        <v>25</v>
      </c>
      <c r="B31" s="17">
        <v>446</v>
      </c>
      <c r="C31" s="18">
        <v>354</v>
      </c>
      <c r="D31" s="18">
        <v>789</v>
      </c>
      <c r="E31" s="18">
        <v>505</v>
      </c>
      <c r="F31" s="18">
        <v>349</v>
      </c>
      <c r="G31" s="18">
        <v>388</v>
      </c>
      <c r="H31" s="18">
        <v>296</v>
      </c>
      <c r="I31" s="19">
        <v>3127</v>
      </c>
      <c r="J31" s="17">
        <v>441</v>
      </c>
      <c r="K31" s="18">
        <v>350</v>
      </c>
      <c r="L31" s="18">
        <v>770</v>
      </c>
      <c r="M31" s="18">
        <v>491</v>
      </c>
      <c r="N31" s="18">
        <v>344</v>
      </c>
      <c r="O31" s="18">
        <v>381</v>
      </c>
      <c r="P31" s="18">
        <v>286</v>
      </c>
      <c r="Q31" s="19">
        <v>3063</v>
      </c>
      <c r="R31" s="17">
        <v>13</v>
      </c>
      <c r="S31" s="18">
        <v>19</v>
      </c>
      <c r="T31" s="18">
        <v>26</v>
      </c>
      <c r="U31" s="18">
        <v>19</v>
      </c>
      <c r="V31" s="18">
        <v>12</v>
      </c>
      <c r="W31" s="18">
        <v>13</v>
      </c>
      <c r="X31" s="18">
        <v>11</v>
      </c>
      <c r="Y31" s="19">
        <v>113</v>
      </c>
      <c r="Z31" s="17">
        <v>35</v>
      </c>
      <c r="AA31" s="18">
        <v>19</v>
      </c>
      <c r="AB31" s="18">
        <v>37</v>
      </c>
      <c r="AC31" s="18">
        <v>29</v>
      </c>
      <c r="AD31" s="18">
        <v>21</v>
      </c>
      <c r="AE31" s="18">
        <v>32</v>
      </c>
      <c r="AF31" s="18">
        <v>13</v>
      </c>
      <c r="AG31" s="19">
        <v>186</v>
      </c>
      <c r="AH31" s="17">
        <v>77</v>
      </c>
      <c r="AI31" s="18">
        <v>53</v>
      </c>
      <c r="AJ31" s="18">
        <v>105</v>
      </c>
      <c r="AK31" s="18">
        <v>52</v>
      </c>
      <c r="AL31" s="18">
        <v>35</v>
      </c>
      <c r="AM31" s="18">
        <v>32</v>
      </c>
      <c r="AN31" s="18">
        <v>23</v>
      </c>
      <c r="AO31" s="19">
        <v>377</v>
      </c>
      <c r="AP31" s="17">
        <v>137</v>
      </c>
      <c r="AQ31" s="18">
        <v>103</v>
      </c>
      <c r="AR31" s="18">
        <v>209</v>
      </c>
      <c r="AS31" s="18">
        <v>122</v>
      </c>
      <c r="AT31" s="18">
        <v>84</v>
      </c>
      <c r="AU31" s="18">
        <v>68</v>
      </c>
      <c r="AV31" s="18">
        <v>62</v>
      </c>
      <c r="AW31" s="19">
        <v>785</v>
      </c>
      <c r="AX31" s="17">
        <v>119</v>
      </c>
      <c r="AY31" s="18">
        <v>94</v>
      </c>
      <c r="AZ31" s="18">
        <v>211</v>
      </c>
      <c r="BA31" s="18">
        <v>138</v>
      </c>
      <c r="BB31" s="18">
        <v>102</v>
      </c>
      <c r="BC31" s="18">
        <v>98</v>
      </c>
      <c r="BD31" s="18">
        <v>80</v>
      </c>
      <c r="BE31" s="19">
        <v>842</v>
      </c>
      <c r="BF31" s="17">
        <v>60</v>
      </c>
      <c r="BG31" s="18">
        <v>62</v>
      </c>
      <c r="BH31" s="18">
        <v>182</v>
      </c>
      <c r="BI31" s="18">
        <v>131</v>
      </c>
      <c r="BJ31" s="18">
        <v>90</v>
      </c>
      <c r="BK31" s="18">
        <v>138</v>
      </c>
      <c r="BL31" s="18">
        <v>97</v>
      </c>
      <c r="BM31" s="19">
        <v>760</v>
      </c>
      <c r="BN31" s="17">
        <v>5</v>
      </c>
      <c r="BO31" s="18">
        <v>4</v>
      </c>
      <c r="BP31" s="18">
        <v>19</v>
      </c>
      <c r="BQ31" s="18">
        <v>14</v>
      </c>
      <c r="BR31" s="18">
        <v>5</v>
      </c>
      <c r="BS31" s="18">
        <v>7</v>
      </c>
      <c r="BT31" s="18">
        <v>10</v>
      </c>
      <c r="BU31" s="19">
        <v>64</v>
      </c>
      <c r="BV31" s="186">
        <v>14570</v>
      </c>
      <c r="BW31" s="72">
        <v>3063</v>
      </c>
      <c r="BX31" s="73">
        <v>0.21022649279341113</v>
      </c>
    </row>
    <row r="32" spans="1:76" ht="30" customHeight="1">
      <c r="A32" s="3" t="s">
        <v>26</v>
      </c>
      <c r="B32" s="17">
        <v>404</v>
      </c>
      <c r="C32" s="18">
        <v>481</v>
      </c>
      <c r="D32" s="18">
        <v>387</v>
      </c>
      <c r="E32" s="18">
        <v>706</v>
      </c>
      <c r="F32" s="18">
        <v>587</v>
      </c>
      <c r="G32" s="18">
        <v>468</v>
      </c>
      <c r="H32" s="18">
        <v>369</v>
      </c>
      <c r="I32" s="19">
        <v>3402</v>
      </c>
      <c r="J32" s="17">
        <v>403</v>
      </c>
      <c r="K32" s="18">
        <v>470</v>
      </c>
      <c r="L32" s="18">
        <v>381</v>
      </c>
      <c r="M32" s="18">
        <v>692</v>
      </c>
      <c r="N32" s="18">
        <v>579</v>
      </c>
      <c r="O32" s="18">
        <v>460</v>
      </c>
      <c r="P32" s="18">
        <v>358</v>
      </c>
      <c r="Q32" s="19">
        <v>3343</v>
      </c>
      <c r="R32" s="17">
        <v>14</v>
      </c>
      <c r="S32" s="18">
        <v>22</v>
      </c>
      <c r="T32" s="18">
        <v>25</v>
      </c>
      <c r="U32" s="18">
        <v>27</v>
      </c>
      <c r="V32" s="18">
        <v>20</v>
      </c>
      <c r="W32" s="18">
        <v>12</v>
      </c>
      <c r="X32" s="18">
        <v>11</v>
      </c>
      <c r="Y32" s="19">
        <v>131</v>
      </c>
      <c r="Z32" s="17">
        <v>26</v>
      </c>
      <c r="AA32" s="18">
        <v>18</v>
      </c>
      <c r="AB32" s="18">
        <v>22</v>
      </c>
      <c r="AC32" s="18">
        <v>42</v>
      </c>
      <c r="AD32" s="18">
        <v>21</v>
      </c>
      <c r="AE32" s="18">
        <v>15</v>
      </c>
      <c r="AF32" s="18">
        <v>16</v>
      </c>
      <c r="AG32" s="19">
        <v>160</v>
      </c>
      <c r="AH32" s="17">
        <v>67</v>
      </c>
      <c r="AI32" s="18">
        <v>64</v>
      </c>
      <c r="AJ32" s="18">
        <v>69</v>
      </c>
      <c r="AK32" s="18">
        <v>74</v>
      </c>
      <c r="AL32" s="18">
        <v>51</v>
      </c>
      <c r="AM32" s="18">
        <v>41</v>
      </c>
      <c r="AN32" s="18">
        <v>27</v>
      </c>
      <c r="AO32" s="19">
        <v>393</v>
      </c>
      <c r="AP32" s="17">
        <v>143</v>
      </c>
      <c r="AQ32" s="18">
        <v>129</v>
      </c>
      <c r="AR32" s="18">
        <v>90</v>
      </c>
      <c r="AS32" s="18">
        <v>181</v>
      </c>
      <c r="AT32" s="18">
        <v>118</v>
      </c>
      <c r="AU32" s="18">
        <v>90</v>
      </c>
      <c r="AV32" s="18">
        <v>68</v>
      </c>
      <c r="AW32" s="19">
        <v>819</v>
      </c>
      <c r="AX32" s="17">
        <v>100</v>
      </c>
      <c r="AY32" s="18">
        <v>134</v>
      </c>
      <c r="AZ32" s="18">
        <v>115</v>
      </c>
      <c r="BA32" s="18">
        <v>187</v>
      </c>
      <c r="BB32" s="18">
        <v>178</v>
      </c>
      <c r="BC32" s="18">
        <v>115</v>
      </c>
      <c r="BD32" s="18">
        <v>85</v>
      </c>
      <c r="BE32" s="19">
        <v>914</v>
      </c>
      <c r="BF32" s="17">
        <v>53</v>
      </c>
      <c r="BG32" s="18">
        <v>103</v>
      </c>
      <c r="BH32" s="18">
        <v>60</v>
      </c>
      <c r="BI32" s="18">
        <v>181</v>
      </c>
      <c r="BJ32" s="18">
        <v>191</v>
      </c>
      <c r="BK32" s="18">
        <v>187</v>
      </c>
      <c r="BL32" s="18">
        <v>151</v>
      </c>
      <c r="BM32" s="19">
        <v>926</v>
      </c>
      <c r="BN32" s="17">
        <v>1</v>
      </c>
      <c r="BO32" s="18">
        <v>11</v>
      </c>
      <c r="BP32" s="18">
        <v>6</v>
      </c>
      <c r="BQ32" s="18">
        <v>14</v>
      </c>
      <c r="BR32" s="18">
        <v>8</v>
      </c>
      <c r="BS32" s="18">
        <v>8</v>
      </c>
      <c r="BT32" s="18">
        <v>11</v>
      </c>
      <c r="BU32" s="19">
        <v>59</v>
      </c>
      <c r="BV32" s="186">
        <v>14531</v>
      </c>
      <c r="BW32" s="72">
        <v>3343</v>
      </c>
      <c r="BX32" s="73">
        <v>0.23005987199779782</v>
      </c>
    </row>
    <row r="33" spans="1:76" ht="30" customHeight="1" thickBot="1">
      <c r="A33" s="4" t="s">
        <v>27</v>
      </c>
      <c r="B33" s="20">
        <v>1346</v>
      </c>
      <c r="C33" s="21">
        <v>1444</v>
      </c>
      <c r="D33" s="21">
        <v>2110</v>
      </c>
      <c r="E33" s="21">
        <v>1872</v>
      </c>
      <c r="F33" s="21">
        <v>1356</v>
      </c>
      <c r="G33" s="21">
        <v>1187</v>
      </c>
      <c r="H33" s="21">
        <v>1005</v>
      </c>
      <c r="I33" s="22">
        <v>10320</v>
      </c>
      <c r="J33" s="20">
        <v>1326</v>
      </c>
      <c r="K33" s="21">
        <v>1416</v>
      </c>
      <c r="L33" s="21">
        <v>2070</v>
      </c>
      <c r="M33" s="21">
        <v>1823</v>
      </c>
      <c r="N33" s="21">
        <v>1314</v>
      </c>
      <c r="O33" s="21">
        <v>1165</v>
      </c>
      <c r="P33" s="21">
        <v>965</v>
      </c>
      <c r="Q33" s="22">
        <v>10079</v>
      </c>
      <c r="R33" s="20">
        <v>71</v>
      </c>
      <c r="S33" s="21">
        <v>72</v>
      </c>
      <c r="T33" s="21">
        <v>81</v>
      </c>
      <c r="U33" s="21">
        <v>78</v>
      </c>
      <c r="V33" s="21">
        <v>58</v>
      </c>
      <c r="W33" s="21">
        <v>46</v>
      </c>
      <c r="X33" s="21">
        <v>61</v>
      </c>
      <c r="Y33" s="22">
        <v>467</v>
      </c>
      <c r="Z33" s="20">
        <v>120</v>
      </c>
      <c r="AA33" s="21">
        <v>110</v>
      </c>
      <c r="AB33" s="21">
        <v>132</v>
      </c>
      <c r="AC33" s="21">
        <v>120</v>
      </c>
      <c r="AD33" s="21">
        <v>96</v>
      </c>
      <c r="AE33" s="21">
        <v>76</v>
      </c>
      <c r="AF33" s="21">
        <v>67</v>
      </c>
      <c r="AG33" s="22">
        <v>721</v>
      </c>
      <c r="AH33" s="20">
        <v>225</v>
      </c>
      <c r="AI33" s="21">
        <v>251</v>
      </c>
      <c r="AJ33" s="21">
        <v>304</v>
      </c>
      <c r="AK33" s="21">
        <v>238</v>
      </c>
      <c r="AL33" s="21">
        <v>148</v>
      </c>
      <c r="AM33" s="21">
        <v>131</v>
      </c>
      <c r="AN33" s="21">
        <v>118</v>
      </c>
      <c r="AO33" s="22">
        <v>1415</v>
      </c>
      <c r="AP33" s="20">
        <v>413</v>
      </c>
      <c r="AQ33" s="21">
        <v>386</v>
      </c>
      <c r="AR33" s="21">
        <v>548</v>
      </c>
      <c r="AS33" s="21">
        <v>423</v>
      </c>
      <c r="AT33" s="21">
        <v>297</v>
      </c>
      <c r="AU33" s="21">
        <v>236</v>
      </c>
      <c r="AV33" s="21">
        <v>189</v>
      </c>
      <c r="AW33" s="22">
        <v>2492</v>
      </c>
      <c r="AX33" s="20">
        <v>352</v>
      </c>
      <c r="AY33" s="21">
        <v>373</v>
      </c>
      <c r="AZ33" s="21">
        <v>591</v>
      </c>
      <c r="BA33" s="21">
        <v>517</v>
      </c>
      <c r="BB33" s="21">
        <v>321</v>
      </c>
      <c r="BC33" s="21">
        <v>289</v>
      </c>
      <c r="BD33" s="21">
        <v>248</v>
      </c>
      <c r="BE33" s="22">
        <v>2691</v>
      </c>
      <c r="BF33" s="20">
        <v>145</v>
      </c>
      <c r="BG33" s="21">
        <v>224</v>
      </c>
      <c r="BH33" s="21">
        <v>414</v>
      </c>
      <c r="BI33" s="21">
        <v>447</v>
      </c>
      <c r="BJ33" s="21">
        <v>394</v>
      </c>
      <c r="BK33" s="21">
        <v>387</v>
      </c>
      <c r="BL33" s="21">
        <v>282</v>
      </c>
      <c r="BM33" s="22">
        <v>2293</v>
      </c>
      <c r="BN33" s="20">
        <v>20</v>
      </c>
      <c r="BO33" s="21">
        <v>28</v>
      </c>
      <c r="BP33" s="21">
        <v>40</v>
      </c>
      <c r="BQ33" s="21">
        <v>49</v>
      </c>
      <c r="BR33" s="21">
        <v>42</v>
      </c>
      <c r="BS33" s="21">
        <v>22</v>
      </c>
      <c r="BT33" s="21">
        <v>40</v>
      </c>
      <c r="BU33" s="22">
        <v>241</v>
      </c>
      <c r="BV33" s="187">
        <v>60314</v>
      </c>
      <c r="BW33" s="74">
        <v>10079</v>
      </c>
      <c r="BX33" s="75">
        <v>0.16710879729416056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　要介護（要支援）認定者数－男女計－【平成２９年１月分暫定版】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50" zoomScaleNormal="50" zoomScaleSheetLayoutView="40" workbookViewId="0" topLeftCell="A1">
      <selection activeCell="J10" sqref="J10"/>
    </sheetView>
  </sheetViews>
  <sheetFormatPr defaultColWidth="0" defaultRowHeight="13.5" zeroHeight="1"/>
  <cols>
    <col min="1" max="1" width="25.00390625" style="161" customWidth="1"/>
    <col min="2" max="57" width="8.125" style="161" customWidth="1"/>
    <col min="58" max="60" width="8.125" style="23" customWidth="1"/>
    <col min="61" max="61" width="9.00390625" style="160" customWidth="1"/>
    <col min="62" max="242" width="0" style="160" hidden="1" customWidth="1"/>
    <col min="243" max="243" width="10.50390625" style="160" customWidth="1"/>
    <col min="244" max="245" width="25.00390625" style="160" hidden="1" customWidth="1"/>
    <col min="246" max="16384" width="8.125" style="160" hidden="1" customWidth="1"/>
  </cols>
  <sheetData>
    <row r="1" spans="2:60" s="37" customFormat="1" ht="17.25" customHeight="1" thickBot="1" thickTop="1">
      <c r="B1" s="36"/>
      <c r="C1" s="36"/>
      <c r="D1" s="36"/>
      <c r="E1" s="36"/>
      <c r="F1" s="36"/>
      <c r="G1" s="292"/>
      <c r="H1" s="292"/>
      <c r="I1" s="292"/>
      <c r="J1" s="36"/>
      <c r="K1" s="36"/>
      <c r="L1" s="36"/>
      <c r="M1" s="36"/>
      <c r="N1" s="36"/>
      <c r="O1" s="36"/>
      <c r="P1" s="157"/>
      <c r="Q1" s="157"/>
      <c r="R1" s="36"/>
      <c r="S1" s="36"/>
      <c r="T1" s="36"/>
      <c r="U1" s="36"/>
      <c r="V1" s="36"/>
      <c r="W1" s="36"/>
      <c r="X1" s="157"/>
      <c r="Y1" s="157"/>
      <c r="Z1" s="36"/>
      <c r="AA1" s="36"/>
      <c r="AB1" s="36"/>
      <c r="AC1" s="36"/>
      <c r="AD1" s="253" t="s">
        <v>109</v>
      </c>
      <c r="AE1" s="254"/>
      <c r="AF1" s="255"/>
      <c r="AG1" s="157"/>
      <c r="AH1" s="36"/>
      <c r="AI1" s="36"/>
      <c r="AJ1" s="36"/>
      <c r="AK1" s="36"/>
      <c r="AL1" s="36"/>
      <c r="AM1" s="36"/>
      <c r="AN1" s="157"/>
      <c r="AO1" s="157"/>
      <c r="AP1" s="36"/>
      <c r="AQ1" s="36"/>
      <c r="AR1" s="36"/>
      <c r="AS1" s="36"/>
      <c r="AT1" s="36"/>
      <c r="AU1" s="36"/>
      <c r="AV1" s="157"/>
      <c r="AW1" s="157"/>
      <c r="AX1" s="36"/>
      <c r="AY1" s="36"/>
      <c r="AZ1" s="36"/>
      <c r="BA1" s="36"/>
      <c r="BB1" s="36"/>
      <c r="BC1" s="253" t="str">
        <f>AD1</f>
        <v>平成２９年１月末現在</v>
      </c>
      <c r="BD1" s="254"/>
      <c r="BE1" s="255"/>
      <c r="BF1"/>
      <c r="BG1"/>
      <c r="BH1"/>
    </row>
    <row r="2" spans="1:60" s="37" customFormat="1" ht="12.75" customHeight="1" thickTop="1">
      <c r="A2" s="15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7"/>
    </row>
    <row r="3" spans="1:60" s="45" customFormat="1" ht="12.75" customHeight="1" thickBot="1">
      <c r="A3" s="46"/>
      <c r="B3" s="46"/>
      <c r="C3" s="46"/>
      <c r="D3" s="46"/>
      <c r="E3" s="46"/>
      <c r="F3" s="46"/>
      <c r="G3" s="46"/>
      <c r="H3" s="46"/>
      <c r="I3" s="159" t="s">
        <v>28</v>
      </c>
      <c r="J3" s="46"/>
      <c r="K3" s="46"/>
      <c r="L3" s="46"/>
      <c r="M3" s="46"/>
      <c r="N3" s="46"/>
      <c r="O3" s="46"/>
      <c r="P3" s="46"/>
      <c r="Q3" s="159" t="s">
        <v>28</v>
      </c>
      <c r="R3" s="46"/>
      <c r="S3" s="46"/>
      <c r="T3" s="46"/>
      <c r="U3" s="46"/>
      <c r="V3" s="46"/>
      <c r="W3" s="46"/>
      <c r="X3" s="46"/>
      <c r="Y3" s="159" t="s">
        <v>28</v>
      </c>
      <c r="Z3" s="46"/>
      <c r="AA3" s="46"/>
      <c r="AB3" s="46"/>
      <c r="AC3" s="46"/>
      <c r="AD3" s="46"/>
      <c r="AE3" s="46"/>
      <c r="AF3" s="46"/>
      <c r="AG3" s="159" t="s">
        <v>28</v>
      </c>
      <c r="AH3" s="46"/>
      <c r="AI3" s="46"/>
      <c r="AJ3" s="46"/>
      <c r="AK3" s="46"/>
      <c r="AL3" s="46"/>
      <c r="AM3" s="46"/>
      <c r="AN3" s="46"/>
      <c r="AO3" s="159" t="s">
        <v>28</v>
      </c>
      <c r="AP3" s="46"/>
      <c r="AQ3" s="46"/>
      <c r="AR3" s="46"/>
      <c r="AS3" s="46"/>
      <c r="AT3" s="46"/>
      <c r="AU3" s="46"/>
      <c r="AV3" s="46"/>
      <c r="AW3" s="159" t="s">
        <v>28</v>
      </c>
      <c r="AX3" s="46"/>
      <c r="AY3" s="46"/>
      <c r="AZ3" s="46"/>
      <c r="BA3" s="46"/>
      <c r="BB3" s="46"/>
      <c r="BC3" s="46"/>
      <c r="BD3" s="46"/>
      <c r="BE3" s="159" t="s">
        <v>28</v>
      </c>
      <c r="BF3" s="10"/>
      <c r="BG3" s="10"/>
      <c r="BH3" s="10"/>
    </row>
    <row r="4" spans="1:60" s="45" customFormat="1" ht="15" customHeight="1">
      <c r="A4" s="270" t="s">
        <v>0</v>
      </c>
      <c r="B4" s="273" t="s">
        <v>29</v>
      </c>
      <c r="C4" s="274"/>
      <c r="D4" s="274"/>
      <c r="E4" s="275"/>
      <c r="F4" s="275"/>
      <c r="G4" s="275"/>
      <c r="H4" s="275"/>
      <c r="I4" s="276"/>
      <c r="J4" s="280" t="s">
        <v>92</v>
      </c>
      <c r="K4" s="281"/>
      <c r="L4" s="281"/>
      <c r="M4" s="281"/>
      <c r="N4" s="281"/>
      <c r="O4" s="281"/>
      <c r="P4" s="281"/>
      <c r="Q4" s="282"/>
      <c r="R4" s="280" t="s">
        <v>93</v>
      </c>
      <c r="S4" s="281"/>
      <c r="T4" s="281"/>
      <c r="U4" s="281"/>
      <c r="V4" s="281"/>
      <c r="W4" s="281"/>
      <c r="X4" s="281"/>
      <c r="Y4" s="282"/>
      <c r="Z4" s="280" t="s">
        <v>94</v>
      </c>
      <c r="AA4" s="286"/>
      <c r="AB4" s="286"/>
      <c r="AC4" s="286"/>
      <c r="AD4" s="286"/>
      <c r="AE4" s="286"/>
      <c r="AF4" s="286"/>
      <c r="AG4" s="287"/>
      <c r="AH4" s="280" t="s">
        <v>95</v>
      </c>
      <c r="AI4" s="281"/>
      <c r="AJ4" s="281"/>
      <c r="AK4" s="281"/>
      <c r="AL4" s="281"/>
      <c r="AM4" s="281"/>
      <c r="AN4" s="281"/>
      <c r="AO4" s="282"/>
      <c r="AP4" s="280" t="s">
        <v>96</v>
      </c>
      <c r="AQ4" s="281"/>
      <c r="AR4" s="281"/>
      <c r="AS4" s="281"/>
      <c r="AT4" s="281"/>
      <c r="AU4" s="281"/>
      <c r="AV4" s="281"/>
      <c r="AW4" s="282"/>
      <c r="AX4" s="291" t="s">
        <v>97</v>
      </c>
      <c r="AY4" s="281"/>
      <c r="AZ4" s="281"/>
      <c r="BA4" s="281"/>
      <c r="BB4" s="281"/>
      <c r="BC4" s="281"/>
      <c r="BD4" s="281"/>
      <c r="BE4" s="282"/>
      <c r="BF4" s="247" t="s">
        <v>102</v>
      </c>
      <c r="BG4" s="248"/>
      <c r="BH4" s="249"/>
    </row>
    <row r="5" spans="1:60" s="45" customFormat="1" ht="15" customHeight="1">
      <c r="A5" s="271"/>
      <c r="B5" s="277"/>
      <c r="C5" s="278"/>
      <c r="D5" s="278"/>
      <c r="E5" s="278"/>
      <c r="F5" s="278"/>
      <c r="G5" s="278"/>
      <c r="H5" s="278"/>
      <c r="I5" s="279"/>
      <c r="J5" s="283"/>
      <c r="K5" s="284"/>
      <c r="L5" s="284"/>
      <c r="M5" s="284"/>
      <c r="N5" s="284"/>
      <c r="O5" s="284"/>
      <c r="P5" s="284"/>
      <c r="Q5" s="285"/>
      <c r="R5" s="283"/>
      <c r="S5" s="284"/>
      <c r="T5" s="284"/>
      <c r="U5" s="284"/>
      <c r="V5" s="284"/>
      <c r="W5" s="284"/>
      <c r="X5" s="284"/>
      <c r="Y5" s="285"/>
      <c r="Z5" s="288"/>
      <c r="AA5" s="289"/>
      <c r="AB5" s="289"/>
      <c r="AC5" s="289"/>
      <c r="AD5" s="289"/>
      <c r="AE5" s="289"/>
      <c r="AF5" s="289"/>
      <c r="AG5" s="290"/>
      <c r="AH5" s="283"/>
      <c r="AI5" s="284"/>
      <c r="AJ5" s="284"/>
      <c r="AK5" s="284"/>
      <c r="AL5" s="284"/>
      <c r="AM5" s="284"/>
      <c r="AN5" s="284"/>
      <c r="AO5" s="285"/>
      <c r="AP5" s="283"/>
      <c r="AQ5" s="284"/>
      <c r="AR5" s="284"/>
      <c r="AS5" s="284"/>
      <c r="AT5" s="284"/>
      <c r="AU5" s="284"/>
      <c r="AV5" s="284"/>
      <c r="AW5" s="285"/>
      <c r="AX5" s="283"/>
      <c r="AY5" s="284"/>
      <c r="AZ5" s="284"/>
      <c r="BA5" s="284"/>
      <c r="BB5" s="284"/>
      <c r="BC5" s="284"/>
      <c r="BD5" s="284"/>
      <c r="BE5" s="285"/>
      <c r="BF5" s="250"/>
      <c r="BG5" s="251"/>
      <c r="BH5" s="252"/>
    </row>
    <row r="6" spans="1:60" s="45" customFormat="1" ht="15" customHeight="1" thickBot="1">
      <c r="A6" s="272"/>
      <c r="B6" s="65" t="s">
        <v>30</v>
      </c>
      <c r="C6" s="49" t="s">
        <v>31</v>
      </c>
      <c r="D6" s="66" t="s">
        <v>32</v>
      </c>
      <c r="E6" s="66" t="s">
        <v>33</v>
      </c>
      <c r="F6" s="66" t="s">
        <v>34</v>
      </c>
      <c r="G6" s="66" t="s">
        <v>35</v>
      </c>
      <c r="H6" s="66" t="s">
        <v>36</v>
      </c>
      <c r="I6" s="67" t="s">
        <v>37</v>
      </c>
      <c r="J6" s="65" t="s">
        <v>30</v>
      </c>
      <c r="K6" s="49" t="s">
        <v>31</v>
      </c>
      <c r="L6" s="66" t="s">
        <v>32</v>
      </c>
      <c r="M6" s="66" t="s">
        <v>33</v>
      </c>
      <c r="N6" s="66" t="s">
        <v>34</v>
      </c>
      <c r="O6" s="66" t="s">
        <v>35</v>
      </c>
      <c r="P6" s="66" t="s">
        <v>36</v>
      </c>
      <c r="Q6" s="67" t="s">
        <v>38</v>
      </c>
      <c r="R6" s="65" t="s">
        <v>30</v>
      </c>
      <c r="S6" s="49" t="s">
        <v>31</v>
      </c>
      <c r="T6" s="66" t="s">
        <v>32</v>
      </c>
      <c r="U6" s="66" t="s">
        <v>33</v>
      </c>
      <c r="V6" s="66" t="s">
        <v>34</v>
      </c>
      <c r="W6" s="66" t="s">
        <v>35</v>
      </c>
      <c r="X6" s="66" t="s">
        <v>36</v>
      </c>
      <c r="Y6" s="67" t="s">
        <v>38</v>
      </c>
      <c r="Z6" s="65" t="s">
        <v>30</v>
      </c>
      <c r="AA6" s="49" t="s">
        <v>31</v>
      </c>
      <c r="AB6" s="66" t="s">
        <v>32</v>
      </c>
      <c r="AC6" s="66" t="s">
        <v>33</v>
      </c>
      <c r="AD6" s="66" t="s">
        <v>34</v>
      </c>
      <c r="AE6" s="66" t="s">
        <v>35</v>
      </c>
      <c r="AF6" s="66" t="s">
        <v>36</v>
      </c>
      <c r="AG6" s="67" t="s">
        <v>38</v>
      </c>
      <c r="AH6" s="65" t="s">
        <v>30</v>
      </c>
      <c r="AI6" s="49" t="s">
        <v>31</v>
      </c>
      <c r="AJ6" s="66" t="s">
        <v>32</v>
      </c>
      <c r="AK6" s="66" t="s">
        <v>33</v>
      </c>
      <c r="AL6" s="66" t="s">
        <v>34</v>
      </c>
      <c r="AM6" s="66" t="s">
        <v>35</v>
      </c>
      <c r="AN6" s="66" t="s">
        <v>36</v>
      </c>
      <c r="AO6" s="67" t="s">
        <v>38</v>
      </c>
      <c r="AP6" s="65" t="s">
        <v>30</v>
      </c>
      <c r="AQ6" s="49" t="s">
        <v>31</v>
      </c>
      <c r="AR6" s="66" t="s">
        <v>32</v>
      </c>
      <c r="AS6" s="66" t="s">
        <v>33</v>
      </c>
      <c r="AT6" s="66" t="s">
        <v>34</v>
      </c>
      <c r="AU6" s="66" t="s">
        <v>35</v>
      </c>
      <c r="AV6" s="66" t="s">
        <v>36</v>
      </c>
      <c r="AW6" s="67" t="s">
        <v>38</v>
      </c>
      <c r="AX6" s="65" t="s">
        <v>30</v>
      </c>
      <c r="AY6" s="49" t="s">
        <v>31</v>
      </c>
      <c r="AZ6" s="66" t="s">
        <v>32</v>
      </c>
      <c r="BA6" s="66" t="s">
        <v>33</v>
      </c>
      <c r="BB6" s="66" t="s">
        <v>34</v>
      </c>
      <c r="BC6" s="66" t="s">
        <v>35</v>
      </c>
      <c r="BD6" s="66" t="s">
        <v>36</v>
      </c>
      <c r="BE6" s="67" t="s">
        <v>38</v>
      </c>
      <c r="BF6" s="77" t="s">
        <v>62</v>
      </c>
      <c r="BG6" s="77" t="s">
        <v>98</v>
      </c>
      <c r="BH6" s="78" t="s">
        <v>63</v>
      </c>
    </row>
    <row r="7" spans="1:60" s="45" customFormat="1" ht="33" customHeight="1" thickBot="1">
      <c r="A7" s="31" t="s">
        <v>47</v>
      </c>
      <c r="B7" s="162">
        <v>1190</v>
      </c>
      <c r="C7" s="163">
        <v>1024</v>
      </c>
      <c r="D7" s="163">
        <v>1646</v>
      </c>
      <c r="E7" s="163">
        <v>1364</v>
      </c>
      <c r="F7" s="163">
        <v>950</v>
      </c>
      <c r="G7" s="163">
        <v>805</v>
      </c>
      <c r="H7" s="163">
        <v>623</v>
      </c>
      <c r="I7" s="164">
        <v>7602</v>
      </c>
      <c r="J7" s="162">
        <v>55</v>
      </c>
      <c r="K7" s="163">
        <v>41</v>
      </c>
      <c r="L7" s="163">
        <v>57</v>
      </c>
      <c r="M7" s="163">
        <v>57</v>
      </c>
      <c r="N7" s="163">
        <v>28</v>
      </c>
      <c r="O7" s="163">
        <v>20</v>
      </c>
      <c r="P7" s="163">
        <v>26</v>
      </c>
      <c r="Q7" s="164">
        <v>284</v>
      </c>
      <c r="R7" s="162">
        <v>73</v>
      </c>
      <c r="S7" s="163">
        <v>60</v>
      </c>
      <c r="T7" s="163">
        <v>92</v>
      </c>
      <c r="U7" s="163">
        <v>70</v>
      </c>
      <c r="V7" s="163">
        <v>65</v>
      </c>
      <c r="W7" s="163">
        <v>51</v>
      </c>
      <c r="X7" s="163">
        <v>42</v>
      </c>
      <c r="Y7" s="164">
        <v>453</v>
      </c>
      <c r="Z7" s="162">
        <v>146</v>
      </c>
      <c r="AA7" s="163">
        <v>127</v>
      </c>
      <c r="AB7" s="163">
        <v>173</v>
      </c>
      <c r="AC7" s="163">
        <v>141</v>
      </c>
      <c r="AD7" s="163">
        <v>89</v>
      </c>
      <c r="AE7" s="163">
        <v>78</v>
      </c>
      <c r="AF7" s="163">
        <v>80</v>
      </c>
      <c r="AG7" s="164">
        <v>834</v>
      </c>
      <c r="AH7" s="162">
        <v>286</v>
      </c>
      <c r="AI7" s="163">
        <v>238</v>
      </c>
      <c r="AJ7" s="163">
        <v>376</v>
      </c>
      <c r="AK7" s="163">
        <v>278</v>
      </c>
      <c r="AL7" s="163">
        <v>184</v>
      </c>
      <c r="AM7" s="163">
        <v>172</v>
      </c>
      <c r="AN7" s="163">
        <v>117</v>
      </c>
      <c r="AO7" s="164">
        <v>1651</v>
      </c>
      <c r="AP7" s="162">
        <v>421</v>
      </c>
      <c r="AQ7" s="163">
        <v>367</v>
      </c>
      <c r="AR7" s="163">
        <v>581</v>
      </c>
      <c r="AS7" s="163">
        <v>461</v>
      </c>
      <c r="AT7" s="163">
        <v>324</v>
      </c>
      <c r="AU7" s="163">
        <v>257</v>
      </c>
      <c r="AV7" s="163">
        <v>199</v>
      </c>
      <c r="AW7" s="164">
        <v>2610</v>
      </c>
      <c r="AX7" s="162">
        <v>209</v>
      </c>
      <c r="AY7" s="163">
        <v>191</v>
      </c>
      <c r="AZ7" s="163">
        <v>367</v>
      </c>
      <c r="BA7" s="163">
        <v>357</v>
      </c>
      <c r="BB7" s="163">
        <v>260</v>
      </c>
      <c r="BC7" s="163">
        <v>227</v>
      </c>
      <c r="BD7" s="163">
        <v>159</v>
      </c>
      <c r="BE7" s="164">
        <v>1770</v>
      </c>
      <c r="BF7" s="79">
        <v>94542</v>
      </c>
      <c r="BG7" s="80">
        <v>7602</v>
      </c>
      <c r="BH7" s="81">
        <v>0.08040870724122612</v>
      </c>
    </row>
    <row r="8" spans="1:60" s="45" customFormat="1" ht="33" customHeight="1" thickTop="1">
      <c r="A8" s="3" t="s">
        <v>5</v>
      </c>
      <c r="B8" s="17">
        <v>241</v>
      </c>
      <c r="C8" s="18">
        <v>240</v>
      </c>
      <c r="D8" s="18">
        <v>319</v>
      </c>
      <c r="E8" s="18">
        <v>299</v>
      </c>
      <c r="F8" s="18">
        <v>179</v>
      </c>
      <c r="G8" s="18">
        <v>162</v>
      </c>
      <c r="H8" s="18">
        <v>135</v>
      </c>
      <c r="I8" s="19">
        <v>1575</v>
      </c>
      <c r="J8" s="17">
        <v>11</v>
      </c>
      <c r="K8" s="18">
        <v>8</v>
      </c>
      <c r="L8" s="18">
        <v>13</v>
      </c>
      <c r="M8" s="18">
        <v>11</v>
      </c>
      <c r="N8" s="18">
        <v>3</v>
      </c>
      <c r="O8" s="18">
        <v>4</v>
      </c>
      <c r="P8" s="18">
        <v>4</v>
      </c>
      <c r="Q8" s="19">
        <v>54</v>
      </c>
      <c r="R8" s="17">
        <v>13</v>
      </c>
      <c r="S8" s="18">
        <v>13</v>
      </c>
      <c r="T8" s="18">
        <v>13</v>
      </c>
      <c r="U8" s="18">
        <v>8</v>
      </c>
      <c r="V8" s="18">
        <v>14</v>
      </c>
      <c r="W8" s="18">
        <v>8</v>
      </c>
      <c r="X8" s="18">
        <v>9</v>
      </c>
      <c r="Y8" s="19">
        <v>78</v>
      </c>
      <c r="Z8" s="17">
        <v>30</v>
      </c>
      <c r="AA8" s="18">
        <v>37</v>
      </c>
      <c r="AB8" s="18">
        <v>25</v>
      </c>
      <c r="AC8" s="18">
        <v>29</v>
      </c>
      <c r="AD8" s="18">
        <v>12</v>
      </c>
      <c r="AE8" s="18">
        <v>17</v>
      </c>
      <c r="AF8" s="18">
        <v>18</v>
      </c>
      <c r="AG8" s="19">
        <v>168</v>
      </c>
      <c r="AH8" s="17">
        <v>55</v>
      </c>
      <c r="AI8" s="18">
        <v>50</v>
      </c>
      <c r="AJ8" s="18">
        <v>79</v>
      </c>
      <c r="AK8" s="18">
        <v>67</v>
      </c>
      <c r="AL8" s="18">
        <v>41</v>
      </c>
      <c r="AM8" s="18">
        <v>38</v>
      </c>
      <c r="AN8" s="18">
        <v>25</v>
      </c>
      <c r="AO8" s="19">
        <v>355</v>
      </c>
      <c r="AP8" s="17">
        <v>95</v>
      </c>
      <c r="AQ8" s="18">
        <v>93</v>
      </c>
      <c r="AR8" s="18">
        <v>102</v>
      </c>
      <c r="AS8" s="18">
        <v>105</v>
      </c>
      <c r="AT8" s="18">
        <v>56</v>
      </c>
      <c r="AU8" s="18">
        <v>53</v>
      </c>
      <c r="AV8" s="18">
        <v>51</v>
      </c>
      <c r="AW8" s="19">
        <v>555</v>
      </c>
      <c r="AX8" s="17">
        <v>37</v>
      </c>
      <c r="AY8" s="18">
        <v>39</v>
      </c>
      <c r="AZ8" s="18">
        <v>87</v>
      </c>
      <c r="BA8" s="18">
        <v>79</v>
      </c>
      <c r="BB8" s="18">
        <v>53</v>
      </c>
      <c r="BC8" s="18">
        <v>42</v>
      </c>
      <c r="BD8" s="18">
        <v>28</v>
      </c>
      <c r="BE8" s="19">
        <v>365</v>
      </c>
      <c r="BF8" s="17">
        <v>16525</v>
      </c>
      <c r="BG8" s="72">
        <v>1575</v>
      </c>
      <c r="BH8" s="73">
        <v>0.09531013615733737</v>
      </c>
    </row>
    <row r="9" spans="1:60" s="45" customFormat="1" ht="33" customHeight="1">
      <c r="A9" s="3" t="s">
        <v>6</v>
      </c>
      <c r="B9" s="17">
        <v>327</v>
      </c>
      <c r="C9" s="18">
        <v>191</v>
      </c>
      <c r="D9" s="18">
        <v>314</v>
      </c>
      <c r="E9" s="18">
        <v>159</v>
      </c>
      <c r="F9" s="18">
        <v>127</v>
      </c>
      <c r="G9" s="18">
        <v>114</v>
      </c>
      <c r="H9" s="18">
        <v>84</v>
      </c>
      <c r="I9" s="19">
        <v>1316</v>
      </c>
      <c r="J9" s="17">
        <v>13</v>
      </c>
      <c r="K9" s="18">
        <v>7</v>
      </c>
      <c r="L9" s="18">
        <v>13</v>
      </c>
      <c r="M9" s="18">
        <v>9</v>
      </c>
      <c r="N9" s="18">
        <v>4</v>
      </c>
      <c r="O9" s="18">
        <v>1</v>
      </c>
      <c r="P9" s="18">
        <v>4</v>
      </c>
      <c r="Q9" s="19">
        <v>51</v>
      </c>
      <c r="R9" s="17">
        <v>19</v>
      </c>
      <c r="S9" s="18">
        <v>12</v>
      </c>
      <c r="T9" s="18">
        <v>21</v>
      </c>
      <c r="U9" s="18">
        <v>13</v>
      </c>
      <c r="V9" s="18">
        <v>11</v>
      </c>
      <c r="W9" s="18">
        <v>7</v>
      </c>
      <c r="X9" s="18">
        <v>7</v>
      </c>
      <c r="Y9" s="19">
        <v>90</v>
      </c>
      <c r="Z9" s="17">
        <v>44</v>
      </c>
      <c r="AA9" s="18">
        <v>27</v>
      </c>
      <c r="AB9" s="18">
        <v>39</v>
      </c>
      <c r="AC9" s="18">
        <v>16</v>
      </c>
      <c r="AD9" s="18">
        <v>18</v>
      </c>
      <c r="AE9" s="18">
        <v>11</v>
      </c>
      <c r="AF9" s="18">
        <v>13</v>
      </c>
      <c r="AG9" s="19">
        <v>168</v>
      </c>
      <c r="AH9" s="17">
        <v>90</v>
      </c>
      <c r="AI9" s="18">
        <v>52</v>
      </c>
      <c r="AJ9" s="18">
        <v>69</v>
      </c>
      <c r="AK9" s="18">
        <v>28</v>
      </c>
      <c r="AL9" s="18">
        <v>25</v>
      </c>
      <c r="AM9" s="18">
        <v>32</v>
      </c>
      <c r="AN9" s="18">
        <v>12</v>
      </c>
      <c r="AO9" s="19">
        <v>308</v>
      </c>
      <c r="AP9" s="17">
        <v>107</v>
      </c>
      <c r="AQ9" s="18">
        <v>58</v>
      </c>
      <c r="AR9" s="18">
        <v>111</v>
      </c>
      <c r="AS9" s="18">
        <v>53</v>
      </c>
      <c r="AT9" s="18">
        <v>37</v>
      </c>
      <c r="AU9" s="18">
        <v>34</v>
      </c>
      <c r="AV9" s="18">
        <v>21</v>
      </c>
      <c r="AW9" s="19">
        <v>421</v>
      </c>
      <c r="AX9" s="17">
        <v>54</v>
      </c>
      <c r="AY9" s="18">
        <v>35</v>
      </c>
      <c r="AZ9" s="18">
        <v>61</v>
      </c>
      <c r="BA9" s="18">
        <v>40</v>
      </c>
      <c r="BB9" s="18">
        <v>32</v>
      </c>
      <c r="BC9" s="18">
        <v>29</v>
      </c>
      <c r="BD9" s="18">
        <v>27</v>
      </c>
      <c r="BE9" s="19">
        <v>278</v>
      </c>
      <c r="BF9" s="17">
        <v>12668</v>
      </c>
      <c r="BG9" s="72">
        <v>1316</v>
      </c>
      <c r="BH9" s="73">
        <v>0.10388380170508367</v>
      </c>
    </row>
    <row r="10" spans="1:60" s="45" customFormat="1" ht="33" customHeight="1">
      <c r="A10" s="3" t="s">
        <v>7</v>
      </c>
      <c r="B10" s="17">
        <v>116</v>
      </c>
      <c r="C10" s="18">
        <v>78</v>
      </c>
      <c r="D10" s="18">
        <v>150</v>
      </c>
      <c r="E10" s="18">
        <v>100</v>
      </c>
      <c r="F10" s="18">
        <v>75</v>
      </c>
      <c r="G10" s="18">
        <v>59</v>
      </c>
      <c r="H10" s="18">
        <v>56</v>
      </c>
      <c r="I10" s="19">
        <v>634</v>
      </c>
      <c r="J10" s="17">
        <v>6</v>
      </c>
      <c r="K10" s="18">
        <v>1</v>
      </c>
      <c r="L10" s="18">
        <v>1</v>
      </c>
      <c r="M10" s="18">
        <v>3</v>
      </c>
      <c r="N10" s="18">
        <v>1</v>
      </c>
      <c r="O10" s="18">
        <v>1</v>
      </c>
      <c r="P10" s="18">
        <v>3</v>
      </c>
      <c r="Q10" s="19">
        <v>16</v>
      </c>
      <c r="R10" s="17">
        <v>3</v>
      </c>
      <c r="S10" s="18">
        <v>5</v>
      </c>
      <c r="T10" s="18">
        <v>4</v>
      </c>
      <c r="U10" s="18">
        <v>8</v>
      </c>
      <c r="V10" s="18">
        <v>3</v>
      </c>
      <c r="W10" s="18">
        <v>2</v>
      </c>
      <c r="X10" s="18">
        <v>2</v>
      </c>
      <c r="Y10" s="19">
        <v>27</v>
      </c>
      <c r="Z10" s="17">
        <v>15</v>
      </c>
      <c r="AA10" s="18">
        <v>9</v>
      </c>
      <c r="AB10" s="18">
        <v>11</v>
      </c>
      <c r="AC10" s="18">
        <v>6</v>
      </c>
      <c r="AD10" s="18">
        <v>4</v>
      </c>
      <c r="AE10" s="18">
        <v>7</v>
      </c>
      <c r="AF10" s="18">
        <v>10</v>
      </c>
      <c r="AG10" s="19">
        <v>62</v>
      </c>
      <c r="AH10" s="17">
        <v>30</v>
      </c>
      <c r="AI10" s="18">
        <v>21</v>
      </c>
      <c r="AJ10" s="18">
        <v>41</v>
      </c>
      <c r="AK10" s="18">
        <v>14</v>
      </c>
      <c r="AL10" s="18">
        <v>9</v>
      </c>
      <c r="AM10" s="18">
        <v>15</v>
      </c>
      <c r="AN10" s="18">
        <v>10</v>
      </c>
      <c r="AO10" s="19">
        <v>140</v>
      </c>
      <c r="AP10" s="17">
        <v>36</v>
      </c>
      <c r="AQ10" s="18">
        <v>28</v>
      </c>
      <c r="AR10" s="18">
        <v>63</v>
      </c>
      <c r="AS10" s="18">
        <v>36</v>
      </c>
      <c r="AT10" s="18">
        <v>31</v>
      </c>
      <c r="AU10" s="18">
        <v>21</v>
      </c>
      <c r="AV10" s="18">
        <v>16</v>
      </c>
      <c r="AW10" s="19">
        <v>231</v>
      </c>
      <c r="AX10" s="17">
        <v>26</v>
      </c>
      <c r="AY10" s="18">
        <v>14</v>
      </c>
      <c r="AZ10" s="18">
        <v>30</v>
      </c>
      <c r="BA10" s="18">
        <v>33</v>
      </c>
      <c r="BB10" s="18">
        <v>27</v>
      </c>
      <c r="BC10" s="18">
        <v>13</v>
      </c>
      <c r="BD10" s="18">
        <v>15</v>
      </c>
      <c r="BE10" s="19">
        <v>158</v>
      </c>
      <c r="BF10" s="17">
        <v>7686</v>
      </c>
      <c r="BG10" s="72">
        <v>634</v>
      </c>
      <c r="BH10" s="73">
        <v>0.08248763986468904</v>
      </c>
    </row>
    <row r="11" spans="1:60" s="45" customFormat="1" ht="33" customHeight="1">
      <c r="A11" s="3" t="s">
        <v>8</v>
      </c>
      <c r="B11" s="17">
        <v>79</v>
      </c>
      <c r="C11" s="18">
        <v>87</v>
      </c>
      <c r="D11" s="18">
        <v>147</v>
      </c>
      <c r="E11" s="18">
        <v>139</v>
      </c>
      <c r="F11" s="18">
        <v>90</v>
      </c>
      <c r="G11" s="18">
        <v>67</v>
      </c>
      <c r="H11" s="18">
        <v>52</v>
      </c>
      <c r="I11" s="19">
        <v>661</v>
      </c>
      <c r="J11" s="17">
        <v>0</v>
      </c>
      <c r="K11" s="18">
        <v>4</v>
      </c>
      <c r="L11" s="18">
        <v>6</v>
      </c>
      <c r="M11" s="18">
        <v>6</v>
      </c>
      <c r="N11" s="18">
        <v>2</v>
      </c>
      <c r="O11" s="18">
        <v>2</v>
      </c>
      <c r="P11" s="18">
        <v>6</v>
      </c>
      <c r="Q11" s="19">
        <v>26</v>
      </c>
      <c r="R11" s="17">
        <v>4</v>
      </c>
      <c r="S11" s="18">
        <v>2</v>
      </c>
      <c r="T11" s="18">
        <v>7</v>
      </c>
      <c r="U11" s="18">
        <v>7</v>
      </c>
      <c r="V11" s="18">
        <v>5</v>
      </c>
      <c r="W11" s="18">
        <v>4</v>
      </c>
      <c r="X11" s="18">
        <v>2</v>
      </c>
      <c r="Y11" s="19">
        <v>31</v>
      </c>
      <c r="Z11" s="17">
        <v>10</v>
      </c>
      <c r="AA11" s="18">
        <v>9</v>
      </c>
      <c r="AB11" s="18">
        <v>11</v>
      </c>
      <c r="AC11" s="18">
        <v>14</v>
      </c>
      <c r="AD11" s="18">
        <v>13</v>
      </c>
      <c r="AE11" s="18">
        <v>8</v>
      </c>
      <c r="AF11" s="18">
        <v>4</v>
      </c>
      <c r="AG11" s="19">
        <v>69</v>
      </c>
      <c r="AH11" s="17">
        <v>14</v>
      </c>
      <c r="AI11" s="18">
        <v>22</v>
      </c>
      <c r="AJ11" s="18">
        <v>33</v>
      </c>
      <c r="AK11" s="18">
        <v>27</v>
      </c>
      <c r="AL11" s="18">
        <v>12</v>
      </c>
      <c r="AM11" s="18">
        <v>8</v>
      </c>
      <c r="AN11" s="18">
        <v>16</v>
      </c>
      <c r="AO11" s="19">
        <v>132</v>
      </c>
      <c r="AP11" s="17">
        <v>34</v>
      </c>
      <c r="AQ11" s="18">
        <v>35</v>
      </c>
      <c r="AR11" s="18">
        <v>55</v>
      </c>
      <c r="AS11" s="18">
        <v>51</v>
      </c>
      <c r="AT11" s="18">
        <v>32</v>
      </c>
      <c r="AU11" s="18">
        <v>29</v>
      </c>
      <c r="AV11" s="18">
        <v>14</v>
      </c>
      <c r="AW11" s="19">
        <v>250</v>
      </c>
      <c r="AX11" s="17">
        <v>17</v>
      </c>
      <c r="AY11" s="18">
        <v>15</v>
      </c>
      <c r="AZ11" s="18">
        <v>35</v>
      </c>
      <c r="BA11" s="18">
        <v>34</v>
      </c>
      <c r="BB11" s="18">
        <v>26</v>
      </c>
      <c r="BC11" s="18">
        <v>16</v>
      </c>
      <c r="BD11" s="18">
        <v>10</v>
      </c>
      <c r="BE11" s="19">
        <v>153</v>
      </c>
      <c r="BF11" s="17">
        <v>10522</v>
      </c>
      <c r="BG11" s="72">
        <v>661</v>
      </c>
      <c r="BH11" s="73">
        <v>0.06282075651016918</v>
      </c>
    </row>
    <row r="12" spans="1:60" s="45" customFormat="1" ht="33" customHeight="1">
      <c r="A12" s="3" t="s">
        <v>9</v>
      </c>
      <c r="B12" s="17">
        <v>67</v>
      </c>
      <c r="C12" s="18">
        <v>60</v>
      </c>
      <c r="D12" s="18">
        <v>120</v>
      </c>
      <c r="E12" s="18">
        <v>102</v>
      </c>
      <c r="F12" s="18">
        <v>57</v>
      </c>
      <c r="G12" s="18">
        <v>80</v>
      </c>
      <c r="H12" s="18">
        <v>46</v>
      </c>
      <c r="I12" s="19">
        <v>532</v>
      </c>
      <c r="J12" s="17">
        <v>2</v>
      </c>
      <c r="K12" s="18">
        <v>3</v>
      </c>
      <c r="L12" s="18">
        <v>0</v>
      </c>
      <c r="M12" s="18">
        <v>5</v>
      </c>
      <c r="N12" s="18">
        <v>4</v>
      </c>
      <c r="O12" s="18">
        <v>3</v>
      </c>
      <c r="P12" s="18">
        <v>1</v>
      </c>
      <c r="Q12" s="19">
        <v>18</v>
      </c>
      <c r="R12" s="17">
        <v>4</v>
      </c>
      <c r="S12" s="18">
        <v>2</v>
      </c>
      <c r="T12" s="18">
        <v>7</v>
      </c>
      <c r="U12" s="18">
        <v>5</v>
      </c>
      <c r="V12" s="18">
        <v>1</v>
      </c>
      <c r="W12" s="18">
        <v>7</v>
      </c>
      <c r="X12" s="18">
        <v>4</v>
      </c>
      <c r="Y12" s="19">
        <v>30</v>
      </c>
      <c r="Z12" s="17">
        <v>4</v>
      </c>
      <c r="AA12" s="18">
        <v>9</v>
      </c>
      <c r="AB12" s="18">
        <v>15</v>
      </c>
      <c r="AC12" s="18">
        <v>16</v>
      </c>
      <c r="AD12" s="18">
        <v>4</v>
      </c>
      <c r="AE12" s="18">
        <v>8</v>
      </c>
      <c r="AF12" s="18">
        <v>7</v>
      </c>
      <c r="AG12" s="19">
        <v>63</v>
      </c>
      <c r="AH12" s="17">
        <v>15</v>
      </c>
      <c r="AI12" s="18">
        <v>10</v>
      </c>
      <c r="AJ12" s="18">
        <v>31</v>
      </c>
      <c r="AK12" s="18">
        <v>24</v>
      </c>
      <c r="AL12" s="18">
        <v>17</v>
      </c>
      <c r="AM12" s="18">
        <v>12</v>
      </c>
      <c r="AN12" s="18">
        <v>9</v>
      </c>
      <c r="AO12" s="19">
        <v>118</v>
      </c>
      <c r="AP12" s="17">
        <v>29</v>
      </c>
      <c r="AQ12" s="18">
        <v>20</v>
      </c>
      <c r="AR12" s="18">
        <v>37</v>
      </c>
      <c r="AS12" s="18">
        <v>24</v>
      </c>
      <c r="AT12" s="18">
        <v>13</v>
      </c>
      <c r="AU12" s="18">
        <v>23</v>
      </c>
      <c r="AV12" s="18">
        <v>17</v>
      </c>
      <c r="AW12" s="19">
        <v>163</v>
      </c>
      <c r="AX12" s="17">
        <v>13</v>
      </c>
      <c r="AY12" s="18">
        <v>16</v>
      </c>
      <c r="AZ12" s="18">
        <v>30</v>
      </c>
      <c r="BA12" s="18">
        <v>28</v>
      </c>
      <c r="BB12" s="18">
        <v>18</v>
      </c>
      <c r="BC12" s="18">
        <v>27</v>
      </c>
      <c r="BD12" s="18">
        <v>8</v>
      </c>
      <c r="BE12" s="19">
        <v>140</v>
      </c>
      <c r="BF12" s="17">
        <v>4897</v>
      </c>
      <c r="BG12" s="72">
        <v>532</v>
      </c>
      <c r="BH12" s="73">
        <v>0.10863794159689606</v>
      </c>
    </row>
    <row r="13" spans="1:60" s="45" customFormat="1" ht="33" customHeight="1">
      <c r="A13" s="3" t="s">
        <v>10</v>
      </c>
      <c r="B13" s="17">
        <v>23</v>
      </c>
      <c r="C13" s="18">
        <v>47</v>
      </c>
      <c r="D13" s="18">
        <v>65</v>
      </c>
      <c r="E13" s="18">
        <v>80</v>
      </c>
      <c r="F13" s="18">
        <v>60</v>
      </c>
      <c r="G13" s="18">
        <v>43</v>
      </c>
      <c r="H13" s="18">
        <v>24</v>
      </c>
      <c r="I13" s="19">
        <v>342</v>
      </c>
      <c r="J13" s="17">
        <v>1</v>
      </c>
      <c r="K13" s="18">
        <v>2</v>
      </c>
      <c r="L13" s="18">
        <v>0</v>
      </c>
      <c r="M13" s="18">
        <v>5</v>
      </c>
      <c r="N13" s="18">
        <v>1</v>
      </c>
      <c r="O13" s="18">
        <v>0</v>
      </c>
      <c r="P13" s="18">
        <v>2</v>
      </c>
      <c r="Q13" s="19">
        <v>11</v>
      </c>
      <c r="R13" s="17">
        <v>1</v>
      </c>
      <c r="S13" s="18">
        <v>4</v>
      </c>
      <c r="T13" s="18">
        <v>7</v>
      </c>
      <c r="U13" s="18">
        <v>4</v>
      </c>
      <c r="V13" s="18">
        <v>5</v>
      </c>
      <c r="W13" s="18">
        <v>2</v>
      </c>
      <c r="X13" s="18">
        <v>2</v>
      </c>
      <c r="Y13" s="19">
        <v>25</v>
      </c>
      <c r="Z13" s="17">
        <v>3</v>
      </c>
      <c r="AA13" s="18">
        <v>7</v>
      </c>
      <c r="AB13" s="18">
        <v>7</v>
      </c>
      <c r="AC13" s="18">
        <v>11</v>
      </c>
      <c r="AD13" s="18">
        <v>7</v>
      </c>
      <c r="AE13" s="18">
        <v>3</v>
      </c>
      <c r="AF13" s="18">
        <v>2</v>
      </c>
      <c r="AG13" s="19">
        <v>40</v>
      </c>
      <c r="AH13" s="17">
        <v>11</v>
      </c>
      <c r="AI13" s="18">
        <v>11</v>
      </c>
      <c r="AJ13" s="18">
        <v>15</v>
      </c>
      <c r="AK13" s="18">
        <v>14</v>
      </c>
      <c r="AL13" s="18">
        <v>9</v>
      </c>
      <c r="AM13" s="18">
        <v>12</v>
      </c>
      <c r="AN13" s="18">
        <v>10</v>
      </c>
      <c r="AO13" s="19">
        <v>82</v>
      </c>
      <c r="AP13" s="17">
        <v>4</v>
      </c>
      <c r="AQ13" s="18">
        <v>11</v>
      </c>
      <c r="AR13" s="18">
        <v>28</v>
      </c>
      <c r="AS13" s="18">
        <v>25</v>
      </c>
      <c r="AT13" s="18">
        <v>26</v>
      </c>
      <c r="AU13" s="18">
        <v>15</v>
      </c>
      <c r="AV13" s="18">
        <v>3</v>
      </c>
      <c r="AW13" s="19">
        <v>112</v>
      </c>
      <c r="AX13" s="17">
        <v>3</v>
      </c>
      <c r="AY13" s="18">
        <v>12</v>
      </c>
      <c r="AZ13" s="18">
        <v>8</v>
      </c>
      <c r="BA13" s="18">
        <v>21</v>
      </c>
      <c r="BB13" s="18">
        <v>12</v>
      </c>
      <c r="BC13" s="18">
        <v>11</v>
      </c>
      <c r="BD13" s="18">
        <v>5</v>
      </c>
      <c r="BE13" s="19">
        <v>72</v>
      </c>
      <c r="BF13" s="17">
        <v>3735</v>
      </c>
      <c r="BG13" s="72">
        <v>342</v>
      </c>
      <c r="BH13" s="73">
        <v>0.09156626506024096</v>
      </c>
    </row>
    <row r="14" spans="1:60" s="45" customFormat="1" ht="33" customHeight="1">
      <c r="A14" s="3" t="s">
        <v>11</v>
      </c>
      <c r="B14" s="17">
        <v>7</v>
      </c>
      <c r="C14" s="18">
        <v>8</v>
      </c>
      <c r="D14" s="18">
        <v>20</v>
      </c>
      <c r="E14" s="18">
        <v>11</v>
      </c>
      <c r="F14" s="18">
        <v>13</v>
      </c>
      <c r="G14" s="18">
        <v>10</v>
      </c>
      <c r="H14" s="18">
        <v>4</v>
      </c>
      <c r="I14" s="19">
        <v>73</v>
      </c>
      <c r="J14" s="17">
        <v>1</v>
      </c>
      <c r="K14" s="18">
        <v>1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9">
        <v>3</v>
      </c>
      <c r="R14" s="17">
        <v>1</v>
      </c>
      <c r="S14" s="18">
        <v>1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9">
        <v>3</v>
      </c>
      <c r="Z14" s="17">
        <v>0</v>
      </c>
      <c r="AA14" s="18">
        <v>1</v>
      </c>
      <c r="AB14" s="18">
        <v>2</v>
      </c>
      <c r="AC14" s="18">
        <v>1</v>
      </c>
      <c r="AD14" s="18">
        <v>0</v>
      </c>
      <c r="AE14" s="18">
        <v>0</v>
      </c>
      <c r="AF14" s="18">
        <v>0</v>
      </c>
      <c r="AG14" s="19">
        <v>4</v>
      </c>
      <c r="AH14" s="17">
        <v>2</v>
      </c>
      <c r="AI14" s="18">
        <v>2</v>
      </c>
      <c r="AJ14" s="18">
        <v>4</v>
      </c>
      <c r="AK14" s="18">
        <v>2</v>
      </c>
      <c r="AL14" s="18">
        <v>5</v>
      </c>
      <c r="AM14" s="18">
        <v>2</v>
      </c>
      <c r="AN14" s="18">
        <v>1</v>
      </c>
      <c r="AO14" s="19">
        <v>18</v>
      </c>
      <c r="AP14" s="17">
        <v>1</v>
      </c>
      <c r="AQ14" s="18">
        <v>1</v>
      </c>
      <c r="AR14" s="18">
        <v>9</v>
      </c>
      <c r="AS14" s="18">
        <v>8</v>
      </c>
      <c r="AT14" s="18">
        <v>6</v>
      </c>
      <c r="AU14" s="18">
        <v>4</v>
      </c>
      <c r="AV14" s="18">
        <v>3</v>
      </c>
      <c r="AW14" s="19">
        <v>32</v>
      </c>
      <c r="AX14" s="17">
        <v>2</v>
      </c>
      <c r="AY14" s="18">
        <v>2</v>
      </c>
      <c r="AZ14" s="18">
        <v>3</v>
      </c>
      <c r="BA14" s="18">
        <v>0</v>
      </c>
      <c r="BB14" s="18">
        <v>2</v>
      </c>
      <c r="BC14" s="18">
        <v>4</v>
      </c>
      <c r="BD14" s="18">
        <v>0</v>
      </c>
      <c r="BE14" s="19">
        <v>13</v>
      </c>
      <c r="BF14" s="17">
        <v>1389</v>
      </c>
      <c r="BG14" s="72">
        <v>73</v>
      </c>
      <c r="BH14" s="73">
        <v>0.05255579553635709</v>
      </c>
    </row>
    <row r="15" spans="1:60" s="45" customFormat="1" ht="33" customHeight="1">
      <c r="A15" s="3" t="s">
        <v>12</v>
      </c>
      <c r="B15" s="17">
        <v>9</v>
      </c>
      <c r="C15" s="18">
        <v>12</v>
      </c>
      <c r="D15" s="18">
        <v>31</v>
      </c>
      <c r="E15" s="18">
        <v>22</v>
      </c>
      <c r="F15" s="18">
        <v>28</v>
      </c>
      <c r="G15" s="18">
        <v>19</v>
      </c>
      <c r="H15" s="18">
        <v>10</v>
      </c>
      <c r="I15" s="19">
        <v>131</v>
      </c>
      <c r="J15" s="17">
        <v>0</v>
      </c>
      <c r="K15" s="18">
        <v>1</v>
      </c>
      <c r="L15" s="18">
        <v>2</v>
      </c>
      <c r="M15" s="18">
        <v>1</v>
      </c>
      <c r="N15" s="18">
        <v>3</v>
      </c>
      <c r="O15" s="18">
        <v>0</v>
      </c>
      <c r="P15" s="18">
        <v>0</v>
      </c>
      <c r="Q15" s="19">
        <v>7</v>
      </c>
      <c r="R15" s="17">
        <v>0</v>
      </c>
      <c r="S15" s="18">
        <v>0</v>
      </c>
      <c r="T15" s="18">
        <v>2</v>
      </c>
      <c r="U15" s="18">
        <v>1</v>
      </c>
      <c r="V15" s="18">
        <v>3</v>
      </c>
      <c r="W15" s="18">
        <v>1</v>
      </c>
      <c r="X15" s="18">
        <v>0</v>
      </c>
      <c r="Y15" s="19">
        <v>7</v>
      </c>
      <c r="Z15" s="17">
        <v>1</v>
      </c>
      <c r="AA15" s="18">
        <v>0</v>
      </c>
      <c r="AB15" s="18">
        <v>1</v>
      </c>
      <c r="AC15" s="18">
        <v>0</v>
      </c>
      <c r="AD15" s="18">
        <v>0</v>
      </c>
      <c r="AE15" s="18">
        <v>3</v>
      </c>
      <c r="AF15" s="18">
        <v>2</v>
      </c>
      <c r="AG15" s="19">
        <v>7</v>
      </c>
      <c r="AH15" s="17">
        <v>1</v>
      </c>
      <c r="AI15" s="18">
        <v>1</v>
      </c>
      <c r="AJ15" s="18">
        <v>5</v>
      </c>
      <c r="AK15" s="18">
        <v>4</v>
      </c>
      <c r="AL15" s="18">
        <v>6</v>
      </c>
      <c r="AM15" s="18">
        <v>3</v>
      </c>
      <c r="AN15" s="18">
        <v>2</v>
      </c>
      <c r="AO15" s="19">
        <v>22</v>
      </c>
      <c r="AP15" s="17">
        <v>4</v>
      </c>
      <c r="AQ15" s="18">
        <v>5</v>
      </c>
      <c r="AR15" s="18">
        <v>13</v>
      </c>
      <c r="AS15" s="18">
        <v>10</v>
      </c>
      <c r="AT15" s="18">
        <v>8</v>
      </c>
      <c r="AU15" s="18">
        <v>8</v>
      </c>
      <c r="AV15" s="18">
        <v>1</v>
      </c>
      <c r="AW15" s="19">
        <v>49</v>
      </c>
      <c r="AX15" s="17">
        <v>3</v>
      </c>
      <c r="AY15" s="18">
        <v>5</v>
      </c>
      <c r="AZ15" s="18">
        <v>8</v>
      </c>
      <c r="BA15" s="18">
        <v>6</v>
      </c>
      <c r="BB15" s="18">
        <v>8</v>
      </c>
      <c r="BC15" s="18">
        <v>4</v>
      </c>
      <c r="BD15" s="18">
        <v>5</v>
      </c>
      <c r="BE15" s="19">
        <v>39</v>
      </c>
      <c r="BF15" s="17">
        <v>1805</v>
      </c>
      <c r="BG15" s="72">
        <v>131</v>
      </c>
      <c r="BH15" s="73">
        <v>0.07257617728531857</v>
      </c>
    </row>
    <row r="16" spans="1:60" s="45" customFormat="1" ht="33" customHeight="1">
      <c r="A16" s="3" t="s">
        <v>13</v>
      </c>
      <c r="B16" s="17">
        <v>18</v>
      </c>
      <c r="C16" s="18">
        <v>18</v>
      </c>
      <c r="D16" s="18">
        <v>36</v>
      </c>
      <c r="E16" s="18">
        <v>32</v>
      </c>
      <c r="F16" s="18">
        <v>19</v>
      </c>
      <c r="G16" s="18">
        <v>25</v>
      </c>
      <c r="H16" s="18">
        <v>10</v>
      </c>
      <c r="I16" s="19">
        <v>158</v>
      </c>
      <c r="J16" s="17">
        <v>3</v>
      </c>
      <c r="K16" s="18">
        <v>0</v>
      </c>
      <c r="L16" s="18">
        <v>2</v>
      </c>
      <c r="M16" s="18">
        <v>0</v>
      </c>
      <c r="N16" s="18">
        <v>1</v>
      </c>
      <c r="O16" s="18">
        <v>2</v>
      </c>
      <c r="P16" s="18">
        <v>0</v>
      </c>
      <c r="Q16" s="19">
        <v>8</v>
      </c>
      <c r="R16" s="17">
        <v>1</v>
      </c>
      <c r="S16" s="18">
        <v>2</v>
      </c>
      <c r="T16" s="18">
        <v>1</v>
      </c>
      <c r="U16" s="18">
        <v>2</v>
      </c>
      <c r="V16" s="18">
        <v>1</v>
      </c>
      <c r="W16" s="18">
        <v>1</v>
      </c>
      <c r="X16" s="18">
        <v>1</v>
      </c>
      <c r="Y16" s="19">
        <v>9</v>
      </c>
      <c r="Z16" s="17">
        <v>2</v>
      </c>
      <c r="AA16" s="18">
        <v>2</v>
      </c>
      <c r="AB16" s="18">
        <v>5</v>
      </c>
      <c r="AC16" s="18">
        <v>2</v>
      </c>
      <c r="AD16" s="18">
        <v>1</v>
      </c>
      <c r="AE16" s="18">
        <v>3</v>
      </c>
      <c r="AF16" s="18">
        <v>2</v>
      </c>
      <c r="AG16" s="19">
        <v>17</v>
      </c>
      <c r="AH16" s="17">
        <v>2</v>
      </c>
      <c r="AI16" s="18">
        <v>6</v>
      </c>
      <c r="AJ16" s="18">
        <v>8</v>
      </c>
      <c r="AK16" s="18">
        <v>4</v>
      </c>
      <c r="AL16" s="18">
        <v>3</v>
      </c>
      <c r="AM16" s="18">
        <v>5</v>
      </c>
      <c r="AN16" s="18">
        <v>3</v>
      </c>
      <c r="AO16" s="19">
        <v>31</v>
      </c>
      <c r="AP16" s="17">
        <v>7</v>
      </c>
      <c r="AQ16" s="18">
        <v>4</v>
      </c>
      <c r="AR16" s="18">
        <v>8</v>
      </c>
      <c r="AS16" s="18">
        <v>15</v>
      </c>
      <c r="AT16" s="18">
        <v>6</v>
      </c>
      <c r="AU16" s="18">
        <v>7</v>
      </c>
      <c r="AV16" s="18">
        <v>3</v>
      </c>
      <c r="AW16" s="19">
        <v>50</v>
      </c>
      <c r="AX16" s="17">
        <v>3</v>
      </c>
      <c r="AY16" s="18">
        <v>4</v>
      </c>
      <c r="AZ16" s="18">
        <v>12</v>
      </c>
      <c r="BA16" s="18">
        <v>9</v>
      </c>
      <c r="BB16" s="18">
        <v>7</v>
      </c>
      <c r="BC16" s="18">
        <v>7</v>
      </c>
      <c r="BD16" s="18">
        <v>1</v>
      </c>
      <c r="BE16" s="19">
        <v>43</v>
      </c>
      <c r="BF16" s="17">
        <v>3618</v>
      </c>
      <c r="BG16" s="72">
        <v>158</v>
      </c>
      <c r="BH16" s="73">
        <v>0.04367053620784964</v>
      </c>
    </row>
    <row r="17" spans="1:60" s="45" customFormat="1" ht="33" customHeight="1">
      <c r="A17" s="3" t="s">
        <v>14</v>
      </c>
      <c r="B17" s="17">
        <v>49</v>
      </c>
      <c r="C17" s="18">
        <v>50</v>
      </c>
      <c r="D17" s="18">
        <v>81</v>
      </c>
      <c r="E17" s="18">
        <v>46</v>
      </c>
      <c r="F17" s="18">
        <v>44</v>
      </c>
      <c r="G17" s="18">
        <v>37</v>
      </c>
      <c r="H17" s="18">
        <v>32</v>
      </c>
      <c r="I17" s="19">
        <v>339</v>
      </c>
      <c r="J17" s="17">
        <v>2</v>
      </c>
      <c r="K17" s="18">
        <v>3</v>
      </c>
      <c r="L17" s="18">
        <v>4</v>
      </c>
      <c r="M17" s="18">
        <v>2</v>
      </c>
      <c r="N17" s="18">
        <v>2</v>
      </c>
      <c r="O17" s="18">
        <v>2</v>
      </c>
      <c r="P17" s="18">
        <v>0</v>
      </c>
      <c r="Q17" s="19">
        <v>15</v>
      </c>
      <c r="R17" s="17">
        <v>2</v>
      </c>
      <c r="S17" s="18">
        <v>3</v>
      </c>
      <c r="T17" s="18">
        <v>2</v>
      </c>
      <c r="U17" s="18">
        <v>0</v>
      </c>
      <c r="V17" s="18">
        <v>1</v>
      </c>
      <c r="W17" s="18">
        <v>1</v>
      </c>
      <c r="X17" s="18">
        <v>1</v>
      </c>
      <c r="Y17" s="19">
        <v>10</v>
      </c>
      <c r="Z17" s="17">
        <v>7</v>
      </c>
      <c r="AA17" s="18">
        <v>2</v>
      </c>
      <c r="AB17" s="18">
        <v>6</v>
      </c>
      <c r="AC17" s="18">
        <v>6</v>
      </c>
      <c r="AD17" s="18">
        <v>1</v>
      </c>
      <c r="AE17" s="18">
        <v>2</v>
      </c>
      <c r="AF17" s="18">
        <v>2</v>
      </c>
      <c r="AG17" s="19">
        <v>26</v>
      </c>
      <c r="AH17" s="17">
        <v>6</v>
      </c>
      <c r="AI17" s="18">
        <v>11</v>
      </c>
      <c r="AJ17" s="18">
        <v>14</v>
      </c>
      <c r="AK17" s="18">
        <v>4</v>
      </c>
      <c r="AL17" s="18">
        <v>10</v>
      </c>
      <c r="AM17" s="18">
        <v>9</v>
      </c>
      <c r="AN17" s="18">
        <v>6</v>
      </c>
      <c r="AO17" s="19">
        <v>60</v>
      </c>
      <c r="AP17" s="17">
        <v>24</v>
      </c>
      <c r="AQ17" s="18">
        <v>21</v>
      </c>
      <c r="AR17" s="18">
        <v>31</v>
      </c>
      <c r="AS17" s="18">
        <v>19</v>
      </c>
      <c r="AT17" s="18">
        <v>17</v>
      </c>
      <c r="AU17" s="18">
        <v>10</v>
      </c>
      <c r="AV17" s="18">
        <v>12</v>
      </c>
      <c r="AW17" s="19">
        <v>134</v>
      </c>
      <c r="AX17" s="17">
        <v>8</v>
      </c>
      <c r="AY17" s="18">
        <v>10</v>
      </c>
      <c r="AZ17" s="18">
        <v>24</v>
      </c>
      <c r="BA17" s="18">
        <v>15</v>
      </c>
      <c r="BB17" s="18">
        <v>13</v>
      </c>
      <c r="BC17" s="18">
        <v>13</v>
      </c>
      <c r="BD17" s="18">
        <v>11</v>
      </c>
      <c r="BE17" s="19">
        <v>94</v>
      </c>
      <c r="BF17" s="17">
        <v>6071</v>
      </c>
      <c r="BG17" s="72">
        <v>339</v>
      </c>
      <c r="BH17" s="73">
        <v>0.05583923571075605</v>
      </c>
    </row>
    <row r="18" spans="1:60" s="45" customFormat="1" ht="33" customHeight="1">
      <c r="A18" s="3" t="s">
        <v>15</v>
      </c>
      <c r="B18" s="17">
        <v>0</v>
      </c>
      <c r="C18" s="18">
        <v>0</v>
      </c>
      <c r="D18" s="18">
        <v>1</v>
      </c>
      <c r="E18" s="18">
        <v>1</v>
      </c>
      <c r="F18" s="18">
        <v>3</v>
      </c>
      <c r="G18" s="18">
        <v>2</v>
      </c>
      <c r="H18" s="18">
        <v>0</v>
      </c>
      <c r="I18" s="19">
        <v>7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9">
        <v>2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0</v>
      </c>
      <c r="AK18" s="18">
        <v>0</v>
      </c>
      <c r="AL18" s="18">
        <v>2</v>
      </c>
      <c r="AM18" s="18">
        <v>1</v>
      </c>
      <c r="AN18" s="18">
        <v>0</v>
      </c>
      <c r="AO18" s="19">
        <v>3</v>
      </c>
      <c r="AP18" s="17">
        <v>0</v>
      </c>
      <c r="AQ18" s="18">
        <v>0</v>
      </c>
      <c r="AR18" s="18">
        <v>0</v>
      </c>
      <c r="AS18" s="18">
        <v>1</v>
      </c>
      <c r="AT18" s="18">
        <v>0</v>
      </c>
      <c r="AU18" s="18">
        <v>0</v>
      </c>
      <c r="AV18" s="18">
        <v>0</v>
      </c>
      <c r="AW18" s="19">
        <v>1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9">
        <v>0</v>
      </c>
      <c r="BF18" s="17">
        <v>225</v>
      </c>
      <c r="BG18" s="72">
        <v>7</v>
      </c>
      <c r="BH18" s="73">
        <v>0.03111111111111111</v>
      </c>
    </row>
    <row r="19" spans="1:60" s="45" customFormat="1" ht="33" customHeight="1">
      <c r="A19" s="3" t="s">
        <v>16</v>
      </c>
      <c r="B19" s="17">
        <v>9</v>
      </c>
      <c r="C19" s="18">
        <v>5</v>
      </c>
      <c r="D19" s="18">
        <v>12</v>
      </c>
      <c r="E19" s="18">
        <v>17</v>
      </c>
      <c r="F19" s="18">
        <v>12</v>
      </c>
      <c r="G19" s="18">
        <v>12</v>
      </c>
      <c r="H19" s="18">
        <v>8</v>
      </c>
      <c r="I19" s="19">
        <v>75</v>
      </c>
      <c r="J19" s="17">
        <v>1</v>
      </c>
      <c r="K19" s="18">
        <v>2</v>
      </c>
      <c r="L19" s="18">
        <v>2</v>
      </c>
      <c r="M19" s="18">
        <v>0</v>
      </c>
      <c r="N19" s="18">
        <v>1</v>
      </c>
      <c r="O19" s="18">
        <v>0</v>
      </c>
      <c r="P19" s="18">
        <v>0</v>
      </c>
      <c r="Q19" s="19">
        <v>6</v>
      </c>
      <c r="R19" s="17">
        <v>0</v>
      </c>
      <c r="S19" s="18">
        <v>1</v>
      </c>
      <c r="T19" s="18">
        <v>3</v>
      </c>
      <c r="U19" s="18">
        <v>0</v>
      </c>
      <c r="V19" s="18">
        <v>0</v>
      </c>
      <c r="W19" s="18">
        <v>0</v>
      </c>
      <c r="X19" s="18">
        <v>1</v>
      </c>
      <c r="Y19" s="19">
        <v>5</v>
      </c>
      <c r="Z19" s="17">
        <v>3</v>
      </c>
      <c r="AA19" s="18">
        <v>0</v>
      </c>
      <c r="AB19" s="18">
        <v>3</v>
      </c>
      <c r="AC19" s="18">
        <v>2</v>
      </c>
      <c r="AD19" s="18">
        <v>3</v>
      </c>
      <c r="AE19" s="18">
        <v>2</v>
      </c>
      <c r="AF19" s="18">
        <v>1</v>
      </c>
      <c r="AG19" s="19">
        <v>14</v>
      </c>
      <c r="AH19" s="17">
        <v>1</v>
      </c>
      <c r="AI19" s="18">
        <v>0</v>
      </c>
      <c r="AJ19" s="18">
        <v>3</v>
      </c>
      <c r="AK19" s="18">
        <v>5</v>
      </c>
      <c r="AL19" s="18">
        <v>1</v>
      </c>
      <c r="AM19" s="18">
        <v>3</v>
      </c>
      <c r="AN19" s="18">
        <v>0</v>
      </c>
      <c r="AO19" s="19">
        <v>13</v>
      </c>
      <c r="AP19" s="17">
        <v>3</v>
      </c>
      <c r="AQ19" s="18">
        <v>2</v>
      </c>
      <c r="AR19" s="18">
        <v>1</v>
      </c>
      <c r="AS19" s="18">
        <v>5</v>
      </c>
      <c r="AT19" s="18">
        <v>6</v>
      </c>
      <c r="AU19" s="18">
        <v>4</v>
      </c>
      <c r="AV19" s="18">
        <v>4</v>
      </c>
      <c r="AW19" s="19">
        <v>25</v>
      </c>
      <c r="AX19" s="17">
        <v>1</v>
      </c>
      <c r="AY19" s="18">
        <v>0</v>
      </c>
      <c r="AZ19" s="18">
        <v>0</v>
      </c>
      <c r="BA19" s="18">
        <v>5</v>
      </c>
      <c r="BB19" s="18">
        <v>1</v>
      </c>
      <c r="BC19" s="18">
        <v>3</v>
      </c>
      <c r="BD19" s="18">
        <v>2</v>
      </c>
      <c r="BE19" s="19">
        <v>12</v>
      </c>
      <c r="BF19" s="17">
        <v>756</v>
      </c>
      <c r="BG19" s="72">
        <v>75</v>
      </c>
      <c r="BH19" s="73">
        <v>0.0992063492063492</v>
      </c>
    </row>
    <row r="20" spans="1:60" s="45" customFormat="1" ht="33" customHeight="1">
      <c r="A20" s="3" t="s">
        <v>17</v>
      </c>
      <c r="B20" s="17">
        <v>13</v>
      </c>
      <c r="C20" s="18">
        <v>11</v>
      </c>
      <c r="D20" s="18">
        <v>22</v>
      </c>
      <c r="E20" s="18">
        <v>22</v>
      </c>
      <c r="F20" s="18">
        <v>20</v>
      </c>
      <c r="G20" s="18">
        <v>15</v>
      </c>
      <c r="H20" s="18">
        <v>12</v>
      </c>
      <c r="I20" s="19">
        <v>115</v>
      </c>
      <c r="J20" s="17">
        <v>1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2</v>
      </c>
      <c r="R20" s="17">
        <v>2</v>
      </c>
      <c r="S20" s="18">
        <v>1</v>
      </c>
      <c r="T20" s="18">
        <v>0</v>
      </c>
      <c r="U20" s="18">
        <v>1</v>
      </c>
      <c r="V20" s="18">
        <v>2</v>
      </c>
      <c r="W20" s="18">
        <v>1</v>
      </c>
      <c r="X20" s="18">
        <v>1</v>
      </c>
      <c r="Y20" s="19">
        <v>8</v>
      </c>
      <c r="Z20" s="17">
        <v>1</v>
      </c>
      <c r="AA20" s="18">
        <v>1</v>
      </c>
      <c r="AB20" s="18">
        <v>4</v>
      </c>
      <c r="AC20" s="18">
        <v>4</v>
      </c>
      <c r="AD20" s="18">
        <v>4</v>
      </c>
      <c r="AE20" s="18">
        <v>2</v>
      </c>
      <c r="AF20" s="18">
        <v>1</v>
      </c>
      <c r="AG20" s="19">
        <v>17</v>
      </c>
      <c r="AH20" s="17">
        <v>4</v>
      </c>
      <c r="AI20" s="18">
        <v>3</v>
      </c>
      <c r="AJ20" s="18">
        <v>6</v>
      </c>
      <c r="AK20" s="18">
        <v>5</v>
      </c>
      <c r="AL20" s="18">
        <v>5</v>
      </c>
      <c r="AM20" s="18">
        <v>1</v>
      </c>
      <c r="AN20" s="18">
        <v>4</v>
      </c>
      <c r="AO20" s="19">
        <v>28</v>
      </c>
      <c r="AP20" s="17">
        <v>2</v>
      </c>
      <c r="AQ20" s="18">
        <v>5</v>
      </c>
      <c r="AR20" s="18">
        <v>10</v>
      </c>
      <c r="AS20" s="18">
        <v>5</v>
      </c>
      <c r="AT20" s="18">
        <v>6</v>
      </c>
      <c r="AU20" s="18">
        <v>5</v>
      </c>
      <c r="AV20" s="18">
        <v>4</v>
      </c>
      <c r="AW20" s="19">
        <v>37</v>
      </c>
      <c r="AX20" s="17">
        <v>3</v>
      </c>
      <c r="AY20" s="18">
        <v>0</v>
      </c>
      <c r="AZ20" s="18">
        <v>2</v>
      </c>
      <c r="BA20" s="18">
        <v>7</v>
      </c>
      <c r="BB20" s="18">
        <v>3</v>
      </c>
      <c r="BC20" s="18">
        <v>6</v>
      </c>
      <c r="BD20" s="18">
        <v>2</v>
      </c>
      <c r="BE20" s="19">
        <v>23</v>
      </c>
      <c r="BF20" s="17">
        <v>1482</v>
      </c>
      <c r="BG20" s="72">
        <v>115</v>
      </c>
      <c r="BH20" s="73">
        <v>0.07759784075573549</v>
      </c>
    </row>
    <row r="21" spans="1:60" s="45" customFormat="1" ht="33" customHeight="1">
      <c r="A21" s="3" t="s">
        <v>2</v>
      </c>
      <c r="B21" s="17">
        <v>11</v>
      </c>
      <c r="C21" s="18">
        <v>4</v>
      </c>
      <c r="D21" s="18">
        <v>10</v>
      </c>
      <c r="E21" s="18">
        <v>8</v>
      </c>
      <c r="F21" s="18">
        <v>6</v>
      </c>
      <c r="G21" s="18">
        <v>7</v>
      </c>
      <c r="H21" s="18">
        <v>6</v>
      </c>
      <c r="I21" s="19">
        <v>52</v>
      </c>
      <c r="J21" s="17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9">
        <v>1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1</v>
      </c>
      <c r="AA21" s="18">
        <v>0</v>
      </c>
      <c r="AB21" s="18">
        <v>1</v>
      </c>
      <c r="AC21" s="18">
        <v>1</v>
      </c>
      <c r="AD21" s="18">
        <v>2</v>
      </c>
      <c r="AE21" s="18">
        <v>1</v>
      </c>
      <c r="AF21" s="18">
        <v>1</v>
      </c>
      <c r="AG21" s="19">
        <v>7</v>
      </c>
      <c r="AH21" s="17">
        <v>4</v>
      </c>
      <c r="AI21" s="18">
        <v>0</v>
      </c>
      <c r="AJ21" s="18">
        <v>3</v>
      </c>
      <c r="AK21" s="18">
        <v>2</v>
      </c>
      <c r="AL21" s="18">
        <v>1</v>
      </c>
      <c r="AM21" s="18">
        <v>3</v>
      </c>
      <c r="AN21" s="18">
        <v>0</v>
      </c>
      <c r="AO21" s="19">
        <v>13</v>
      </c>
      <c r="AP21" s="17">
        <v>5</v>
      </c>
      <c r="AQ21" s="18">
        <v>2</v>
      </c>
      <c r="AR21" s="18">
        <v>3</v>
      </c>
      <c r="AS21" s="18">
        <v>2</v>
      </c>
      <c r="AT21" s="18">
        <v>2</v>
      </c>
      <c r="AU21" s="18">
        <v>2</v>
      </c>
      <c r="AV21" s="18">
        <v>2</v>
      </c>
      <c r="AW21" s="19">
        <v>18</v>
      </c>
      <c r="AX21" s="17">
        <v>0</v>
      </c>
      <c r="AY21" s="18">
        <v>1</v>
      </c>
      <c r="AZ21" s="18">
        <v>3</v>
      </c>
      <c r="BA21" s="18">
        <v>2</v>
      </c>
      <c r="BB21" s="18">
        <v>0</v>
      </c>
      <c r="BC21" s="18">
        <v>1</v>
      </c>
      <c r="BD21" s="18">
        <v>3</v>
      </c>
      <c r="BE21" s="19">
        <v>10</v>
      </c>
      <c r="BF21" s="17">
        <v>307</v>
      </c>
      <c r="BG21" s="72">
        <v>52</v>
      </c>
      <c r="BH21" s="73">
        <v>0.16938110749185667</v>
      </c>
    </row>
    <row r="22" spans="1:60" s="45" customFormat="1" ht="33" customHeight="1">
      <c r="A22" s="3" t="s">
        <v>18</v>
      </c>
      <c r="B22" s="17">
        <v>6</v>
      </c>
      <c r="C22" s="18">
        <v>6</v>
      </c>
      <c r="D22" s="18">
        <v>5</v>
      </c>
      <c r="E22" s="18">
        <v>8</v>
      </c>
      <c r="F22" s="18">
        <v>8</v>
      </c>
      <c r="G22" s="18">
        <v>7</v>
      </c>
      <c r="H22" s="18">
        <v>4</v>
      </c>
      <c r="I22" s="19">
        <v>44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2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9">
        <v>3</v>
      </c>
      <c r="Z22" s="17">
        <v>1</v>
      </c>
      <c r="AA22" s="18">
        <v>1</v>
      </c>
      <c r="AB22" s="18">
        <v>3</v>
      </c>
      <c r="AC22" s="18">
        <v>3</v>
      </c>
      <c r="AD22" s="18">
        <v>1</v>
      </c>
      <c r="AE22" s="18">
        <v>0</v>
      </c>
      <c r="AF22" s="18">
        <v>1</v>
      </c>
      <c r="AG22" s="19">
        <v>10</v>
      </c>
      <c r="AH22" s="17">
        <v>1</v>
      </c>
      <c r="AI22" s="18">
        <v>1</v>
      </c>
      <c r="AJ22" s="18">
        <v>0</v>
      </c>
      <c r="AK22" s="18">
        <v>2</v>
      </c>
      <c r="AL22" s="18">
        <v>2</v>
      </c>
      <c r="AM22" s="18">
        <v>3</v>
      </c>
      <c r="AN22" s="18">
        <v>0</v>
      </c>
      <c r="AO22" s="19">
        <v>9</v>
      </c>
      <c r="AP22" s="17">
        <v>2</v>
      </c>
      <c r="AQ22" s="18">
        <v>1</v>
      </c>
      <c r="AR22" s="18">
        <v>1</v>
      </c>
      <c r="AS22" s="18">
        <v>1</v>
      </c>
      <c r="AT22" s="18">
        <v>2</v>
      </c>
      <c r="AU22" s="18">
        <v>1</v>
      </c>
      <c r="AV22" s="18">
        <v>0</v>
      </c>
      <c r="AW22" s="19">
        <v>8</v>
      </c>
      <c r="AX22" s="17">
        <v>0</v>
      </c>
      <c r="AY22" s="18">
        <v>2</v>
      </c>
      <c r="AZ22" s="18">
        <v>1</v>
      </c>
      <c r="BA22" s="18">
        <v>2</v>
      </c>
      <c r="BB22" s="18">
        <v>3</v>
      </c>
      <c r="BC22" s="18">
        <v>3</v>
      </c>
      <c r="BD22" s="18">
        <v>3</v>
      </c>
      <c r="BE22" s="19">
        <v>14</v>
      </c>
      <c r="BF22" s="17">
        <v>404</v>
      </c>
      <c r="BG22" s="72">
        <v>44</v>
      </c>
      <c r="BH22" s="73">
        <v>0.10891089108910891</v>
      </c>
    </row>
    <row r="23" spans="1:60" s="45" customFormat="1" ht="33" customHeight="1">
      <c r="A23" s="3" t="s">
        <v>19</v>
      </c>
      <c r="B23" s="17">
        <v>4</v>
      </c>
      <c r="C23" s="18">
        <v>5</v>
      </c>
      <c r="D23" s="18">
        <v>9</v>
      </c>
      <c r="E23" s="18">
        <v>8</v>
      </c>
      <c r="F23" s="18">
        <v>5</v>
      </c>
      <c r="G23" s="18">
        <v>6</v>
      </c>
      <c r="H23" s="18">
        <v>4</v>
      </c>
      <c r="I23" s="19">
        <v>41</v>
      </c>
      <c r="J23" s="17">
        <v>0</v>
      </c>
      <c r="K23" s="18">
        <v>1</v>
      </c>
      <c r="L23" s="18">
        <v>0</v>
      </c>
      <c r="M23" s="18">
        <v>1</v>
      </c>
      <c r="N23" s="18">
        <v>0</v>
      </c>
      <c r="O23" s="18">
        <v>1</v>
      </c>
      <c r="P23" s="18">
        <v>0</v>
      </c>
      <c r="Q23" s="19">
        <v>3</v>
      </c>
      <c r="R23" s="17">
        <v>0</v>
      </c>
      <c r="S23" s="18">
        <v>0</v>
      </c>
      <c r="T23" s="18">
        <v>0</v>
      </c>
      <c r="U23" s="18">
        <v>1</v>
      </c>
      <c r="V23" s="18">
        <v>0</v>
      </c>
      <c r="W23" s="18">
        <v>1</v>
      </c>
      <c r="X23" s="18">
        <v>0</v>
      </c>
      <c r="Y23" s="19">
        <v>2</v>
      </c>
      <c r="Z23" s="17">
        <v>0</v>
      </c>
      <c r="AA23" s="18">
        <v>1</v>
      </c>
      <c r="AB23" s="18">
        <v>3</v>
      </c>
      <c r="AC23" s="18">
        <v>1</v>
      </c>
      <c r="AD23" s="18">
        <v>0</v>
      </c>
      <c r="AE23" s="18">
        <v>0</v>
      </c>
      <c r="AF23" s="18">
        <v>0</v>
      </c>
      <c r="AG23" s="19">
        <v>5</v>
      </c>
      <c r="AH23" s="17">
        <v>2</v>
      </c>
      <c r="AI23" s="18">
        <v>0</v>
      </c>
      <c r="AJ23" s="18">
        <v>1</v>
      </c>
      <c r="AK23" s="18">
        <v>1</v>
      </c>
      <c r="AL23" s="18">
        <v>0</v>
      </c>
      <c r="AM23" s="18">
        <v>1</v>
      </c>
      <c r="AN23" s="18">
        <v>0</v>
      </c>
      <c r="AO23" s="19">
        <v>5</v>
      </c>
      <c r="AP23" s="17">
        <v>2</v>
      </c>
      <c r="AQ23" s="18">
        <v>2</v>
      </c>
      <c r="AR23" s="18">
        <v>4</v>
      </c>
      <c r="AS23" s="18">
        <v>3</v>
      </c>
      <c r="AT23" s="18">
        <v>1</v>
      </c>
      <c r="AU23" s="18">
        <v>2</v>
      </c>
      <c r="AV23" s="18">
        <v>1</v>
      </c>
      <c r="AW23" s="19">
        <v>15</v>
      </c>
      <c r="AX23" s="17">
        <v>0</v>
      </c>
      <c r="AY23" s="18">
        <v>1</v>
      </c>
      <c r="AZ23" s="18">
        <v>1</v>
      </c>
      <c r="BA23" s="18">
        <v>1</v>
      </c>
      <c r="BB23" s="18">
        <v>4</v>
      </c>
      <c r="BC23" s="18">
        <v>1</v>
      </c>
      <c r="BD23" s="18">
        <v>3</v>
      </c>
      <c r="BE23" s="19">
        <v>11</v>
      </c>
      <c r="BF23" s="17">
        <v>932</v>
      </c>
      <c r="BG23" s="72">
        <v>41</v>
      </c>
      <c r="BH23" s="73">
        <v>0.043991416309012876</v>
      </c>
    </row>
    <row r="24" spans="1:60" s="45" customFormat="1" ht="33" customHeight="1">
      <c r="A24" s="3" t="s">
        <v>3</v>
      </c>
      <c r="B24" s="17">
        <v>5</v>
      </c>
      <c r="C24" s="18">
        <v>10</v>
      </c>
      <c r="D24" s="18">
        <v>13</v>
      </c>
      <c r="E24" s="18">
        <v>23</v>
      </c>
      <c r="F24" s="18">
        <v>7</v>
      </c>
      <c r="G24" s="18">
        <v>7</v>
      </c>
      <c r="H24" s="18">
        <v>9</v>
      </c>
      <c r="I24" s="19">
        <v>74</v>
      </c>
      <c r="J24" s="17">
        <v>1</v>
      </c>
      <c r="K24" s="18">
        <v>1</v>
      </c>
      <c r="L24" s="18">
        <v>0</v>
      </c>
      <c r="M24" s="18">
        <v>2</v>
      </c>
      <c r="N24" s="18">
        <v>0</v>
      </c>
      <c r="O24" s="18">
        <v>1</v>
      </c>
      <c r="P24" s="18">
        <v>0</v>
      </c>
      <c r="Q24" s="19">
        <v>5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1</v>
      </c>
      <c r="AB24" s="18">
        <v>1</v>
      </c>
      <c r="AC24" s="18">
        <v>2</v>
      </c>
      <c r="AD24" s="18">
        <v>0</v>
      </c>
      <c r="AE24" s="18">
        <v>0</v>
      </c>
      <c r="AF24" s="18">
        <v>1</v>
      </c>
      <c r="AG24" s="19">
        <v>5</v>
      </c>
      <c r="AH24" s="17">
        <v>1</v>
      </c>
      <c r="AI24" s="18">
        <v>4</v>
      </c>
      <c r="AJ24" s="18">
        <v>2</v>
      </c>
      <c r="AK24" s="18">
        <v>4</v>
      </c>
      <c r="AL24" s="18">
        <v>1</v>
      </c>
      <c r="AM24" s="18">
        <v>0</v>
      </c>
      <c r="AN24" s="18">
        <v>1</v>
      </c>
      <c r="AO24" s="19">
        <v>13</v>
      </c>
      <c r="AP24" s="17">
        <v>3</v>
      </c>
      <c r="AQ24" s="18">
        <v>4</v>
      </c>
      <c r="AR24" s="18">
        <v>3</v>
      </c>
      <c r="AS24" s="18">
        <v>11</v>
      </c>
      <c r="AT24" s="18">
        <v>4</v>
      </c>
      <c r="AU24" s="18">
        <v>3</v>
      </c>
      <c r="AV24" s="18">
        <v>3</v>
      </c>
      <c r="AW24" s="19">
        <v>31</v>
      </c>
      <c r="AX24" s="17">
        <v>0</v>
      </c>
      <c r="AY24" s="18">
        <v>0</v>
      </c>
      <c r="AZ24" s="18">
        <v>7</v>
      </c>
      <c r="BA24" s="18">
        <v>2</v>
      </c>
      <c r="BB24" s="18">
        <v>2</v>
      </c>
      <c r="BC24" s="18">
        <v>3</v>
      </c>
      <c r="BD24" s="18">
        <v>4</v>
      </c>
      <c r="BE24" s="19">
        <v>18</v>
      </c>
      <c r="BF24" s="17">
        <v>1184</v>
      </c>
      <c r="BG24" s="72">
        <v>74</v>
      </c>
      <c r="BH24" s="73">
        <v>0.0625</v>
      </c>
    </row>
    <row r="25" spans="1:60" s="45" customFormat="1" ht="33" customHeight="1">
      <c r="A25" s="3" t="s">
        <v>20</v>
      </c>
      <c r="B25" s="17">
        <v>4</v>
      </c>
      <c r="C25" s="18">
        <v>2</v>
      </c>
      <c r="D25" s="18">
        <v>4</v>
      </c>
      <c r="E25" s="18">
        <v>7</v>
      </c>
      <c r="F25" s="18">
        <v>3</v>
      </c>
      <c r="G25" s="18">
        <v>2</v>
      </c>
      <c r="H25" s="18">
        <v>2</v>
      </c>
      <c r="I25" s="19">
        <v>24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0</v>
      </c>
      <c r="AC25" s="18">
        <v>1</v>
      </c>
      <c r="AD25" s="18">
        <v>1</v>
      </c>
      <c r="AE25" s="18">
        <v>0</v>
      </c>
      <c r="AF25" s="18">
        <v>0</v>
      </c>
      <c r="AG25" s="19">
        <v>2</v>
      </c>
      <c r="AH25" s="17">
        <v>1</v>
      </c>
      <c r="AI25" s="18">
        <v>0</v>
      </c>
      <c r="AJ25" s="18">
        <v>1</v>
      </c>
      <c r="AK25" s="18">
        <v>1</v>
      </c>
      <c r="AL25" s="18">
        <v>0</v>
      </c>
      <c r="AM25" s="18">
        <v>0</v>
      </c>
      <c r="AN25" s="18">
        <v>0</v>
      </c>
      <c r="AO25" s="19">
        <v>3</v>
      </c>
      <c r="AP25" s="17">
        <v>2</v>
      </c>
      <c r="AQ25" s="18">
        <v>1</v>
      </c>
      <c r="AR25" s="18">
        <v>2</v>
      </c>
      <c r="AS25" s="18">
        <v>3</v>
      </c>
      <c r="AT25" s="18">
        <v>1</v>
      </c>
      <c r="AU25" s="18">
        <v>1</v>
      </c>
      <c r="AV25" s="18">
        <v>1</v>
      </c>
      <c r="AW25" s="19">
        <v>11</v>
      </c>
      <c r="AX25" s="17">
        <v>1</v>
      </c>
      <c r="AY25" s="18">
        <v>1</v>
      </c>
      <c r="AZ25" s="18">
        <v>1</v>
      </c>
      <c r="BA25" s="18">
        <v>2</v>
      </c>
      <c r="BB25" s="18">
        <v>1</v>
      </c>
      <c r="BC25" s="18">
        <v>1</v>
      </c>
      <c r="BD25" s="18">
        <v>1</v>
      </c>
      <c r="BE25" s="19">
        <v>8</v>
      </c>
      <c r="BF25" s="17">
        <v>770</v>
      </c>
      <c r="BG25" s="72">
        <v>24</v>
      </c>
      <c r="BH25" s="73">
        <v>0.03116883116883117</v>
      </c>
    </row>
    <row r="26" spans="1:60" s="45" customFormat="1" ht="33" customHeight="1">
      <c r="A26" s="3" t="s">
        <v>21</v>
      </c>
      <c r="B26" s="17">
        <v>4</v>
      </c>
      <c r="C26" s="18">
        <v>0</v>
      </c>
      <c r="D26" s="18">
        <v>4</v>
      </c>
      <c r="E26" s="18">
        <v>13</v>
      </c>
      <c r="F26" s="18">
        <v>10</v>
      </c>
      <c r="G26" s="18">
        <v>6</v>
      </c>
      <c r="H26" s="18">
        <v>2</v>
      </c>
      <c r="I26" s="19">
        <v>39</v>
      </c>
      <c r="J26" s="17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2</v>
      </c>
      <c r="V26" s="18">
        <v>2</v>
      </c>
      <c r="W26" s="18">
        <v>0</v>
      </c>
      <c r="X26" s="18">
        <v>1</v>
      </c>
      <c r="Y26" s="19">
        <v>5</v>
      </c>
      <c r="Z26" s="17">
        <v>1</v>
      </c>
      <c r="AA26" s="18">
        <v>0</v>
      </c>
      <c r="AB26" s="18">
        <v>0</v>
      </c>
      <c r="AC26" s="18">
        <v>0</v>
      </c>
      <c r="AD26" s="18">
        <v>2</v>
      </c>
      <c r="AE26" s="18">
        <v>0</v>
      </c>
      <c r="AF26" s="18">
        <v>1</v>
      </c>
      <c r="AG26" s="19">
        <v>4</v>
      </c>
      <c r="AH26" s="17">
        <v>1</v>
      </c>
      <c r="AI26" s="18">
        <v>0</v>
      </c>
      <c r="AJ26" s="18">
        <v>1</v>
      </c>
      <c r="AK26" s="18">
        <v>3</v>
      </c>
      <c r="AL26" s="18">
        <v>4</v>
      </c>
      <c r="AM26" s="18">
        <v>1</v>
      </c>
      <c r="AN26" s="18">
        <v>0</v>
      </c>
      <c r="AO26" s="19">
        <v>10</v>
      </c>
      <c r="AP26" s="17">
        <v>2</v>
      </c>
      <c r="AQ26" s="18">
        <v>0</v>
      </c>
      <c r="AR26" s="18">
        <v>2</v>
      </c>
      <c r="AS26" s="18">
        <v>6</v>
      </c>
      <c r="AT26" s="18">
        <v>0</v>
      </c>
      <c r="AU26" s="18">
        <v>1</v>
      </c>
      <c r="AV26" s="18">
        <v>0</v>
      </c>
      <c r="AW26" s="19">
        <v>11</v>
      </c>
      <c r="AX26" s="17">
        <v>0</v>
      </c>
      <c r="AY26" s="18">
        <v>0</v>
      </c>
      <c r="AZ26" s="18">
        <v>0</v>
      </c>
      <c r="BA26" s="18">
        <v>2</v>
      </c>
      <c r="BB26" s="18">
        <v>2</v>
      </c>
      <c r="BC26" s="18">
        <v>4</v>
      </c>
      <c r="BD26" s="18">
        <v>0</v>
      </c>
      <c r="BE26" s="19">
        <v>8</v>
      </c>
      <c r="BF26" s="17">
        <v>632</v>
      </c>
      <c r="BG26" s="72">
        <v>39</v>
      </c>
      <c r="BH26" s="73">
        <v>0.061708860759493674</v>
      </c>
    </row>
    <row r="27" spans="1:60" s="45" customFormat="1" ht="33" customHeight="1">
      <c r="A27" s="3" t="s">
        <v>22</v>
      </c>
      <c r="B27" s="17">
        <v>0</v>
      </c>
      <c r="C27" s="18">
        <v>0</v>
      </c>
      <c r="D27" s="18">
        <v>2</v>
      </c>
      <c r="E27" s="18">
        <v>3</v>
      </c>
      <c r="F27" s="18">
        <v>3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1</v>
      </c>
      <c r="AS27" s="18">
        <v>1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0</v>
      </c>
      <c r="BA27" s="18">
        <v>1</v>
      </c>
      <c r="BB27" s="18">
        <v>3</v>
      </c>
      <c r="BC27" s="18">
        <v>0</v>
      </c>
      <c r="BD27" s="18">
        <v>2</v>
      </c>
      <c r="BE27" s="19">
        <v>6</v>
      </c>
      <c r="BF27" s="17">
        <v>462</v>
      </c>
      <c r="BG27" s="72">
        <v>11</v>
      </c>
      <c r="BH27" s="73">
        <v>0.023809523809523808</v>
      </c>
    </row>
    <row r="28" spans="1:60" s="45" customFormat="1" ht="33" customHeight="1">
      <c r="A28" s="3" t="s">
        <v>23</v>
      </c>
      <c r="B28" s="17">
        <v>2</v>
      </c>
      <c r="C28" s="18">
        <v>4</v>
      </c>
      <c r="D28" s="18">
        <v>5</v>
      </c>
      <c r="E28" s="18">
        <v>8</v>
      </c>
      <c r="F28" s="18">
        <v>3</v>
      </c>
      <c r="G28" s="18">
        <v>3</v>
      </c>
      <c r="H28" s="18">
        <v>2</v>
      </c>
      <c r="I28" s="19">
        <v>27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1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2</v>
      </c>
      <c r="Z28" s="17">
        <v>0</v>
      </c>
      <c r="AA28" s="18">
        <v>0</v>
      </c>
      <c r="AB28" s="18">
        <v>2</v>
      </c>
      <c r="AC28" s="18">
        <v>1</v>
      </c>
      <c r="AD28" s="18">
        <v>0</v>
      </c>
      <c r="AE28" s="18">
        <v>0</v>
      </c>
      <c r="AF28" s="18">
        <v>0</v>
      </c>
      <c r="AG28" s="19">
        <v>3</v>
      </c>
      <c r="AH28" s="17">
        <v>1</v>
      </c>
      <c r="AI28" s="18">
        <v>0</v>
      </c>
      <c r="AJ28" s="18">
        <v>1</v>
      </c>
      <c r="AK28" s="18">
        <v>2</v>
      </c>
      <c r="AL28" s="18">
        <v>0</v>
      </c>
      <c r="AM28" s="18">
        <v>1</v>
      </c>
      <c r="AN28" s="18">
        <v>0</v>
      </c>
      <c r="AO28" s="19">
        <v>5</v>
      </c>
      <c r="AP28" s="17">
        <v>1</v>
      </c>
      <c r="AQ28" s="18">
        <v>0</v>
      </c>
      <c r="AR28" s="18">
        <v>1</v>
      </c>
      <c r="AS28" s="18">
        <v>4</v>
      </c>
      <c r="AT28" s="18">
        <v>2</v>
      </c>
      <c r="AU28" s="18">
        <v>1</v>
      </c>
      <c r="AV28" s="18">
        <v>2</v>
      </c>
      <c r="AW28" s="19">
        <v>11</v>
      </c>
      <c r="AX28" s="17">
        <v>0</v>
      </c>
      <c r="AY28" s="18">
        <v>2</v>
      </c>
      <c r="AZ28" s="18">
        <v>0</v>
      </c>
      <c r="BA28" s="18">
        <v>1</v>
      </c>
      <c r="BB28" s="18">
        <v>1</v>
      </c>
      <c r="BC28" s="18">
        <v>1</v>
      </c>
      <c r="BD28" s="18">
        <v>0</v>
      </c>
      <c r="BE28" s="19">
        <v>5</v>
      </c>
      <c r="BF28" s="17">
        <v>777</v>
      </c>
      <c r="BG28" s="72">
        <v>27</v>
      </c>
      <c r="BH28" s="73">
        <v>0.03474903474903475</v>
      </c>
    </row>
    <row r="29" spans="1:60" s="45" customFormat="1" ht="33" customHeight="1">
      <c r="A29" s="3" t="s">
        <v>24</v>
      </c>
      <c r="B29" s="17">
        <v>4</v>
      </c>
      <c r="C29" s="18">
        <v>7</v>
      </c>
      <c r="D29" s="18">
        <v>5</v>
      </c>
      <c r="E29" s="18">
        <v>9</v>
      </c>
      <c r="F29" s="18">
        <v>1</v>
      </c>
      <c r="G29" s="18">
        <v>7</v>
      </c>
      <c r="H29" s="18">
        <v>2</v>
      </c>
      <c r="I29" s="19">
        <v>35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1</v>
      </c>
      <c r="AH29" s="17">
        <v>1</v>
      </c>
      <c r="AI29" s="18">
        <v>3</v>
      </c>
      <c r="AJ29" s="18">
        <v>2</v>
      </c>
      <c r="AK29" s="18">
        <v>3</v>
      </c>
      <c r="AL29" s="18">
        <v>0</v>
      </c>
      <c r="AM29" s="18">
        <v>1</v>
      </c>
      <c r="AN29" s="18">
        <v>0</v>
      </c>
      <c r="AO29" s="19">
        <v>10</v>
      </c>
      <c r="AP29" s="17">
        <v>2</v>
      </c>
      <c r="AQ29" s="18">
        <v>3</v>
      </c>
      <c r="AR29" s="18">
        <v>3</v>
      </c>
      <c r="AS29" s="18">
        <v>5</v>
      </c>
      <c r="AT29" s="18">
        <v>0</v>
      </c>
      <c r="AU29" s="18">
        <v>2</v>
      </c>
      <c r="AV29" s="18">
        <v>1</v>
      </c>
      <c r="AW29" s="19">
        <v>16</v>
      </c>
      <c r="AX29" s="17">
        <v>0</v>
      </c>
      <c r="AY29" s="18">
        <v>1</v>
      </c>
      <c r="AZ29" s="18">
        <v>0</v>
      </c>
      <c r="BA29" s="18">
        <v>1</v>
      </c>
      <c r="BB29" s="18">
        <v>0</v>
      </c>
      <c r="BC29" s="18">
        <v>3</v>
      </c>
      <c r="BD29" s="18">
        <v>0</v>
      </c>
      <c r="BE29" s="19">
        <v>5</v>
      </c>
      <c r="BF29" s="17">
        <v>1210</v>
      </c>
      <c r="BG29" s="72">
        <v>35</v>
      </c>
      <c r="BH29" s="73">
        <v>0.028925619834710745</v>
      </c>
    </row>
    <row r="30" spans="1:60" s="45" customFormat="1" ht="33" customHeight="1">
      <c r="A30" s="3" t="s">
        <v>25</v>
      </c>
      <c r="B30" s="17">
        <v>16</v>
      </c>
      <c r="C30" s="18">
        <v>24</v>
      </c>
      <c r="D30" s="18">
        <v>38</v>
      </c>
      <c r="E30" s="18">
        <v>23</v>
      </c>
      <c r="F30" s="18">
        <v>14</v>
      </c>
      <c r="G30" s="18">
        <v>12</v>
      </c>
      <c r="H30" s="18">
        <v>16</v>
      </c>
      <c r="I30" s="19">
        <v>143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0</v>
      </c>
      <c r="S30" s="18">
        <v>0</v>
      </c>
      <c r="T30" s="18">
        <v>2</v>
      </c>
      <c r="U30" s="18">
        <v>0</v>
      </c>
      <c r="V30" s="18">
        <v>1</v>
      </c>
      <c r="W30" s="18">
        <v>1</v>
      </c>
      <c r="X30" s="18">
        <v>0</v>
      </c>
      <c r="Y30" s="19">
        <v>4</v>
      </c>
      <c r="Z30" s="17">
        <v>1</v>
      </c>
      <c r="AA30" s="18">
        <v>3</v>
      </c>
      <c r="AB30" s="18">
        <v>4</v>
      </c>
      <c r="AC30" s="18">
        <v>3</v>
      </c>
      <c r="AD30" s="18">
        <v>1</v>
      </c>
      <c r="AE30" s="18">
        <v>0</v>
      </c>
      <c r="AF30" s="18">
        <v>1</v>
      </c>
      <c r="AG30" s="19">
        <v>13</v>
      </c>
      <c r="AH30" s="17">
        <v>7</v>
      </c>
      <c r="AI30" s="18">
        <v>9</v>
      </c>
      <c r="AJ30" s="18">
        <v>6</v>
      </c>
      <c r="AK30" s="18">
        <v>5</v>
      </c>
      <c r="AL30" s="18">
        <v>3</v>
      </c>
      <c r="AM30" s="18">
        <v>5</v>
      </c>
      <c r="AN30" s="18">
        <v>4</v>
      </c>
      <c r="AO30" s="19">
        <v>39</v>
      </c>
      <c r="AP30" s="17">
        <v>5</v>
      </c>
      <c r="AQ30" s="18">
        <v>7</v>
      </c>
      <c r="AR30" s="18">
        <v>15</v>
      </c>
      <c r="AS30" s="18">
        <v>9</v>
      </c>
      <c r="AT30" s="18">
        <v>8</v>
      </c>
      <c r="AU30" s="18">
        <v>2</v>
      </c>
      <c r="AV30" s="18">
        <v>5</v>
      </c>
      <c r="AW30" s="19">
        <v>51</v>
      </c>
      <c r="AX30" s="17">
        <v>2</v>
      </c>
      <c r="AY30" s="18">
        <v>5</v>
      </c>
      <c r="AZ30" s="18">
        <v>10</v>
      </c>
      <c r="BA30" s="18">
        <v>5</v>
      </c>
      <c r="BB30" s="18">
        <v>1</v>
      </c>
      <c r="BC30" s="18">
        <v>4</v>
      </c>
      <c r="BD30" s="18">
        <v>5</v>
      </c>
      <c r="BE30" s="19">
        <v>32</v>
      </c>
      <c r="BF30" s="17">
        <v>3063</v>
      </c>
      <c r="BG30" s="72">
        <v>143</v>
      </c>
      <c r="BH30" s="73">
        <v>0.04668625530525628</v>
      </c>
    </row>
    <row r="31" spans="1:60" s="45" customFormat="1" ht="33" customHeight="1">
      <c r="A31" s="3" t="s">
        <v>26</v>
      </c>
      <c r="B31" s="17">
        <v>21</v>
      </c>
      <c r="C31" s="18">
        <v>17</v>
      </c>
      <c r="D31" s="18">
        <v>21</v>
      </c>
      <c r="E31" s="18">
        <v>38</v>
      </c>
      <c r="F31" s="18">
        <v>32</v>
      </c>
      <c r="G31" s="18">
        <v>18</v>
      </c>
      <c r="H31" s="18">
        <v>16</v>
      </c>
      <c r="I31" s="19">
        <v>163</v>
      </c>
      <c r="J31" s="17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3</v>
      </c>
      <c r="R31" s="17">
        <v>2</v>
      </c>
      <c r="S31" s="18">
        <v>1</v>
      </c>
      <c r="T31" s="18">
        <v>0</v>
      </c>
      <c r="U31" s="18">
        <v>3</v>
      </c>
      <c r="V31" s="18">
        <v>1</v>
      </c>
      <c r="W31" s="18">
        <v>0</v>
      </c>
      <c r="X31" s="18">
        <v>0</v>
      </c>
      <c r="Y31" s="19">
        <v>7</v>
      </c>
      <c r="Z31" s="17">
        <v>2</v>
      </c>
      <c r="AA31" s="18">
        <v>1</v>
      </c>
      <c r="AB31" s="18">
        <v>3</v>
      </c>
      <c r="AC31" s="18">
        <v>3</v>
      </c>
      <c r="AD31" s="18">
        <v>2</v>
      </c>
      <c r="AE31" s="18">
        <v>2</v>
      </c>
      <c r="AF31" s="18">
        <v>1</v>
      </c>
      <c r="AG31" s="19">
        <v>14</v>
      </c>
      <c r="AH31" s="17">
        <v>6</v>
      </c>
      <c r="AI31" s="18">
        <v>3</v>
      </c>
      <c r="AJ31" s="18">
        <v>4</v>
      </c>
      <c r="AK31" s="18">
        <v>8</v>
      </c>
      <c r="AL31" s="18">
        <v>7</v>
      </c>
      <c r="AM31" s="18">
        <v>4</v>
      </c>
      <c r="AN31" s="18">
        <v>2</v>
      </c>
      <c r="AO31" s="19">
        <v>34</v>
      </c>
      <c r="AP31" s="17">
        <v>7</v>
      </c>
      <c r="AQ31" s="18">
        <v>7</v>
      </c>
      <c r="AR31" s="18">
        <v>11</v>
      </c>
      <c r="AS31" s="18">
        <v>14</v>
      </c>
      <c r="AT31" s="18">
        <v>12</v>
      </c>
      <c r="AU31" s="18">
        <v>6</v>
      </c>
      <c r="AV31" s="18">
        <v>7</v>
      </c>
      <c r="AW31" s="19">
        <v>64</v>
      </c>
      <c r="AX31" s="17">
        <v>4</v>
      </c>
      <c r="AY31" s="18">
        <v>4</v>
      </c>
      <c r="AZ31" s="18">
        <v>3</v>
      </c>
      <c r="BA31" s="18">
        <v>10</v>
      </c>
      <c r="BB31" s="18">
        <v>9</v>
      </c>
      <c r="BC31" s="18">
        <v>6</v>
      </c>
      <c r="BD31" s="18">
        <v>5</v>
      </c>
      <c r="BE31" s="19">
        <v>41</v>
      </c>
      <c r="BF31" s="17">
        <v>3343</v>
      </c>
      <c r="BG31" s="72">
        <v>163</v>
      </c>
      <c r="BH31" s="73">
        <v>0.048758600059826504</v>
      </c>
    </row>
    <row r="32" spans="1:60" s="45" customFormat="1" ht="33" customHeight="1" thickBot="1">
      <c r="A32" s="4" t="s">
        <v>27</v>
      </c>
      <c r="B32" s="20">
        <v>155</v>
      </c>
      <c r="C32" s="21">
        <v>138</v>
      </c>
      <c r="D32" s="21">
        <v>212</v>
      </c>
      <c r="E32" s="21">
        <v>186</v>
      </c>
      <c r="F32" s="21">
        <v>131</v>
      </c>
      <c r="G32" s="21">
        <v>85</v>
      </c>
      <c r="H32" s="21">
        <v>84</v>
      </c>
      <c r="I32" s="22">
        <v>991</v>
      </c>
      <c r="J32" s="20">
        <v>12</v>
      </c>
      <c r="K32" s="21">
        <v>4</v>
      </c>
      <c r="L32" s="21">
        <v>10</v>
      </c>
      <c r="M32" s="21">
        <v>11</v>
      </c>
      <c r="N32" s="21">
        <v>4</v>
      </c>
      <c r="O32" s="21">
        <v>3</v>
      </c>
      <c r="P32" s="21">
        <v>4</v>
      </c>
      <c r="Q32" s="22">
        <v>48</v>
      </c>
      <c r="R32" s="20">
        <v>18</v>
      </c>
      <c r="S32" s="21">
        <v>10</v>
      </c>
      <c r="T32" s="21">
        <v>20</v>
      </c>
      <c r="U32" s="21">
        <v>11</v>
      </c>
      <c r="V32" s="21">
        <v>13</v>
      </c>
      <c r="W32" s="21">
        <v>14</v>
      </c>
      <c r="X32" s="21">
        <v>10</v>
      </c>
      <c r="Y32" s="22">
        <v>96</v>
      </c>
      <c r="Z32" s="20">
        <v>19</v>
      </c>
      <c r="AA32" s="21">
        <v>16</v>
      </c>
      <c r="AB32" s="21">
        <v>27</v>
      </c>
      <c r="AC32" s="21">
        <v>19</v>
      </c>
      <c r="AD32" s="21">
        <v>13</v>
      </c>
      <c r="AE32" s="21">
        <v>8</v>
      </c>
      <c r="AF32" s="21">
        <v>12</v>
      </c>
      <c r="AG32" s="22">
        <v>114</v>
      </c>
      <c r="AH32" s="20">
        <v>30</v>
      </c>
      <c r="AI32" s="21">
        <v>29</v>
      </c>
      <c r="AJ32" s="21">
        <v>47</v>
      </c>
      <c r="AK32" s="21">
        <v>49</v>
      </c>
      <c r="AL32" s="21">
        <v>21</v>
      </c>
      <c r="AM32" s="21">
        <v>12</v>
      </c>
      <c r="AN32" s="21">
        <v>11</v>
      </c>
      <c r="AO32" s="22">
        <v>199</v>
      </c>
      <c r="AP32" s="20">
        <v>44</v>
      </c>
      <c r="AQ32" s="21">
        <v>57</v>
      </c>
      <c r="AR32" s="21">
        <v>67</v>
      </c>
      <c r="AS32" s="21">
        <v>45</v>
      </c>
      <c r="AT32" s="21">
        <v>48</v>
      </c>
      <c r="AU32" s="21">
        <v>23</v>
      </c>
      <c r="AV32" s="21">
        <v>28</v>
      </c>
      <c r="AW32" s="22">
        <v>312</v>
      </c>
      <c r="AX32" s="20">
        <v>32</v>
      </c>
      <c r="AY32" s="21">
        <v>22</v>
      </c>
      <c r="AZ32" s="21">
        <v>41</v>
      </c>
      <c r="BA32" s="21">
        <v>51</v>
      </c>
      <c r="BB32" s="21">
        <v>32</v>
      </c>
      <c r="BC32" s="21">
        <v>25</v>
      </c>
      <c r="BD32" s="21">
        <v>19</v>
      </c>
      <c r="BE32" s="22">
        <v>222</v>
      </c>
      <c r="BF32" s="20">
        <v>10079</v>
      </c>
      <c r="BG32" s="74">
        <v>991</v>
      </c>
      <c r="BH32" s="75">
        <v>0.09832324635380495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&amp;C&amp;"ＭＳ Ｐゴシック,太字"&amp;14
介護保険実施状況
要介護（要支援）認定者数　第１号被保険者２割対象者－男女計－【平成２９年１月分暫定版】&amp;"ＭＳ Ｐゴシック,標準"&amp;11
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Layout" workbookViewId="0" topLeftCell="A1">
      <selection activeCell="B8" sqref="B8:AL33"/>
    </sheetView>
  </sheetViews>
  <sheetFormatPr defaultColWidth="0" defaultRowHeight="13.5" zeroHeight="1"/>
  <cols>
    <col min="1" max="1" width="25.00390625" style="46" customWidth="1"/>
    <col min="2" max="37" width="8.125" style="46" customWidth="1"/>
    <col min="38" max="38" width="12.125" style="46" customWidth="1"/>
    <col min="39" max="39" width="9.00390625" style="45" customWidth="1"/>
    <col min="40" max="40" width="0" style="45" hidden="1" customWidth="1"/>
    <col min="41" max="16384" width="9.00390625" style="45" hidden="1" customWidth="1"/>
  </cols>
  <sheetData>
    <row r="1" spans="1:20" ht="21.75" customHeight="1" thickBot="1">
      <c r="A1" s="105"/>
      <c r="G1" s="113"/>
      <c r="H1" s="113"/>
      <c r="I1" s="113"/>
      <c r="J1" s="113"/>
      <c r="T1" s="105"/>
    </row>
    <row r="2" spans="1:38" s="37" customFormat="1" ht="17.25" customHeight="1" thickTop="1">
      <c r="A2" s="36"/>
      <c r="B2" s="36"/>
      <c r="C2" s="38"/>
      <c r="D2" s="38"/>
      <c r="E2" s="38"/>
      <c r="F2" s="38"/>
      <c r="G2" s="301"/>
      <c r="H2" s="301"/>
      <c r="I2" s="301"/>
      <c r="J2" s="301"/>
      <c r="K2" s="38"/>
      <c r="N2" s="302" t="s">
        <v>110</v>
      </c>
      <c r="O2" s="303"/>
      <c r="P2" s="303"/>
      <c r="Q2" s="304"/>
      <c r="T2" s="36"/>
      <c r="U2" s="36"/>
      <c r="V2" s="38"/>
      <c r="W2" s="38"/>
      <c r="X2" s="38"/>
      <c r="Y2" s="38"/>
      <c r="AD2" s="39"/>
      <c r="AE2" s="39"/>
      <c r="AF2" s="39"/>
      <c r="AG2" s="302" t="s">
        <v>112</v>
      </c>
      <c r="AH2" s="303"/>
      <c r="AI2" s="303"/>
      <c r="AJ2" s="304"/>
      <c r="AK2" s="39"/>
      <c r="AL2" s="39"/>
    </row>
    <row r="3" spans="1:38" s="37" customFormat="1" ht="17.25" customHeight="1" thickBot="1">
      <c r="A3" s="40"/>
      <c r="B3" s="40"/>
      <c r="C3" s="40"/>
      <c r="D3" s="40"/>
      <c r="E3" s="40"/>
      <c r="F3" s="40"/>
      <c r="G3" s="305"/>
      <c r="H3" s="305"/>
      <c r="I3" s="305"/>
      <c r="J3" s="305"/>
      <c r="K3" s="40"/>
      <c r="N3" s="306" t="s">
        <v>111</v>
      </c>
      <c r="O3" s="307"/>
      <c r="P3" s="307"/>
      <c r="Q3" s="308"/>
      <c r="R3" s="41"/>
      <c r="S3" s="41"/>
      <c r="T3" s="40"/>
      <c r="U3" s="40"/>
      <c r="V3" s="40"/>
      <c r="W3" s="40"/>
      <c r="X3" s="40"/>
      <c r="Y3" s="40"/>
      <c r="AD3" s="40"/>
      <c r="AE3" s="40"/>
      <c r="AF3" s="40"/>
      <c r="AG3" s="306" t="s">
        <v>111</v>
      </c>
      <c r="AH3" s="307"/>
      <c r="AI3" s="307"/>
      <c r="AJ3" s="308"/>
      <c r="AK3" s="42"/>
      <c r="AL3" s="42"/>
    </row>
    <row r="4" spans="1:38" s="37" customFormat="1" ht="12" customHeight="1" thickTop="1">
      <c r="A4" s="40"/>
      <c r="B4" s="40"/>
      <c r="C4" s="40"/>
      <c r="D4" s="40"/>
      <c r="E4" s="40"/>
      <c r="F4" s="40"/>
      <c r="K4" s="40"/>
      <c r="L4" s="40"/>
      <c r="M4" s="40"/>
      <c r="N4" s="40"/>
      <c r="O4" s="40"/>
      <c r="P4" s="43"/>
      <c r="Q4" s="43"/>
      <c r="R4" s="43"/>
      <c r="S4" s="43"/>
      <c r="T4" s="40"/>
      <c r="U4" s="40"/>
      <c r="V4" s="40"/>
      <c r="W4" s="40"/>
      <c r="X4" s="40"/>
      <c r="Y4" s="43"/>
      <c r="Z4" s="44"/>
      <c r="AA4" s="44"/>
      <c r="AB4" s="44"/>
      <c r="AC4" s="40"/>
      <c r="AD4" s="40"/>
      <c r="AE4" s="40"/>
      <c r="AF4" s="40"/>
      <c r="AG4" s="40"/>
      <c r="AH4" s="43"/>
      <c r="AI4" s="44"/>
      <c r="AJ4" s="44"/>
      <c r="AK4" s="44"/>
      <c r="AL4" s="44"/>
    </row>
    <row r="5" spans="10:38" ht="12" customHeight="1" thickBot="1">
      <c r="J5" s="47" t="s">
        <v>28</v>
      </c>
      <c r="S5" s="47" t="s">
        <v>28</v>
      </c>
      <c r="AB5" s="47" t="s">
        <v>28</v>
      </c>
      <c r="AK5" s="47" t="s">
        <v>28</v>
      </c>
      <c r="AL5" s="47"/>
    </row>
    <row r="6" spans="1:38" ht="24.75" customHeight="1">
      <c r="A6" s="293" t="s">
        <v>0</v>
      </c>
      <c r="B6" s="295" t="s">
        <v>57</v>
      </c>
      <c r="C6" s="296"/>
      <c r="D6" s="296"/>
      <c r="E6" s="296"/>
      <c r="F6" s="296"/>
      <c r="G6" s="296"/>
      <c r="H6" s="296"/>
      <c r="I6" s="296"/>
      <c r="J6" s="297"/>
      <c r="K6" s="295" t="s">
        <v>58</v>
      </c>
      <c r="L6" s="296"/>
      <c r="M6" s="296"/>
      <c r="N6" s="296"/>
      <c r="O6" s="296"/>
      <c r="P6" s="296"/>
      <c r="Q6" s="296"/>
      <c r="R6" s="296"/>
      <c r="S6" s="297"/>
      <c r="T6" s="295" t="s">
        <v>59</v>
      </c>
      <c r="U6" s="296"/>
      <c r="V6" s="296"/>
      <c r="W6" s="296"/>
      <c r="X6" s="296"/>
      <c r="Y6" s="296"/>
      <c r="Z6" s="296"/>
      <c r="AA6" s="296"/>
      <c r="AB6" s="297"/>
      <c r="AC6" s="298" t="s">
        <v>60</v>
      </c>
      <c r="AD6" s="299"/>
      <c r="AE6" s="299"/>
      <c r="AF6" s="299"/>
      <c r="AG6" s="299"/>
      <c r="AH6" s="299"/>
      <c r="AI6" s="299"/>
      <c r="AJ6" s="299"/>
      <c r="AK6" s="300"/>
      <c r="AL6" s="82" t="s">
        <v>64</v>
      </c>
    </row>
    <row r="7" spans="1:38" ht="24.75" thickBot="1">
      <c r="A7" s="294"/>
      <c r="B7" s="48" t="s">
        <v>30</v>
      </c>
      <c r="C7" s="49" t="s">
        <v>31</v>
      </c>
      <c r="D7" s="50" t="s">
        <v>56</v>
      </c>
      <c r="E7" s="49" t="s">
        <v>32</v>
      </c>
      <c r="F7" s="49" t="s">
        <v>33</v>
      </c>
      <c r="G7" s="49" t="s">
        <v>34</v>
      </c>
      <c r="H7" s="49" t="s">
        <v>35</v>
      </c>
      <c r="I7" s="49" t="s">
        <v>36</v>
      </c>
      <c r="J7" s="51" t="s">
        <v>37</v>
      </c>
      <c r="K7" s="48" t="s">
        <v>30</v>
      </c>
      <c r="L7" s="49" t="s">
        <v>31</v>
      </c>
      <c r="M7" s="50" t="s">
        <v>56</v>
      </c>
      <c r="N7" s="49" t="s">
        <v>32</v>
      </c>
      <c r="O7" s="49" t="s">
        <v>33</v>
      </c>
      <c r="P7" s="49" t="s">
        <v>34</v>
      </c>
      <c r="Q7" s="49" t="s">
        <v>35</v>
      </c>
      <c r="R7" s="49" t="s">
        <v>36</v>
      </c>
      <c r="S7" s="51" t="s">
        <v>38</v>
      </c>
      <c r="T7" s="48" t="s">
        <v>30</v>
      </c>
      <c r="U7" s="49" t="s">
        <v>31</v>
      </c>
      <c r="V7" s="50" t="s">
        <v>56</v>
      </c>
      <c r="W7" s="49" t="s">
        <v>32</v>
      </c>
      <c r="X7" s="49" t="s">
        <v>33</v>
      </c>
      <c r="Y7" s="49" t="s">
        <v>34</v>
      </c>
      <c r="Z7" s="49" t="s">
        <v>35</v>
      </c>
      <c r="AA7" s="49" t="s">
        <v>36</v>
      </c>
      <c r="AB7" s="51" t="s">
        <v>38</v>
      </c>
      <c r="AC7" s="48" t="s">
        <v>30</v>
      </c>
      <c r="AD7" s="49" t="s">
        <v>31</v>
      </c>
      <c r="AE7" s="50" t="s">
        <v>56</v>
      </c>
      <c r="AF7" s="49" t="s">
        <v>32</v>
      </c>
      <c r="AG7" s="49" t="s">
        <v>33</v>
      </c>
      <c r="AH7" s="49" t="s">
        <v>34</v>
      </c>
      <c r="AI7" s="49" t="s">
        <v>35</v>
      </c>
      <c r="AJ7" s="49" t="s">
        <v>36</v>
      </c>
      <c r="AK7" s="51" t="s">
        <v>38</v>
      </c>
      <c r="AL7" s="83" t="s">
        <v>63</v>
      </c>
    </row>
    <row r="8" spans="1:38" ht="30" customHeight="1" thickBot="1">
      <c r="A8" s="60" t="s">
        <v>47</v>
      </c>
      <c r="B8" s="61">
        <v>6004</v>
      </c>
      <c r="C8" s="62">
        <v>8111</v>
      </c>
      <c r="D8" s="63">
        <v>0</v>
      </c>
      <c r="E8" s="62">
        <v>14856</v>
      </c>
      <c r="F8" s="62">
        <v>13459</v>
      </c>
      <c r="G8" s="62">
        <v>8167</v>
      </c>
      <c r="H8" s="62">
        <v>5821</v>
      </c>
      <c r="I8" s="62">
        <v>3629</v>
      </c>
      <c r="J8" s="64">
        <v>60047</v>
      </c>
      <c r="K8" s="61">
        <v>59</v>
      </c>
      <c r="L8" s="62">
        <v>100</v>
      </c>
      <c r="M8" s="63">
        <v>0</v>
      </c>
      <c r="N8" s="62">
        <v>3413</v>
      </c>
      <c r="O8" s="62">
        <v>3244</v>
      </c>
      <c r="P8" s="62">
        <v>2338</v>
      </c>
      <c r="Q8" s="62">
        <v>1682</v>
      </c>
      <c r="R8" s="62">
        <v>1140</v>
      </c>
      <c r="S8" s="64">
        <v>11976</v>
      </c>
      <c r="T8" s="61">
        <v>0</v>
      </c>
      <c r="U8" s="69">
        <v>0</v>
      </c>
      <c r="V8" s="63"/>
      <c r="W8" s="62">
        <v>857</v>
      </c>
      <c r="X8" s="62">
        <v>1547</v>
      </c>
      <c r="Y8" s="62">
        <v>3435</v>
      </c>
      <c r="Z8" s="62">
        <v>5189</v>
      </c>
      <c r="AA8" s="62">
        <v>4519</v>
      </c>
      <c r="AB8" s="64">
        <v>15547</v>
      </c>
      <c r="AC8" s="61">
        <v>6063</v>
      </c>
      <c r="AD8" s="62">
        <v>8211</v>
      </c>
      <c r="AE8" s="63">
        <v>0</v>
      </c>
      <c r="AF8" s="62">
        <v>19126</v>
      </c>
      <c r="AG8" s="62">
        <v>18250</v>
      </c>
      <c r="AH8" s="62">
        <v>13940</v>
      </c>
      <c r="AI8" s="62">
        <v>12692</v>
      </c>
      <c r="AJ8" s="62">
        <v>9288</v>
      </c>
      <c r="AK8" s="64">
        <v>87570</v>
      </c>
      <c r="AL8" s="84">
        <v>0.9072355061953504</v>
      </c>
    </row>
    <row r="9" spans="1:38" ht="30" customHeight="1" thickTop="1">
      <c r="A9" s="52" t="s">
        <v>5</v>
      </c>
      <c r="B9" s="53">
        <v>827</v>
      </c>
      <c r="C9" s="54">
        <v>1630</v>
      </c>
      <c r="D9" s="54">
        <v>0</v>
      </c>
      <c r="E9" s="54">
        <v>2271</v>
      </c>
      <c r="F9" s="54">
        <v>2475</v>
      </c>
      <c r="G9" s="54">
        <v>1382</v>
      </c>
      <c r="H9" s="54">
        <v>944</v>
      </c>
      <c r="I9" s="54">
        <v>595</v>
      </c>
      <c r="J9" s="55">
        <v>10124</v>
      </c>
      <c r="K9" s="53">
        <v>7</v>
      </c>
      <c r="L9" s="54">
        <v>23</v>
      </c>
      <c r="M9" s="54">
        <v>0</v>
      </c>
      <c r="N9" s="54">
        <v>454</v>
      </c>
      <c r="O9" s="54">
        <v>496</v>
      </c>
      <c r="P9" s="54">
        <v>368</v>
      </c>
      <c r="Q9" s="54">
        <v>237</v>
      </c>
      <c r="R9" s="54">
        <v>162</v>
      </c>
      <c r="S9" s="55">
        <v>1747</v>
      </c>
      <c r="T9" s="53">
        <v>0</v>
      </c>
      <c r="U9" s="70">
        <v>0</v>
      </c>
      <c r="V9" s="71"/>
      <c r="W9" s="70">
        <v>121</v>
      </c>
      <c r="X9" s="54">
        <v>229</v>
      </c>
      <c r="Y9" s="54">
        <v>594</v>
      </c>
      <c r="Z9" s="54">
        <v>911</v>
      </c>
      <c r="AA9" s="54">
        <v>902</v>
      </c>
      <c r="AB9" s="55">
        <v>2757</v>
      </c>
      <c r="AC9" s="53">
        <v>834</v>
      </c>
      <c r="AD9" s="54">
        <v>1653</v>
      </c>
      <c r="AE9" s="54">
        <v>0</v>
      </c>
      <c r="AF9" s="54">
        <v>2846</v>
      </c>
      <c r="AG9" s="54">
        <v>3200</v>
      </c>
      <c r="AH9" s="54">
        <v>2344</v>
      </c>
      <c r="AI9" s="54">
        <v>2092</v>
      </c>
      <c r="AJ9" s="54">
        <v>1659</v>
      </c>
      <c r="AK9" s="55">
        <v>14628</v>
      </c>
      <c r="AL9" s="85">
        <v>0.8685945015141618</v>
      </c>
    </row>
    <row r="10" spans="1:38" ht="30" customHeight="1">
      <c r="A10" s="52" t="s">
        <v>6</v>
      </c>
      <c r="B10" s="53">
        <v>1802</v>
      </c>
      <c r="C10" s="54">
        <v>1479</v>
      </c>
      <c r="D10" s="54">
        <v>0</v>
      </c>
      <c r="E10" s="54">
        <v>2279</v>
      </c>
      <c r="F10" s="54">
        <v>1177</v>
      </c>
      <c r="G10" s="54">
        <v>798</v>
      </c>
      <c r="H10" s="54">
        <v>681</v>
      </c>
      <c r="I10" s="54">
        <v>372</v>
      </c>
      <c r="J10" s="55">
        <v>8588</v>
      </c>
      <c r="K10" s="53">
        <v>3</v>
      </c>
      <c r="L10" s="54">
        <v>7</v>
      </c>
      <c r="M10" s="54">
        <v>0</v>
      </c>
      <c r="N10" s="54">
        <v>491</v>
      </c>
      <c r="O10" s="54">
        <v>281</v>
      </c>
      <c r="P10" s="54">
        <v>241</v>
      </c>
      <c r="Q10" s="54">
        <v>175</v>
      </c>
      <c r="R10" s="54">
        <v>115</v>
      </c>
      <c r="S10" s="55">
        <v>1313</v>
      </c>
      <c r="T10" s="53">
        <v>0</v>
      </c>
      <c r="U10" s="54">
        <v>0</v>
      </c>
      <c r="V10" s="54"/>
      <c r="W10" s="54">
        <v>164</v>
      </c>
      <c r="X10" s="54">
        <v>233</v>
      </c>
      <c r="Y10" s="54">
        <v>443</v>
      </c>
      <c r="Z10" s="54">
        <v>599</v>
      </c>
      <c r="AA10" s="54">
        <v>502</v>
      </c>
      <c r="AB10" s="55">
        <v>1941</v>
      </c>
      <c r="AC10" s="53">
        <v>1805</v>
      </c>
      <c r="AD10" s="54">
        <v>1486</v>
      </c>
      <c r="AE10" s="54">
        <v>0</v>
      </c>
      <c r="AF10" s="54">
        <v>2934</v>
      </c>
      <c r="AG10" s="54">
        <v>1691</v>
      </c>
      <c r="AH10" s="54">
        <v>1482</v>
      </c>
      <c r="AI10" s="54">
        <v>1455</v>
      </c>
      <c r="AJ10" s="54">
        <v>989</v>
      </c>
      <c r="AK10" s="55">
        <v>11842</v>
      </c>
      <c r="AL10" s="85">
        <v>0.913241304850775</v>
      </c>
    </row>
    <row r="11" spans="1:38" ht="30" customHeight="1">
      <c r="A11" s="52" t="s">
        <v>7</v>
      </c>
      <c r="B11" s="53">
        <v>629</v>
      </c>
      <c r="C11" s="54">
        <v>728</v>
      </c>
      <c r="D11" s="54">
        <v>0</v>
      </c>
      <c r="E11" s="54">
        <v>1325</v>
      </c>
      <c r="F11" s="54">
        <v>1030</v>
      </c>
      <c r="G11" s="54">
        <v>562</v>
      </c>
      <c r="H11" s="54">
        <v>541</v>
      </c>
      <c r="I11" s="54">
        <v>382</v>
      </c>
      <c r="J11" s="55">
        <v>5197</v>
      </c>
      <c r="K11" s="53">
        <v>10</v>
      </c>
      <c r="L11" s="54">
        <v>5</v>
      </c>
      <c r="M11" s="54">
        <v>0</v>
      </c>
      <c r="N11" s="54">
        <v>349</v>
      </c>
      <c r="O11" s="54">
        <v>311</v>
      </c>
      <c r="P11" s="54">
        <v>178</v>
      </c>
      <c r="Q11" s="54">
        <v>163</v>
      </c>
      <c r="R11" s="54">
        <v>117</v>
      </c>
      <c r="S11" s="55">
        <v>1133</v>
      </c>
      <c r="T11" s="53">
        <v>0</v>
      </c>
      <c r="U11" s="54">
        <v>0</v>
      </c>
      <c r="V11" s="54"/>
      <c r="W11" s="54">
        <v>63</v>
      </c>
      <c r="X11" s="54">
        <v>124</v>
      </c>
      <c r="Y11" s="54">
        <v>224</v>
      </c>
      <c r="Z11" s="54">
        <v>367</v>
      </c>
      <c r="AA11" s="54">
        <v>357</v>
      </c>
      <c r="AB11" s="55">
        <v>1135</v>
      </c>
      <c r="AC11" s="53">
        <v>639</v>
      </c>
      <c r="AD11" s="54">
        <v>733</v>
      </c>
      <c r="AE11" s="54">
        <v>0</v>
      </c>
      <c r="AF11" s="54">
        <v>1737</v>
      </c>
      <c r="AG11" s="54">
        <v>1465</v>
      </c>
      <c r="AH11" s="54">
        <v>964</v>
      </c>
      <c r="AI11" s="54">
        <v>1071</v>
      </c>
      <c r="AJ11" s="54">
        <v>856</v>
      </c>
      <c r="AK11" s="55">
        <v>7465</v>
      </c>
      <c r="AL11" s="85">
        <v>0.9481773148736187</v>
      </c>
    </row>
    <row r="12" spans="1:38" ht="30" customHeight="1">
      <c r="A12" s="52" t="s">
        <v>8</v>
      </c>
      <c r="B12" s="53">
        <v>410</v>
      </c>
      <c r="C12" s="54">
        <v>763</v>
      </c>
      <c r="D12" s="54">
        <v>0</v>
      </c>
      <c r="E12" s="54">
        <v>1600</v>
      </c>
      <c r="F12" s="54">
        <v>1734</v>
      </c>
      <c r="G12" s="54">
        <v>1094</v>
      </c>
      <c r="H12" s="54">
        <v>653</v>
      </c>
      <c r="I12" s="54">
        <v>466</v>
      </c>
      <c r="J12" s="55">
        <v>6720</v>
      </c>
      <c r="K12" s="103">
        <v>1</v>
      </c>
      <c r="L12" s="54">
        <v>4</v>
      </c>
      <c r="M12" s="54">
        <v>0</v>
      </c>
      <c r="N12" s="54">
        <v>237</v>
      </c>
      <c r="O12" s="54">
        <v>255</v>
      </c>
      <c r="P12" s="54">
        <v>230</v>
      </c>
      <c r="Q12" s="54">
        <v>153</v>
      </c>
      <c r="R12" s="54">
        <v>118</v>
      </c>
      <c r="S12" s="55">
        <v>998</v>
      </c>
      <c r="T12" s="53">
        <v>0</v>
      </c>
      <c r="U12" s="54">
        <v>0</v>
      </c>
      <c r="V12" s="54"/>
      <c r="W12" s="54">
        <v>44</v>
      </c>
      <c r="X12" s="54">
        <v>131</v>
      </c>
      <c r="Y12" s="54">
        <v>337</v>
      </c>
      <c r="Z12" s="54">
        <v>519</v>
      </c>
      <c r="AA12" s="54">
        <v>446</v>
      </c>
      <c r="AB12" s="55">
        <v>1477</v>
      </c>
      <c r="AC12" s="53">
        <v>411</v>
      </c>
      <c r="AD12" s="54">
        <v>767</v>
      </c>
      <c r="AE12" s="54">
        <v>0</v>
      </c>
      <c r="AF12" s="54">
        <v>1881</v>
      </c>
      <c r="AG12" s="54">
        <v>2120</v>
      </c>
      <c r="AH12" s="54">
        <v>1661</v>
      </c>
      <c r="AI12" s="54">
        <v>1325</v>
      </c>
      <c r="AJ12" s="54">
        <v>1030</v>
      </c>
      <c r="AK12" s="55">
        <v>9195</v>
      </c>
      <c r="AL12" s="85">
        <v>0.8592654892066162</v>
      </c>
    </row>
    <row r="13" spans="1:38" ht="30" customHeight="1">
      <c r="A13" s="52" t="s">
        <v>9</v>
      </c>
      <c r="B13" s="53">
        <v>178</v>
      </c>
      <c r="C13" s="54">
        <v>273</v>
      </c>
      <c r="D13" s="54">
        <v>0</v>
      </c>
      <c r="E13" s="54">
        <v>831</v>
      </c>
      <c r="F13" s="54">
        <v>681</v>
      </c>
      <c r="G13" s="54">
        <v>419</v>
      </c>
      <c r="H13" s="54">
        <v>354</v>
      </c>
      <c r="I13" s="54">
        <v>238</v>
      </c>
      <c r="J13" s="55">
        <v>2974</v>
      </c>
      <c r="K13" s="53">
        <v>6</v>
      </c>
      <c r="L13" s="54">
        <v>7</v>
      </c>
      <c r="M13" s="54">
        <v>0</v>
      </c>
      <c r="N13" s="54">
        <v>348</v>
      </c>
      <c r="O13" s="54">
        <v>276</v>
      </c>
      <c r="P13" s="54">
        <v>171</v>
      </c>
      <c r="Q13" s="54">
        <v>180</v>
      </c>
      <c r="R13" s="54">
        <v>93</v>
      </c>
      <c r="S13" s="55">
        <v>1081</v>
      </c>
      <c r="T13" s="53">
        <v>0</v>
      </c>
      <c r="U13" s="54">
        <v>0</v>
      </c>
      <c r="V13" s="54"/>
      <c r="W13" s="54">
        <v>72</v>
      </c>
      <c r="X13" s="54">
        <v>82</v>
      </c>
      <c r="Y13" s="54">
        <v>175</v>
      </c>
      <c r="Z13" s="54">
        <v>311</v>
      </c>
      <c r="AA13" s="54">
        <v>216</v>
      </c>
      <c r="AB13" s="55">
        <v>856</v>
      </c>
      <c r="AC13" s="53">
        <v>184</v>
      </c>
      <c r="AD13" s="54">
        <v>280</v>
      </c>
      <c r="AE13" s="54">
        <v>0</v>
      </c>
      <c r="AF13" s="54">
        <v>1251</v>
      </c>
      <c r="AG13" s="54">
        <v>1039</v>
      </c>
      <c r="AH13" s="54">
        <v>765</v>
      </c>
      <c r="AI13" s="54">
        <v>845</v>
      </c>
      <c r="AJ13" s="54">
        <v>547</v>
      </c>
      <c r="AK13" s="55">
        <v>4911</v>
      </c>
      <c r="AL13" s="85">
        <v>0.9806309904153354</v>
      </c>
    </row>
    <row r="14" spans="1:38" ht="30" customHeight="1">
      <c r="A14" s="52" t="s">
        <v>10</v>
      </c>
      <c r="B14" s="53">
        <v>57</v>
      </c>
      <c r="C14" s="54">
        <v>177</v>
      </c>
      <c r="D14" s="54">
        <v>0</v>
      </c>
      <c r="E14" s="54">
        <v>481</v>
      </c>
      <c r="F14" s="54">
        <v>616</v>
      </c>
      <c r="G14" s="54">
        <v>381</v>
      </c>
      <c r="H14" s="54">
        <v>252</v>
      </c>
      <c r="I14" s="54">
        <v>142</v>
      </c>
      <c r="J14" s="55">
        <v>2106</v>
      </c>
      <c r="K14" s="53">
        <v>9</v>
      </c>
      <c r="L14" s="54">
        <v>16</v>
      </c>
      <c r="M14" s="54">
        <v>0</v>
      </c>
      <c r="N14" s="54">
        <v>123</v>
      </c>
      <c r="O14" s="54">
        <v>157</v>
      </c>
      <c r="P14" s="54">
        <v>118</v>
      </c>
      <c r="Q14" s="54">
        <v>51</v>
      </c>
      <c r="R14" s="54">
        <v>30</v>
      </c>
      <c r="S14" s="55">
        <v>504</v>
      </c>
      <c r="T14" s="53">
        <v>0</v>
      </c>
      <c r="U14" s="54">
        <v>0</v>
      </c>
      <c r="V14" s="54"/>
      <c r="W14" s="54">
        <v>17</v>
      </c>
      <c r="X14" s="54">
        <v>58</v>
      </c>
      <c r="Y14" s="54">
        <v>156</v>
      </c>
      <c r="Z14" s="54">
        <v>239</v>
      </c>
      <c r="AA14" s="54">
        <v>163</v>
      </c>
      <c r="AB14" s="55">
        <v>633</v>
      </c>
      <c r="AC14" s="53">
        <v>66</v>
      </c>
      <c r="AD14" s="54">
        <v>193</v>
      </c>
      <c r="AE14" s="54">
        <v>0</v>
      </c>
      <c r="AF14" s="54">
        <v>621</v>
      </c>
      <c r="AG14" s="54">
        <v>831</v>
      </c>
      <c r="AH14" s="54">
        <v>655</v>
      </c>
      <c r="AI14" s="54">
        <v>542</v>
      </c>
      <c r="AJ14" s="54">
        <v>335</v>
      </c>
      <c r="AK14" s="55">
        <v>3243</v>
      </c>
      <c r="AL14" s="85">
        <v>0.8487306987699555</v>
      </c>
    </row>
    <row r="15" spans="1:38" ht="30" customHeight="1">
      <c r="A15" s="52" t="s">
        <v>11</v>
      </c>
      <c r="B15" s="53">
        <v>42</v>
      </c>
      <c r="C15" s="54">
        <v>82</v>
      </c>
      <c r="D15" s="54">
        <v>0</v>
      </c>
      <c r="E15" s="54">
        <v>236</v>
      </c>
      <c r="F15" s="54">
        <v>189</v>
      </c>
      <c r="G15" s="54">
        <v>106</v>
      </c>
      <c r="H15" s="54">
        <v>81</v>
      </c>
      <c r="I15" s="54">
        <v>62</v>
      </c>
      <c r="J15" s="55">
        <v>798</v>
      </c>
      <c r="K15" s="53">
        <v>4</v>
      </c>
      <c r="L15" s="54">
        <v>2</v>
      </c>
      <c r="M15" s="54">
        <v>0</v>
      </c>
      <c r="N15" s="54">
        <v>49</v>
      </c>
      <c r="O15" s="54">
        <v>27</v>
      </c>
      <c r="P15" s="54">
        <v>16</v>
      </c>
      <c r="Q15" s="54">
        <v>9</v>
      </c>
      <c r="R15" s="54">
        <v>10</v>
      </c>
      <c r="S15" s="55">
        <v>117</v>
      </c>
      <c r="T15" s="53">
        <v>0</v>
      </c>
      <c r="U15" s="54">
        <v>0</v>
      </c>
      <c r="V15" s="54"/>
      <c r="W15" s="54">
        <v>26</v>
      </c>
      <c r="X15" s="54">
        <v>37</v>
      </c>
      <c r="Y15" s="54">
        <v>73</v>
      </c>
      <c r="Z15" s="54">
        <v>96</v>
      </c>
      <c r="AA15" s="54">
        <v>94</v>
      </c>
      <c r="AB15" s="55">
        <v>326</v>
      </c>
      <c r="AC15" s="53">
        <v>46</v>
      </c>
      <c r="AD15" s="54">
        <v>84</v>
      </c>
      <c r="AE15" s="54">
        <v>0</v>
      </c>
      <c r="AF15" s="54">
        <v>311</v>
      </c>
      <c r="AG15" s="54">
        <v>253</v>
      </c>
      <c r="AH15" s="54">
        <v>195</v>
      </c>
      <c r="AI15" s="54">
        <v>186</v>
      </c>
      <c r="AJ15" s="54">
        <v>166</v>
      </c>
      <c r="AK15" s="55">
        <v>1241</v>
      </c>
      <c r="AL15" s="85">
        <v>0.8684394681595521</v>
      </c>
    </row>
    <row r="16" spans="1:38" ht="30" customHeight="1">
      <c r="A16" s="52" t="s">
        <v>12</v>
      </c>
      <c r="B16" s="53">
        <v>33</v>
      </c>
      <c r="C16" s="54">
        <v>61</v>
      </c>
      <c r="D16" s="54">
        <v>0</v>
      </c>
      <c r="E16" s="54">
        <v>275</v>
      </c>
      <c r="F16" s="54">
        <v>263</v>
      </c>
      <c r="G16" s="54">
        <v>178</v>
      </c>
      <c r="H16" s="54">
        <v>123</v>
      </c>
      <c r="I16" s="54">
        <v>63</v>
      </c>
      <c r="J16" s="55">
        <v>996</v>
      </c>
      <c r="K16" s="53">
        <v>0</v>
      </c>
      <c r="L16" s="54">
        <v>0</v>
      </c>
      <c r="M16" s="54">
        <v>0</v>
      </c>
      <c r="N16" s="54">
        <v>147</v>
      </c>
      <c r="O16" s="54">
        <v>144</v>
      </c>
      <c r="P16" s="54">
        <v>95</v>
      </c>
      <c r="Q16" s="54">
        <v>58</v>
      </c>
      <c r="R16" s="54">
        <v>35</v>
      </c>
      <c r="S16" s="55">
        <v>479</v>
      </c>
      <c r="T16" s="53">
        <v>0</v>
      </c>
      <c r="U16" s="54">
        <v>0</v>
      </c>
      <c r="V16" s="54"/>
      <c r="W16" s="54">
        <v>10</v>
      </c>
      <c r="X16" s="54">
        <v>36</v>
      </c>
      <c r="Y16" s="54">
        <v>87</v>
      </c>
      <c r="Z16" s="54">
        <v>117</v>
      </c>
      <c r="AA16" s="54">
        <v>86</v>
      </c>
      <c r="AB16" s="55">
        <v>336</v>
      </c>
      <c r="AC16" s="53">
        <v>33</v>
      </c>
      <c r="AD16" s="54">
        <v>61</v>
      </c>
      <c r="AE16" s="54">
        <v>0</v>
      </c>
      <c r="AF16" s="54">
        <v>432</v>
      </c>
      <c r="AG16" s="54">
        <v>443</v>
      </c>
      <c r="AH16" s="54">
        <v>360</v>
      </c>
      <c r="AI16" s="54">
        <v>298</v>
      </c>
      <c r="AJ16" s="54">
        <v>184</v>
      </c>
      <c r="AK16" s="55">
        <v>1811</v>
      </c>
      <c r="AL16" s="85">
        <v>0.9762803234501348</v>
      </c>
    </row>
    <row r="17" spans="1:38" ht="30" customHeight="1">
      <c r="A17" s="52" t="s">
        <v>13</v>
      </c>
      <c r="B17" s="53">
        <v>116</v>
      </c>
      <c r="C17" s="54">
        <v>224</v>
      </c>
      <c r="D17" s="54">
        <v>0</v>
      </c>
      <c r="E17" s="54">
        <v>578</v>
      </c>
      <c r="F17" s="54">
        <v>628</v>
      </c>
      <c r="G17" s="54">
        <v>358</v>
      </c>
      <c r="H17" s="54">
        <v>265</v>
      </c>
      <c r="I17" s="54">
        <v>149</v>
      </c>
      <c r="J17" s="55">
        <v>2318</v>
      </c>
      <c r="K17" s="53">
        <v>7</v>
      </c>
      <c r="L17" s="54">
        <v>14</v>
      </c>
      <c r="M17" s="54">
        <v>0</v>
      </c>
      <c r="N17" s="54">
        <v>158</v>
      </c>
      <c r="O17" s="54">
        <v>182</v>
      </c>
      <c r="P17" s="54">
        <v>109</v>
      </c>
      <c r="Q17" s="54">
        <v>72</v>
      </c>
      <c r="R17" s="54">
        <v>38</v>
      </c>
      <c r="S17" s="55">
        <v>580</v>
      </c>
      <c r="T17" s="53">
        <v>0</v>
      </c>
      <c r="U17" s="54">
        <v>0</v>
      </c>
      <c r="V17" s="54"/>
      <c r="W17" s="54">
        <v>34</v>
      </c>
      <c r="X17" s="54">
        <v>58</v>
      </c>
      <c r="Y17" s="54">
        <v>166</v>
      </c>
      <c r="Z17" s="54">
        <v>223</v>
      </c>
      <c r="AA17" s="54">
        <v>166</v>
      </c>
      <c r="AB17" s="55">
        <v>647</v>
      </c>
      <c r="AC17" s="53">
        <v>123</v>
      </c>
      <c r="AD17" s="54">
        <v>238</v>
      </c>
      <c r="AE17" s="54">
        <v>0</v>
      </c>
      <c r="AF17" s="54">
        <v>770</v>
      </c>
      <c r="AG17" s="54">
        <v>868</v>
      </c>
      <c r="AH17" s="54">
        <v>633</v>
      </c>
      <c r="AI17" s="54">
        <v>560</v>
      </c>
      <c r="AJ17" s="54">
        <v>353</v>
      </c>
      <c r="AK17" s="55">
        <v>3545</v>
      </c>
      <c r="AL17" s="85">
        <v>0.9612255965292842</v>
      </c>
    </row>
    <row r="18" spans="1:38" ht="30" customHeight="1">
      <c r="A18" s="52" t="s">
        <v>14</v>
      </c>
      <c r="B18" s="53">
        <v>204</v>
      </c>
      <c r="C18" s="54">
        <v>280</v>
      </c>
      <c r="D18" s="54">
        <v>0</v>
      </c>
      <c r="E18" s="54">
        <v>1064</v>
      </c>
      <c r="F18" s="54">
        <v>820</v>
      </c>
      <c r="G18" s="54">
        <v>486</v>
      </c>
      <c r="H18" s="54">
        <v>313</v>
      </c>
      <c r="I18" s="54">
        <v>188</v>
      </c>
      <c r="J18" s="55">
        <v>3355</v>
      </c>
      <c r="K18" s="53">
        <v>0</v>
      </c>
      <c r="L18" s="54">
        <v>3</v>
      </c>
      <c r="M18" s="54">
        <v>0</v>
      </c>
      <c r="N18" s="54">
        <v>220</v>
      </c>
      <c r="O18" s="54">
        <v>163</v>
      </c>
      <c r="P18" s="54">
        <v>94</v>
      </c>
      <c r="Q18" s="54">
        <v>61</v>
      </c>
      <c r="R18" s="54">
        <v>36</v>
      </c>
      <c r="S18" s="55">
        <v>577</v>
      </c>
      <c r="T18" s="53">
        <v>0</v>
      </c>
      <c r="U18" s="54">
        <v>0</v>
      </c>
      <c r="V18" s="54"/>
      <c r="W18" s="54">
        <v>74</v>
      </c>
      <c r="X18" s="54">
        <v>108</v>
      </c>
      <c r="Y18" s="54">
        <v>255</v>
      </c>
      <c r="Z18" s="54">
        <v>420</v>
      </c>
      <c r="AA18" s="54">
        <v>262</v>
      </c>
      <c r="AB18" s="55">
        <v>1119</v>
      </c>
      <c r="AC18" s="53">
        <v>204</v>
      </c>
      <c r="AD18" s="54">
        <v>283</v>
      </c>
      <c r="AE18" s="54">
        <v>0</v>
      </c>
      <c r="AF18" s="54">
        <v>1358</v>
      </c>
      <c r="AG18" s="54">
        <v>1091</v>
      </c>
      <c r="AH18" s="54">
        <v>835</v>
      </c>
      <c r="AI18" s="54">
        <v>794</v>
      </c>
      <c r="AJ18" s="54">
        <v>486</v>
      </c>
      <c r="AK18" s="55">
        <v>5051</v>
      </c>
      <c r="AL18" s="85">
        <v>0.8202338421565444</v>
      </c>
    </row>
    <row r="19" spans="1:38" ht="30" customHeight="1">
      <c r="A19" s="52" t="s">
        <v>15</v>
      </c>
      <c r="B19" s="53">
        <v>11</v>
      </c>
      <c r="C19" s="54">
        <v>20</v>
      </c>
      <c r="D19" s="54">
        <v>0</v>
      </c>
      <c r="E19" s="54">
        <v>22</v>
      </c>
      <c r="F19" s="54">
        <v>33</v>
      </c>
      <c r="G19" s="54">
        <v>26</v>
      </c>
      <c r="H19" s="54">
        <v>10</v>
      </c>
      <c r="I19" s="54">
        <v>3</v>
      </c>
      <c r="J19" s="55">
        <v>125</v>
      </c>
      <c r="K19" s="53">
        <v>0</v>
      </c>
      <c r="L19" s="54">
        <v>0</v>
      </c>
      <c r="M19" s="54">
        <v>0</v>
      </c>
      <c r="N19" s="54">
        <v>10</v>
      </c>
      <c r="O19" s="54">
        <v>8</v>
      </c>
      <c r="P19" s="54">
        <v>5</v>
      </c>
      <c r="Q19" s="54">
        <v>5</v>
      </c>
      <c r="R19" s="54">
        <v>5</v>
      </c>
      <c r="S19" s="55">
        <v>33</v>
      </c>
      <c r="T19" s="53">
        <v>0</v>
      </c>
      <c r="U19" s="54">
        <v>0</v>
      </c>
      <c r="V19" s="54"/>
      <c r="W19" s="54">
        <v>2</v>
      </c>
      <c r="X19" s="54">
        <v>4</v>
      </c>
      <c r="Y19" s="54">
        <v>8</v>
      </c>
      <c r="Z19" s="54">
        <v>19</v>
      </c>
      <c r="AA19" s="54">
        <v>18</v>
      </c>
      <c r="AB19" s="55">
        <v>51</v>
      </c>
      <c r="AC19" s="53">
        <v>11</v>
      </c>
      <c r="AD19" s="54">
        <v>20</v>
      </c>
      <c r="AE19" s="54">
        <v>0</v>
      </c>
      <c r="AF19" s="54">
        <v>34</v>
      </c>
      <c r="AG19" s="54">
        <v>45</v>
      </c>
      <c r="AH19" s="54">
        <v>39</v>
      </c>
      <c r="AI19" s="54">
        <v>34</v>
      </c>
      <c r="AJ19" s="54">
        <v>26</v>
      </c>
      <c r="AK19" s="55">
        <v>209</v>
      </c>
      <c r="AL19" s="85">
        <v>0.8969957081545065</v>
      </c>
    </row>
    <row r="20" spans="1:38" ht="30" customHeight="1">
      <c r="A20" s="52" t="s">
        <v>16</v>
      </c>
      <c r="B20" s="53">
        <v>36</v>
      </c>
      <c r="C20" s="54">
        <v>52</v>
      </c>
      <c r="D20" s="54">
        <v>0</v>
      </c>
      <c r="E20" s="54">
        <v>119</v>
      </c>
      <c r="F20" s="54">
        <v>165</v>
      </c>
      <c r="G20" s="54">
        <v>79</v>
      </c>
      <c r="H20" s="54">
        <v>74</v>
      </c>
      <c r="I20" s="54">
        <v>44</v>
      </c>
      <c r="J20" s="55">
        <v>569</v>
      </c>
      <c r="K20" s="53">
        <v>2</v>
      </c>
      <c r="L20" s="54">
        <v>0</v>
      </c>
      <c r="M20" s="54">
        <v>0</v>
      </c>
      <c r="N20" s="54">
        <v>46</v>
      </c>
      <c r="O20" s="54">
        <v>71</v>
      </c>
      <c r="P20" s="54">
        <v>21</v>
      </c>
      <c r="Q20" s="54">
        <v>21</v>
      </c>
      <c r="R20" s="54">
        <v>13</v>
      </c>
      <c r="S20" s="55">
        <v>174</v>
      </c>
      <c r="T20" s="53">
        <v>0</v>
      </c>
      <c r="U20" s="54">
        <v>0</v>
      </c>
      <c r="V20" s="54"/>
      <c r="W20" s="54">
        <v>6</v>
      </c>
      <c r="X20" s="54">
        <v>17</v>
      </c>
      <c r="Y20" s="54">
        <v>23</v>
      </c>
      <c r="Z20" s="54">
        <v>39</v>
      </c>
      <c r="AA20" s="54">
        <v>43</v>
      </c>
      <c r="AB20" s="55">
        <v>128</v>
      </c>
      <c r="AC20" s="53">
        <v>38</v>
      </c>
      <c r="AD20" s="54">
        <v>52</v>
      </c>
      <c r="AE20" s="54">
        <v>0</v>
      </c>
      <c r="AF20" s="54">
        <v>171</v>
      </c>
      <c r="AG20" s="54">
        <v>253</v>
      </c>
      <c r="AH20" s="54">
        <v>123</v>
      </c>
      <c r="AI20" s="54">
        <v>134</v>
      </c>
      <c r="AJ20" s="54">
        <v>100</v>
      </c>
      <c r="AK20" s="55">
        <v>871</v>
      </c>
      <c r="AL20" s="85">
        <v>1.1238709677419354</v>
      </c>
    </row>
    <row r="21" spans="1:38" ht="30" customHeight="1">
      <c r="A21" s="52" t="s">
        <v>17</v>
      </c>
      <c r="B21" s="53">
        <v>59</v>
      </c>
      <c r="C21" s="54">
        <v>116</v>
      </c>
      <c r="D21" s="54">
        <v>0</v>
      </c>
      <c r="E21" s="54">
        <v>246</v>
      </c>
      <c r="F21" s="54">
        <v>202</v>
      </c>
      <c r="G21" s="54">
        <v>144</v>
      </c>
      <c r="H21" s="54">
        <v>90</v>
      </c>
      <c r="I21" s="54">
        <v>55</v>
      </c>
      <c r="J21" s="55">
        <v>912</v>
      </c>
      <c r="K21" s="53">
        <v>0</v>
      </c>
      <c r="L21" s="54">
        <v>0</v>
      </c>
      <c r="M21" s="54">
        <v>0</v>
      </c>
      <c r="N21" s="54">
        <v>32</v>
      </c>
      <c r="O21" s="54">
        <v>40</v>
      </c>
      <c r="P21" s="54">
        <v>30</v>
      </c>
      <c r="Q21" s="54">
        <v>26</v>
      </c>
      <c r="R21" s="54">
        <v>17</v>
      </c>
      <c r="S21" s="55">
        <v>145</v>
      </c>
      <c r="T21" s="53">
        <v>0</v>
      </c>
      <c r="U21" s="54">
        <v>0</v>
      </c>
      <c r="V21" s="54"/>
      <c r="W21" s="54">
        <v>19</v>
      </c>
      <c r="X21" s="54">
        <v>53</v>
      </c>
      <c r="Y21" s="54">
        <v>85</v>
      </c>
      <c r="Z21" s="54">
        <v>98</v>
      </c>
      <c r="AA21" s="54">
        <v>76</v>
      </c>
      <c r="AB21" s="55">
        <v>331</v>
      </c>
      <c r="AC21" s="53">
        <v>59</v>
      </c>
      <c r="AD21" s="54">
        <v>116</v>
      </c>
      <c r="AE21" s="54">
        <v>0</v>
      </c>
      <c r="AF21" s="54">
        <v>297</v>
      </c>
      <c r="AG21" s="54">
        <v>295</v>
      </c>
      <c r="AH21" s="54">
        <v>259</v>
      </c>
      <c r="AI21" s="54">
        <v>214</v>
      </c>
      <c r="AJ21" s="54">
        <v>148</v>
      </c>
      <c r="AK21" s="55">
        <v>1388</v>
      </c>
      <c r="AL21" s="85">
        <v>0.9185969556585043</v>
      </c>
    </row>
    <row r="22" spans="1:38" ht="30" customHeight="1">
      <c r="A22" s="52" t="s">
        <v>2</v>
      </c>
      <c r="B22" s="53">
        <v>18</v>
      </c>
      <c r="C22" s="54">
        <v>23</v>
      </c>
      <c r="D22" s="54">
        <v>0</v>
      </c>
      <c r="E22" s="54">
        <v>60</v>
      </c>
      <c r="F22" s="54">
        <v>39</v>
      </c>
      <c r="G22" s="54">
        <v>24</v>
      </c>
      <c r="H22" s="54">
        <v>20</v>
      </c>
      <c r="I22" s="54">
        <v>16</v>
      </c>
      <c r="J22" s="55">
        <v>200</v>
      </c>
      <c r="K22" s="53">
        <v>0</v>
      </c>
      <c r="L22" s="54">
        <v>0</v>
      </c>
      <c r="M22" s="54">
        <v>0</v>
      </c>
      <c r="N22" s="54">
        <v>8</v>
      </c>
      <c r="O22" s="54">
        <v>9</v>
      </c>
      <c r="P22" s="54">
        <v>4</v>
      </c>
      <c r="Q22" s="54">
        <v>2</v>
      </c>
      <c r="R22" s="54">
        <v>3</v>
      </c>
      <c r="S22" s="55">
        <v>26</v>
      </c>
      <c r="T22" s="53">
        <v>0</v>
      </c>
      <c r="U22" s="54">
        <v>0</v>
      </c>
      <c r="V22" s="54"/>
      <c r="W22" s="54">
        <v>5</v>
      </c>
      <c r="X22" s="54">
        <v>8</v>
      </c>
      <c r="Y22" s="54">
        <v>7</v>
      </c>
      <c r="Z22" s="54">
        <v>19</v>
      </c>
      <c r="AA22" s="54">
        <v>14</v>
      </c>
      <c r="AB22" s="55">
        <v>53</v>
      </c>
      <c r="AC22" s="53">
        <v>18</v>
      </c>
      <c r="AD22" s="54">
        <v>23</v>
      </c>
      <c r="AE22" s="54">
        <v>0</v>
      </c>
      <c r="AF22" s="54">
        <v>73</v>
      </c>
      <c r="AG22" s="54">
        <v>56</v>
      </c>
      <c r="AH22" s="54">
        <v>35</v>
      </c>
      <c r="AI22" s="54">
        <v>41</v>
      </c>
      <c r="AJ22" s="54">
        <v>33</v>
      </c>
      <c r="AK22" s="55">
        <v>279</v>
      </c>
      <c r="AL22" s="85">
        <v>0.9087947882736156</v>
      </c>
    </row>
    <row r="23" spans="1:38" ht="30" customHeight="1">
      <c r="A23" s="52" t="s">
        <v>18</v>
      </c>
      <c r="B23" s="53">
        <v>15</v>
      </c>
      <c r="C23" s="54">
        <v>32</v>
      </c>
      <c r="D23" s="54">
        <v>0</v>
      </c>
      <c r="E23" s="54">
        <v>57</v>
      </c>
      <c r="F23" s="54">
        <v>53</v>
      </c>
      <c r="G23" s="54">
        <v>35</v>
      </c>
      <c r="H23" s="54">
        <v>18</v>
      </c>
      <c r="I23" s="54">
        <v>12</v>
      </c>
      <c r="J23" s="55">
        <v>222</v>
      </c>
      <c r="K23" s="53">
        <v>0</v>
      </c>
      <c r="L23" s="54">
        <v>1</v>
      </c>
      <c r="M23" s="54">
        <v>0</v>
      </c>
      <c r="N23" s="54">
        <v>9</v>
      </c>
      <c r="O23" s="54">
        <v>10</v>
      </c>
      <c r="P23" s="54">
        <v>15</v>
      </c>
      <c r="Q23" s="54">
        <v>10</v>
      </c>
      <c r="R23" s="54">
        <v>15</v>
      </c>
      <c r="S23" s="55">
        <v>60</v>
      </c>
      <c r="T23" s="53">
        <v>0</v>
      </c>
      <c r="U23" s="54">
        <v>0</v>
      </c>
      <c r="V23" s="54"/>
      <c r="W23" s="54">
        <v>5</v>
      </c>
      <c r="X23" s="54">
        <v>6</v>
      </c>
      <c r="Y23" s="54">
        <v>9</v>
      </c>
      <c r="Z23" s="54">
        <v>17</v>
      </c>
      <c r="AA23" s="54">
        <v>21</v>
      </c>
      <c r="AB23" s="55">
        <v>58</v>
      </c>
      <c r="AC23" s="53">
        <v>15</v>
      </c>
      <c r="AD23" s="54">
        <v>33</v>
      </c>
      <c r="AE23" s="54">
        <v>0</v>
      </c>
      <c r="AF23" s="54">
        <v>71</v>
      </c>
      <c r="AG23" s="54">
        <v>69</v>
      </c>
      <c r="AH23" s="54">
        <v>59</v>
      </c>
      <c r="AI23" s="54">
        <v>45</v>
      </c>
      <c r="AJ23" s="54">
        <v>48</v>
      </c>
      <c r="AK23" s="55">
        <v>340</v>
      </c>
      <c r="AL23" s="85">
        <v>0.8192771084337349</v>
      </c>
    </row>
    <row r="24" spans="1:38" ht="30" customHeight="1">
      <c r="A24" s="52" t="s">
        <v>19</v>
      </c>
      <c r="B24" s="53">
        <v>41</v>
      </c>
      <c r="C24" s="54">
        <v>73</v>
      </c>
      <c r="D24" s="54">
        <v>0</v>
      </c>
      <c r="E24" s="54">
        <v>137</v>
      </c>
      <c r="F24" s="54">
        <v>119</v>
      </c>
      <c r="G24" s="54">
        <v>61</v>
      </c>
      <c r="H24" s="54">
        <v>53</v>
      </c>
      <c r="I24" s="54">
        <v>37</v>
      </c>
      <c r="J24" s="55">
        <v>521</v>
      </c>
      <c r="K24" s="53">
        <v>3</v>
      </c>
      <c r="L24" s="54">
        <v>0</v>
      </c>
      <c r="M24" s="54">
        <v>0</v>
      </c>
      <c r="N24" s="54">
        <v>7</v>
      </c>
      <c r="O24" s="54">
        <v>16</v>
      </c>
      <c r="P24" s="54">
        <v>23</v>
      </c>
      <c r="Q24" s="54">
        <v>30</v>
      </c>
      <c r="R24" s="54">
        <v>25</v>
      </c>
      <c r="S24" s="55">
        <v>104</v>
      </c>
      <c r="T24" s="53">
        <v>0</v>
      </c>
      <c r="U24" s="54">
        <v>0</v>
      </c>
      <c r="V24" s="54"/>
      <c r="W24" s="54">
        <v>8</v>
      </c>
      <c r="X24" s="54">
        <v>21</v>
      </c>
      <c r="Y24" s="54">
        <v>37</v>
      </c>
      <c r="Z24" s="54">
        <v>53</v>
      </c>
      <c r="AA24" s="54">
        <v>44</v>
      </c>
      <c r="AB24" s="55">
        <v>163</v>
      </c>
      <c r="AC24" s="53">
        <v>44</v>
      </c>
      <c r="AD24" s="54">
        <v>73</v>
      </c>
      <c r="AE24" s="54">
        <v>0</v>
      </c>
      <c r="AF24" s="54">
        <v>152</v>
      </c>
      <c r="AG24" s="54">
        <v>156</v>
      </c>
      <c r="AH24" s="54">
        <v>121</v>
      </c>
      <c r="AI24" s="54">
        <v>136</v>
      </c>
      <c r="AJ24" s="54">
        <v>106</v>
      </c>
      <c r="AK24" s="55">
        <v>788</v>
      </c>
      <c r="AL24" s="85">
        <v>0.8277310924369747</v>
      </c>
    </row>
    <row r="25" spans="1:38" ht="30" customHeight="1">
      <c r="A25" s="52" t="s">
        <v>3</v>
      </c>
      <c r="B25" s="53">
        <v>25</v>
      </c>
      <c r="C25" s="54">
        <v>95</v>
      </c>
      <c r="D25" s="54">
        <v>0</v>
      </c>
      <c r="E25" s="54">
        <v>187</v>
      </c>
      <c r="F25" s="54">
        <v>218</v>
      </c>
      <c r="G25" s="54">
        <v>143</v>
      </c>
      <c r="H25" s="54">
        <v>80</v>
      </c>
      <c r="I25" s="54">
        <v>57</v>
      </c>
      <c r="J25" s="55">
        <v>805</v>
      </c>
      <c r="K25" s="53">
        <v>0</v>
      </c>
      <c r="L25" s="54">
        <v>2</v>
      </c>
      <c r="M25" s="54">
        <v>0</v>
      </c>
      <c r="N25" s="54">
        <v>45</v>
      </c>
      <c r="O25" s="54">
        <v>36</v>
      </c>
      <c r="P25" s="54">
        <v>34</v>
      </c>
      <c r="Q25" s="54">
        <v>18</v>
      </c>
      <c r="R25" s="54">
        <v>12</v>
      </c>
      <c r="S25" s="55">
        <v>147</v>
      </c>
      <c r="T25" s="53">
        <v>0</v>
      </c>
      <c r="U25" s="54">
        <v>0</v>
      </c>
      <c r="V25" s="54"/>
      <c r="W25" s="54">
        <v>3</v>
      </c>
      <c r="X25" s="54">
        <v>15</v>
      </c>
      <c r="Y25" s="54">
        <v>57</v>
      </c>
      <c r="Z25" s="54">
        <v>79</v>
      </c>
      <c r="AA25" s="54">
        <v>77</v>
      </c>
      <c r="AB25" s="55">
        <v>231</v>
      </c>
      <c r="AC25" s="53">
        <v>25</v>
      </c>
      <c r="AD25" s="54">
        <v>97</v>
      </c>
      <c r="AE25" s="54">
        <v>0</v>
      </c>
      <c r="AF25" s="54">
        <v>235</v>
      </c>
      <c r="AG25" s="54">
        <v>269</v>
      </c>
      <c r="AH25" s="54">
        <v>234</v>
      </c>
      <c r="AI25" s="54">
        <v>177</v>
      </c>
      <c r="AJ25" s="54">
        <v>146</v>
      </c>
      <c r="AK25" s="55">
        <v>1183</v>
      </c>
      <c r="AL25" s="85">
        <v>0.969672131147541</v>
      </c>
    </row>
    <row r="26" spans="1:38" ht="30" customHeight="1">
      <c r="A26" s="52" t="s">
        <v>20</v>
      </c>
      <c r="B26" s="53">
        <v>26</v>
      </c>
      <c r="C26" s="54">
        <v>52</v>
      </c>
      <c r="D26" s="54">
        <v>0</v>
      </c>
      <c r="E26" s="54">
        <v>131</v>
      </c>
      <c r="F26" s="54">
        <v>111</v>
      </c>
      <c r="G26" s="54">
        <v>71</v>
      </c>
      <c r="H26" s="54">
        <v>57</v>
      </c>
      <c r="I26" s="54">
        <v>32</v>
      </c>
      <c r="J26" s="55">
        <v>480</v>
      </c>
      <c r="K26" s="53">
        <v>0</v>
      </c>
      <c r="L26" s="54">
        <v>0</v>
      </c>
      <c r="M26" s="54">
        <v>0</v>
      </c>
      <c r="N26" s="54">
        <v>12</v>
      </c>
      <c r="O26" s="54">
        <v>12</v>
      </c>
      <c r="P26" s="54">
        <v>18</v>
      </c>
      <c r="Q26" s="54">
        <v>9</v>
      </c>
      <c r="R26" s="54">
        <v>10</v>
      </c>
      <c r="S26" s="55">
        <v>61</v>
      </c>
      <c r="T26" s="53">
        <v>0</v>
      </c>
      <c r="U26" s="54">
        <v>0</v>
      </c>
      <c r="V26" s="54"/>
      <c r="W26" s="54">
        <v>17</v>
      </c>
      <c r="X26" s="54">
        <v>27</v>
      </c>
      <c r="Y26" s="54">
        <v>35</v>
      </c>
      <c r="Z26" s="54">
        <v>56</v>
      </c>
      <c r="AA26" s="54">
        <v>54</v>
      </c>
      <c r="AB26" s="55">
        <v>189</v>
      </c>
      <c r="AC26" s="53">
        <v>26</v>
      </c>
      <c r="AD26" s="54">
        <v>52</v>
      </c>
      <c r="AE26" s="54">
        <v>0</v>
      </c>
      <c r="AF26" s="54">
        <v>160</v>
      </c>
      <c r="AG26" s="54">
        <v>150</v>
      </c>
      <c r="AH26" s="54">
        <v>124</v>
      </c>
      <c r="AI26" s="54">
        <v>122</v>
      </c>
      <c r="AJ26" s="54">
        <v>96</v>
      </c>
      <c r="AK26" s="55">
        <v>730</v>
      </c>
      <c r="AL26" s="85">
        <v>0.9335038363171355</v>
      </c>
    </row>
    <row r="27" spans="1:38" ht="30" customHeight="1">
      <c r="A27" s="52" t="s">
        <v>21</v>
      </c>
      <c r="B27" s="53">
        <v>6</v>
      </c>
      <c r="C27" s="54">
        <v>15</v>
      </c>
      <c r="D27" s="54">
        <v>0</v>
      </c>
      <c r="E27" s="54">
        <v>85</v>
      </c>
      <c r="F27" s="54">
        <v>128</v>
      </c>
      <c r="G27" s="54">
        <v>80</v>
      </c>
      <c r="H27" s="54">
        <v>44</v>
      </c>
      <c r="I27" s="54">
        <v>38</v>
      </c>
      <c r="J27" s="55">
        <v>396</v>
      </c>
      <c r="K27" s="53">
        <v>0</v>
      </c>
      <c r="L27" s="54">
        <v>0</v>
      </c>
      <c r="M27" s="54">
        <v>0</v>
      </c>
      <c r="N27" s="54">
        <v>22</v>
      </c>
      <c r="O27" s="54">
        <v>33</v>
      </c>
      <c r="P27" s="54">
        <v>20</v>
      </c>
      <c r="Q27" s="54">
        <v>12</v>
      </c>
      <c r="R27" s="54">
        <v>7</v>
      </c>
      <c r="S27" s="55">
        <v>94</v>
      </c>
      <c r="T27" s="53">
        <v>0</v>
      </c>
      <c r="U27" s="54">
        <v>0</v>
      </c>
      <c r="V27" s="54"/>
      <c r="W27" s="54">
        <v>7</v>
      </c>
      <c r="X27" s="54">
        <v>13</v>
      </c>
      <c r="Y27" s="54">
        <v>27</v>
      </c>
      <c r="Z27" s="54">
        <v>47</v>
      </c>
      <c r="AA27" s="54">
        <v>41</v>
      </c>
      <c r="AB27" s="55">
        <v>135</v>
      </c>
      <c r="AC27" s="53">
        <v>6</v>
      </c>
      <c r="AD27" s="54">
        <v>15</v>
      </c>
      <c r="AE27" s="54">
        <v>0</v>
      </c>
      <c r="AF27" s="54">
        <v>114</v>
      </c>
      <c r="AG27" s="54">
        <v>174</v>
      </c>
      <c r="AH27" s="54">
        <v>127</v>
      </c>
      <c r="AI27" s="54">
        <v>103</v>
      </c>
      <c r="AJ27" s="54">
        <v>86</v>
      </c>
      <c r="AK27" s="55">
        <v>625</v>
      </c>
      <c r="AL27" s="85">
        <v>0.9615384615384616</v>
      </c>
    </row>
    <row r="28" spans="1:38" ht="30" customHeight="1">
      <c r="A28" s="52" t="s">
        <v>22</v>
      </c>
      <c r="B28" s="53">
        <v>24</v>
      </c>
      <c r="C28" s="54">
        <v>35</v>
      </c>
      <c r="D28" s="54">
        <v>0</v>
      </c>
      <c r="E28" s="54">
        <v>70</v>
      </c>
      <c r="F28" s="54">
        <v>87</v>
      </c>
      <c r="G28" s="54">
        <v>44</v>
      </c>
      <c r="H28" s="54">
        <v>20</v>
      </c>
      <c r="I28" s="54">
        <v>12</v>
      </c>
      <c r="J28" s="55">
        <v>292</v>
      </c>
      <c r="K28" s="53">
        <v>1</v>
      </c>
      <c r="L28" s="54">
        <v>2</v>
      </c>
      <c r="M28" s="54">
        <v>0</v>
      </c>
      <c r="N28" s="54">
        <v>29</v>
      </c>
      <c r="O28" s="54">
        <v>26</v>
      </c>
      <c r="P28" s="54">
        <v>19</v>
      </c>
      <c r="Q28" s="54">
        <v>16</v>
      </c>
      <c r="R28" s="54">
        <v>16</v>
      </c>
      <c r="S28" s="55">
        <v>109</v>
      </c>
      <c r="T28" s="53">
        <v>0</v>
      </c>
      <c r="U28" s="54">
        <v>0</v>
      </c>
      <c r="V28" s="54"/>
      <c r="W28" s="54">
        <v>8</v>
      </c>
      <c r="X28" s="54">
        <v>11</v>
      </c>
      <c r="Y28" s="54">
        <v>20</v>
      </c>
      <c r="Z28" s="54">
        <v>24</v>
      </c>
      <c r="AA28" s="54">
        <v>20</v>
      </c>
      <c r="AB28" s="55">
        <v>83</v>
      </c>
      <c r="AC28" s="53">
        <v>25</v>
      </c>
      <c r="AD28" s="54">
        <v>37</v>
      </c>
      <c r="AE28" s="54">
        <v>0</v>
      </c>
      <c r="AF28" s="54">
        <v>107</v>
      </c>
      <c r="AG28" s="54">
        <v>124</v>
      </c>
      <c r="AH28" s="54">
        <v>83</v>
      </c>
      <c r="AI28" s="54">
        <v>60</v>
      </c>
      <c r="AJ28" s="54">
        <v>48</v>
      </c>
      <c r="AK28" s="55">
        <v>484</v>
      </c>
      <c r="AL28" s="85">
        <v>1.0254237288135593</v>
      </c>
    </row>
    <row r="29" spans="1:38" ht="30" customHeight="1">
      <c r="A29" s="52" t="s">
        <v>23</v>
      </c>
      <c r="B29" s="53">
        <v>79</v>
      </c>
      <c r="C29" s="54">
        <v>97</v>
      </c>
      <c r="D29" s="54">
        <v>0</v>
      </c>
      <c r="E29" s="54">
        <v>100</v>
      </c>
      <c r="F29" s="54">
        <v>90</v>
      </c>
      <c r="G29" s="54">
        <v>61</v>
      </c>
      <c r="H29" s="54">
        <v>41</v>
      </c>
      <c r="I29" s="54">
        <v>33</v>
      </c>
      <c r="J29" s="55">
        <v>501</v>
      </c>
      <c r="K29" s="53">
        <v>0</v>
      </c>
      <c r="L29" s="54">
        <v>0</v>
      </c>
      <c r="M29" s="54">
        <v>0</v>
      </c>
      <c r="N29" s="54">
        <v>43</v>
      </c>
      <c r="O29" s="54">
        <v>42</v>
      </c>
      <c r="P29" s="54">
        <v>21</v>
      </c>
      <c r="Q29" s="54">
        <v>18</v>
      </c>
      <c r="R29" s="54">
        <v>12</v>
      </c>
      <c r="S29" s="55">
        <v>136</v>
      </c>
      <c r="T29" s="53">
        <v>0</v>
      </c>
      <c r="U29" s="54">
        <v>0</v>
      </c>
      <c r="V29" s="54"/>
      <c r="W29" s="54">
        <v>15</v>
      </c>
      <c r="X29" s="54">
        <v>20</v>
      </c>
      <c r="Y29" s="54">
        <v>32</v>
      </c>
      <c r="Z29" s="54">
        <v>48</v>
      </c>
      <c r="AA29" s="54">
        <v>50</v>
      </c>
      <c r="AB29" s="55">
        <v>165</v>
      </c>
      <c r="AC29" s="53">
        <v>79</v>
      </c>
      <c r="AD29" s="54">
        <v>97</v>
      </c>
      <c r="AE29" s="54">
        <v>0</v>
      </c>
      <c r="AF29" s="54">
        <v>158</v>
      </c>
      <c r="AG29" s="54">
        <v>152</v>
      </c>
      <c r="AH29" s="54">
        <v>114</v>
      </c>
      <c r="AI29" s="54">
        <v>107</v>
      </c>
      <c r="AJ29" s="54">
        <v>95</v>
      </c>
      <c r="AK29" s="55">
        <v>802</v>
      </c>
      <c r="AL29" s="85">
        <v>1.0164765525982256</v>
      </c>
    </row>
    <row r="30" spans="1:38" ht="30" customHeight="1">
      <c r="A30" s="52" t="s">
        <v>24</v>
      </c>
      <c r="B30" s="53">
        <v>91</v>
      </c>
      <c r="C30" s="54">
        <v>152</v>
      </c>
      <c r="D30" s="54">
        <v>0</v>
      </c>
      <c r="E30" s="54">
        <v>143</v>
      </c>
      <c r="F30" s="54">
        <v>149</v>
      </c>
      <c r="G30" s="54">
        <v>88</v>
      </c>
      <c r="H30" s="54">
        <v>64</v>
      </c>
      <c r="I30" s="54">
        <v>31</v>
      </c>
      <c r="J30" s="55">
        <v>718</v>
      </c>
      <c r="K30" s="53">
        <v>0</v>
      </c>
      <c r="L30" s="54">
        <v>0</v>
      </c>
      <c r="M30" s="54">
        <v>0</v>
      </c>
      <c r="N30" s="54">
        <v>25</v>
      </c>
      <c r="O30" s="54">
        <v>28</v>
      </c>
      <c r="P30" s="54">
        <v>29</v>
      </c>
      <c r="Q30" s="54">
        <v>19</v>
      </c>
      <c r="R30" s="54">
        <v>17</v>
      </c>
      <c r="S30" s="55">
        <v>118</v>
      </c>
      <c r="T30" s="53">
        <v>0</v>
      </c>
      <c r="U30" s="54">
        <v>0</v>
      </c>
      <c r="V30" s="54"/>
      <c r="W30" s="54">
        <v>10</v>
      </c>
      <c r="X30" s="54">
        <v>25</v>
      </c>
      <c r="Y30" s="54">
        <v>60</v>
      </c>
      <c r="Z30" s="54">
        <v>83</v>
      </c>
      <c r="AA30" s="54">
        <v>85</v>
      </c>
      <c r="AB30" s="55">
        <v>263</v>
      </c>
      <c r="AC30" s="53">
        <v>91</v>
      </c>
      <c r="AD30" s="54">
        <v>152</v>
      </c>
      <c r="AE30" s="54">
        <v>0</v>
      </c>
      <c r="AF30" s="54">
        <v>178</v>
      </c>
      <c r="AG30" s="54">
        <v>202</v>
      </c>
      <c r="AH30" s="54">
        <v>177</v>
      </c>
      <c r="AI30" s="54">
        <v>166</v>
      </c>
      <c r="AJ30" s="54">
        <v>133</v>
      </c>
      <c r="AK30" s="55">
        <v>1099</v>
      </c>
      <c r="AL30" s="85">
        <v>0.8949511400651465</v>
      </c>
    </row>
    <row r="31" spans="1:38" ht="30" customHeight="1">
      <c r="A31" s="52" t="s">
        <v>25</v>
      </c>
      <c r="B31" s="53">
        <v>225</v>
      </c>
      <c r="C31" s="54">
        <v>224</v>
      </c>
      <c r="D31" s="54">
        <v>0</v>
      </c>
      <c r="E31" s="54">
        <v>608</v>
      </c>
      <c r="F31" s="54">
        <v>343</v>
      </c>
      <c r="G31" s="54">
        <v>180</v>
      </c>
      <c r="H31" s="54">
        <v>159</v>
      </c>
      <c r="I31" s="54">
        <v>100</v>
      </c>
      <c r="J31" s="55">
        <v>1839</v>
      </c>
      <c r="K31" s="53">
        <v>-3</v>
      </c>
      <c r="L31" s="54">
        <v>2</v>
      </c>
      <c r="M31" s="54">
        <v>0</v>
      </c>
      <c r="N31" s="54">
        <v>157</v>
      </c>
      <c r="O31" s="54">
        <v>135</v>
      </c>
      <c r="P31" s="54">
        <v>95</v>
      </c>
      <c r="Q31" s="54">
        <v>92</v>
      </c>
      <c r="R31" s="54">
        <v>64</v>
      </c>
      <c r="S31" s="55">
        <v>542</v>
      </c>
      <c r="T31" s="53">
        <v>0</v>
      </c>
      <c r="U31" s="54">
        <v>0</v>
      </c>
      <c r="V31" s="54"/>
      <c r="W31" s="54">
        <v>54</v>
      </c>
      <c r="X31" s="54">
        <v>55</v>
      </c>
      <c r="Y31" s="54">
        <v>93</v>
      </c>
      <c r="Z31" s="54">
        <v>157</v>
      </c>
      <c r="AA31" s="54">
        <v>136</v>
      </c>
      <c r="AB31" s="55">
        <v>495</v>
      </c>
      <c r="AC31" s="53">
        <v>222</v>
      </c>
      <c r="AD31" s="54">
        <v>226</v>
      </c>
      <c r="AE31" s="54">
        <v>0</v>
      </c>
      <c r="AF31" s="54">
        <v>819</v>
      </c>
      <c r="AG31" s="54">
        <v>533</v>
      </c>
      <c r="AH31" s="54">
        <v>368</v>
      </c>
      <c r="AI31" s="54">
        <v>408</v>
      </c>
      <c r="AJ31" s="54">
        <v>300</v>
      </c>
      <c r="AK31" s="55">
        <v>2876</v>
      </c>
      <c r="AL31" s="85">
        <v>0.91973137192197</v>
      </c>
    </row>
    <row r="32" spans="1:38" ht="30" customHeight="1">
      <c r="A32" s="52" t="s">
        <v>26</v>
      </c>
      <c r="B32" s="53">
        <v>244</v>
      </c>
      <c r="C32" s="54">
        <v>369</v>
      </c>
      <c r="D32" s="54">
        <v>0</v>
      </c>
      <c r="E32" s="54">
        <v>317</v>
      </c>
      <c r="F32" s="54">
        <v>573</v>
      </c>
      <c r="G32" s="54">
        <v>419</v>
      </c>
      <c r="H32" s="54">
        <v>242</v>
      </c>
      <c r="I32" s="54">
        <v>150</v>
      </c>
      <c r="J32" s="55">
        <v>2314</v>
      </c>
      <c r="K32" s="53">
        <v>1</v>
      </c>
      <c r="L32" s="54">
        <v>7</v>
      </c>
      <c r="M32" s="54">
        <v>0</v>
      </c>
      <c r="N32" s="54">
        <v>67</v>
      </c>
      <c r="O32" s="54">
        <v>116</v>
      </c>
      <c r="P32" s="54">
        <v>120</v>
      </c>
      <c r="Q32" s="54">
        <v>74</v>
      </c>
      <c r="R32" s="54">
        <v>53</v>
      </c>
      <c r="S32" s="55">
        <v>438</v>
      </c>
      <c r="T32" s="53">
        <v>0</v>
      </c>
      <c r="U32" s="54">
        <v>0</v>
      </c>
      <c r="V32" s="54"/>
      <c r="W32" s="54">
        <v>12</v>
      </c>
      <c r="X32" s="54">
        <v>59</v>
      </c>
      <c r="Y32" s="54">
        <v>118</v>
      </c>
      <c r="Z32" s="54">
        <v>182</v>
      </c>
      <c r="AA32" s="54">
        <v>169</v>
      </c>
      <c r="AB32" s="55">
        <v>540</v>
      </c>
      <c r="AC32" s="53">
        <v>245</v>
      </c>
      <c r="AD32" s="54">
        <v>376</v>
      </c>
      <c r="AE32" s="54">
        <v>0</v>
      </c>
      <c r="AF32" s="54">
        <v>396</v>
      </c>
      <c r="AG32" s="54">
        <v>748</v>
      </c>
      <c r="AH32" s="54">
        <v>657</v>
      </c>
      <c r="AI32" s="54">
        <v>498</v>
      </c>
      <c r="AJ32" s="54">
        <v>372</v>
      </c>
      <c r="AK32" s="55">
        <v>3292</v>
      </c>
      <c r="AL32" s="85">
        <v>0.9676660787771899</v>
      </c>
    </row>
    <row r="33" spans="1:38" ht="30" customHeight="1" thickBot="1">
      <c r="A33" s="56" t="s">
        <v>27</v>
      </c>
      <c r="B33" s="57">
        <v>806</v>
      </c>
      <c r="C33" s="58">
        <v>1059</v>
      </c>
      <c r="D33" s="58">
        <v>0</v>
      </c>
      <c r="E33" s="58">
        <v>1634</v>
      </c>
      <c r="F33" s="58">
        <v>1536</v>
      </c>
      <c r="G33" s="58">
        <v>948</v>
      </c>
      <c r="H33" s="58">
        <v>642</v>
      </c>
      <c r="I33" s="58">
        <v>352</v>
      </c>
      <c r="J33" s="59">
        <v>6977</v>
      </c>
      <c r="K33" s="57">
        <v>8</v>
      </c>
      <c r="L33" s="58">
        <v>5</v>
      </c>
      <c r="M33" s="58">
        <v>0</v>
      </c>
      <c r="N33" s="58">
        <v>325</v>
      </c>
      <c r="O33" s="58">
        <v>370</v>
      </c>
      <c r="P33" s="58">
        <v>264</v>
      </c>
      <c r="Q33" s="58">
        <v>171</v>
      </c>
      <c r="R33" s="58">
        <v>117</v>
      </c>
      <c r="S33" s="59">
        <v>1260</v>
      </c>
      <c r="T33" s="57">
        <v>0</v>
      </c>
      <c r="U33" s="58">
        <v>0</v>
      </c>
      <c r="V33" s="58"/>
      <c r="W33" s="58">
        <v>61</v>
      </c>
      <c r="X33" s="58">
        <v>117</v>
      </c>
      <c r="Y33" s="58">
        <v>314</v>
      </c>
      <c r="Z33" s="58">
        <v>466</v>
      </c>
      <c r="AA33" s="58">
        <v>477</v>
      </c>
      <c r="AB33" s="59">
        <v>1435</v>
      </c>
      <c r="AC33" s="57">
        <v>814</v>
      </c>
      <c r="AD33" s="58">
        <v>1064</v>
      </c>
      <c r="AE33" s="58">
        <v>0</v>
      </c>
      <c r="AF33" s="58">
        <v>2020</v>
      </c>
      <c r="AG33" s="58">
        <v>2023</v>
      </c>
      <c r="AH33" s="58">
        <v>1526</v>
      </c>
      <c r="AI33" s="58">
        <v>1279</v>
      </c>
      <c r="AJ33" s="58">
        <v>946</v>
      </c>
      <c r="AK33" s="59">
        <v>9672</v>
      </c>
      <c r="AL33" s="86">
        <v>0.9372093023255814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" right="0.7" top="0.75" bottom="0.75" header="0.3" footer="0.3"/>
  <pageSetup horizontalDpi="600" verticalDpi="600" orientation="landscape" paperSize="9" scale="52" r:id="rId1"/>
  <headerFooter>
    <oddHeader>&amp;L&amp;"ＭＳ Ｐゴシック,太字"&amp;14
介護保険実施状況
サービス受給者数【平成２９年１月暫定版】</oddHeader>
  </headerFooter>
  <colBreaks count="1" manualBreakCount="1">
    <brk id="1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60" zoomScaleNormal="60" zoomScaleSheetLayoutView="50" zoomScalePageLayoutView="70" workbookViewId="0" topLeftCell="A1">
      <selection activeCell="B9" sqref="B9"/>
    </sheetView>
  </sheetViews>
  <sheetFormatPr defaultColWidth="0" defaultRowHeight="13.5" zeroHeight="1"/>
  <cols>
    <col min="1" max="1" width="25.50390625" style="88" customWidth="1"/>
    <col min="2" max="9" width="10.625" style="88" customWidth="1"/>
    <col min="10" max="10" width="11.75390625" style="88" customWidth="1"/>
    <col min="11" max="19" width="10.625" style="88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5"/>
      <c r="G1" s="111"/>
      <c r="H1" s="111"/>
      <c r="I1" s="111"/>
      <c r="J1" s="111"/>
      <c r="T1" s="177"/>
    </row>
    <row r="2" spans="1:36" s="6" customFormat="1" ht="17.25" customHeight="1" thickTop="1">
      <c r="A2" s="36"/>
      <c r="B2" s="87"/>
      <c r="C2" s="87"/>
      <c r="D2" s="87"/>
      <c r="E2" s="87"/>
      <c r="F2" s="87"/>
      <c r="G2" s="330"/>
      <c r="H2" s="331"/>
      <c r="I2" s="331"/>
      <c r="J2" s="331"/>
      <c r="K2" s="87"/>
      <c r="L2" s="87"/>
      <c r="M2" s="87"/>
      <c r="N2" s="87"/>
      <c r="O2" s="332" t="s">
        <v>110</v>
      </c>
      <c r="P2" s="333"/>
      <c r="Q2" s="333"/>
      <c r="R2" s="334"/>
      <c r="T2" s="87"/>
      <c r="U2" s="87"/>
      <c r="V2" s="87"/>
      <c r="W2" s="87"/>
      <c r="X2" s="87"/>
      <c r="AC2" s="87"/>
      <c r="AD2" s="87"/>
      <c r="AE2" s="87"/>
      <c r="AF2" s="87"/>
      <c r="AG2" s="332" t="s">
        <v>112</v>
      </c>
      <c r="AH2" s="333"/>
      <c r="AI2" s="333"/>
      <c r="AJ2" s="334"/>
    </row>
    <row r="3" spans="7:37" ht="17.25" customHeight="1" thickBot="1">
      <c r="G3" s="335"/>
      <c r="H3" s="331"/>
      <c r="I3" s="331"/>
      <c r="J3" s="331"/>
      <c r="O3" s="336" t="s">
        <v>113</v>
      </c>
      <c r="P3" s="337"/>
      <c r="Q3" s="337"/>
      <c r="R3" s="338"/>
      <c r="S3" s="90"/>
      <c r="T3" s="88"/>
      <c r="U3" s="88"/>
      <c r="V3" s="88"/>
      <c r="W3" s="88"/>
      <c r="X3" s="88"/>
      <c r="Y3" s="89"/>
      <c r="Z3" s="90"/>
      <c r="AA3" s="90"/>
      <c r="AB3" s="90"/>
      <c r="AC3" s="88"/>
      <c r="AD3" s="88"/>
      <c r="AE3" s="88"/>
      <c r="AF3" s="88"/>
      <c r="AG3" s="336" t="s">
        <v>113</v>
      </c>
      <c r="AH3" s="337"/>
      <c r="AI3" s="337"/>
      <c r="AJ3" s="338"/>
      <c r="AK3" s="90"/>
    </row>
    <row r="4" spans="7:37" ht="17.25" customHeight="1" thickTop="1">
      <c r="G4" s="112"/>
      <c r="H4" s="112"/>
      <c r="I4" s="112"/>
      <c r="J4" s="112"/>
      <c r="P4" s="89"/>
      <c r="Q4" s="90"/>
      <c r="R4" s="90"/>
      <c r="S4" s="90"/>
      <c r="T4" s="88"/>
      <c r="U4" s="88"/>
      <c r="V4" s="88"/>
      <c r="W4" s="88"/>
      <c r="X4" s="88"/>
      <c r="Y4" s="89"/>
      <c r="Z4" s="90"/>
      <c r="AA4" s="90"/>
      <c r="AB4" s="90"/>
      <c r="AC4" s="88"/>
      <c r="AD4" s="88"/>
      <c r="AE4" s="88"/>
      <c r="AF4" s="88"/>
      <c r="AG4" s="88"/>
      <c r="AH4" s="89"/>
      <c r="AI4" s="90"/>
      <c r="AJ4" s="90"/>
      <c r="AK4" s="90"/>
    </row>
    <row r="5" spans="7:37" ht="17.25" customHeight="1" thickBot="1">
      <c r="G5" s="91"/>
      <c r="H5" s="91"/>
      <c r="J5" s="92"/>
      <c r="S5" s="92" t="s">
        <v>65</v>
      </c>
      <c r="T5" s="88"/>
      <c r="U5" s="88"/>
      <c r="V5" s="88"/>
      <c r="W5" s="88"/>
      <c r="X5" s="88"/>
      <c r="Y5" s="88"/>
      <c r="Z5" s="88"/>
      <c r="AA5" s="88"/>
      <c r="AB5" s="92"/>
      <c r="AC5" s="88"/>
      <c r="AD5" s="88"/>
      <c r="AE5" s="88"/>
      <c r="AF5" s="88"/>
      <c r="AG5" s="88"/>
      <c r="AH5" s="88"/>
      <c r="AI5" s="88"/>
      <c r="AJ5" s="88"/>
      <c r="AK5" s="92" t="s">
        <v>65</v>
      </c>
    </row>
    <row r="6" spans="1:37" ht="16.5" customHeight="1">
      <c r="A6" s="309" t="s">
        <v>66</v>
      </c>
      <c r="B6" s="312" t="s">
        <v>67</v>
      </c>
      <c r="C6" s="313"/>
      <c r="D6" s="313"/>
      <c r="E6" s="313"/>
      <c r="F6" s="313"/>
      <c r="G6" s="313"/>
      <c r="H6" s="313"/>
      <c r="I6" s="313"/>
      <c r="J6" s="314"/>
      <c r="K6" s="318" t="s">
        <v>68</v>
      </c>
      <c r="L6" s="319"/>
      <c r="M6" s="319"/>
      <c r="N6" s="319"/>
      <c r="O6" s="319"/>
      <c r="P6" s="319"/>
      <c r="Q6" s="319"/>
      <c r="R6" s="319"/>
      <c r="S6" s="320"/>
      <c r="T6" s="319" t="s">
        <v>69</v>
      </c>
      <c r="U6" s="319"/>
      <c r="V6" s="319"/>
      <c r="W6" s="319"/>
      <c r="X6" s="319"/>
      <c r="Y6" s="319"/>
      <c r="Z6" s="319"/>
      <c r="AA6" s="319"/>
      <c r="AB6" s="320"/>
      <c r="AC6" s="324" t="s">
        <v>70</v>
      </c>
      <c r="AD6" s="325"/>
      <c r="AE6" s="325"/>
      <c r="AF6" s="325"/>
      <c r="AG6" s="325"/>
      <c r="AH6" s="325"/>
      <c r="AI6" s="325"/>
      <c r="AJ6" s="325"/>
      <c r="AK6" s="326"/>
    </row>
    <row r="7" spans="1:37" ht="16.5" customHeight="1">
      <c r="A7" s="310"/>
      <c r="B7" s="315"/>
      <c r="C7" s="316"/>
      <c r="D7" s="316"/>
      <c r="E7" s="316"/>
      <c r="F7" s="316"/>
      <c r="G7" s="316"/>
      <c r="H7" s="316"/>
      <c r="I7" s="316"/>
      <c r="J7" s="317"/>
      <c r="K7" s="321"/>
      <c r="L7" s="322"/>
      <c r="M7" s="322"/>
      <c r="N7" s="322"/>
      <c r="O7" s="322"/>
      <c r="P7" s="322"/>
      <c r="Q7" s="322"/>
      <c r="R7" s="322"/>
      <c r="S7" s="323"/>
      <c r="T7" s="322"/>
      <c r="U7" s="322"/>
      <c r="V7" s="322"/>
      <c r="W7" s="322"/>
      <c r="X7" s="322"/>
      <c r="Y7" s="322"/>
      <c r="Z7" s="322"/>
      <c r="AA7" s="322"/>
      <c r="AB7" s="323"/>
      <c r="AC7" s="327"/>
      <c r="AD7" s="328"/>
      <c r="AE7" s="328"/>
      <c r="AF7" s="328"/>
      <c r="AG7" s="328"/>
      <c r="AH7" s="328"/>
      <c r="AI7" s="328"/>
      <c r="AJ7" s="328"/>
      <c r="AK7" s="329"/>
    </row>
    <row r="8" spans="1:37" ht="24.75" thickBot="1">
      <c r="A8" s="311"/>
      <c r="B8" s="93" t="s">
        <v>71</v>
      </c>
      <c r="C8" s="93" t="s">
        <v>72</v>
      </c>
      <c r="D8" s="94" t="s">
        <v>73</v>
      </c>
      <c r="E8" s="95" t="s">
        <v>74</v>
      </c>
      <c r="F8" s="95" t="s">
        <v>75</v>
      </c>
      <c r="G8" s="95" t="s">
        <v>76</v>
      </c>
      <c r="H8" s="95" t="s">
        <v>77</v>
      </c>
      <c r="I8" s="95" t="s">
        <v>78</v>
      </c>
      <c r="J8" s="96" t="s">
        <v>79</v>
      </c>
      <c r="K8" s="210" t="s">
        <v>71</v>
      </c>
      <c r="L8" s="93" t="s">
        <v>72</v>
      </c>
      <c r="M8" s="94" t="s">
        <v>73</v>
      </c>
      <c r="N8" s="95" t="s">
        <v>74</v>
      </c>
      <c r="O8" s="95" t="s">
        <v>75</v>
      </c>
      <c r="P8" s="95" t="s">
        <v>76</v>
      </c>
      <c r="Q8" s="95" t="s">
        <v>77</v>
      </c>
      <c r="R8" s="95" t="s">
        <v>78</v>
      </c>
      <c r="S8" s="97" t="s">
        <v>79</v>
      </c>
      <c r="T8" s="93" t="s">
        <v>71</v>
      </c>
      <c r="U8" s="93" t="s">
        <v>72</v>
      </c>
      <c r="V8" s="94" t="s">
        <v>73</v>
      </c>
      <c r="W8" s="95" t="s">
        <v>74</v>
      </c>
      <c r="X8" s="95" t="s">
        <v>75</v>
      </c>
      <c r="Y8" s="95" t="s">
        <v>76</v>
      </c>
      <c r="Z8" s="95" t="s">
        <v>77</v>
      </c>
      <c r="AA8" s="95" t="s">
        <v>78</v>
      </c>
      <c r="AB8" s="97" t="s">
        <v>79</v>
      </c>
      <c r="AC8" s="93" t="s">
        <v>71</v>
      </c>
      <c r="AD8" s="93" t="s">
        <v>72</v>
      </c>
      <c r="AE8" s="94" t="s">
        <v>73</v>
      </c>
      <c r="AF8" s="95" t="s">
        <v>74</v>
      </c>
      <c r="AG8" s="95" t="s">
        <v>75</v>
      </c>
      <c r="AH8" s="95" t="s">
        <v>76</v>
      </c>
      <c r="AI8" s="95" t="s">
        <v>77</v>
      </c>
      <c r="AJ8" s="95" t="s">
        <v>78</v>
      </c>
      <c r="AK8" s="97" t="s">
        <v>79</v>
      </c>
    </row>
    <row r="9" spans="1:37" ht="30" customHeight="1" thickBot="1">
      <c r="A9" s="98" t="s">
        <v>47</v>
      </c>
      <c r="B9" s="99">
        <v>152244.476</v>
      </c>
      <c r="C9" s="99">
        <v>322234.677</v>
      </c>
      <c r="D9" s="100">
        <v>0</v>
      </c>
      <c r="E9" s="101">
        <v>1620450.842</v>
      </c>
      <c r="F9" s="101">
        <v>2086530.158</v>
      </c>
      <c r="G9" s="101">
        <v>2392195.514</v>
      </c>
      <c r="H9" s="101">
        <v>2663887.12</v>
      </c>
      <c r="I9" s="101">
        <v>2249195.731</v>
      </c>
      <c r="J9" s="102">
        <v>11486738.518</v>
      </c>
      <c r="K9" s="211">
        <v>149550.163</v>
      </c>
      <c r="L9" s="99">
        <v>313651.026</v>
      </c>
      <c r="M9" s="100">
        <v>0</v>
      </c>
      <c r="N9" s="101">
        <v>1139035.467</v>
      </c>
      <c r="O9" s="101">
        <v>1343183.109</v>
      </c>
      <c r="P9" s="101">
        <v>1188431.108</v>
      </c>
      <c r="Q9" s="101">
        <v>1022798.77</v>
      </c>
      <c r="R9" s="101">
        <v>779223.755</v>
      </c>
      <c r="S9" s="102">
        <v>5935873.398</v>
      </c>
      <c r="T9" s="99">
        <v>2694.313</v>
      </c>
      <c r="U9" s="99">
        <v>8583.651</v>
      </c>
      <c r="V9" s="100">
        <v>0</v>
      </c>
      <c r="W9" s="101">
        <v>296545.91</v>
      </c>
      <c r="X9" s="101">
        <v>393261.777</v>
      </c>
      <c r="Y9" s="101">
        <v>383011.646</v>
      </c>
      <c r="Z9" s="101">
        <v>316729.707</v>
      </c>
      <c r="AA9" s="101">
        <v>238492.028</v>
      </c>
      <c r="AB9" s="102">
        <v>1639319.032</v>
      </c>
      <c r="AC9" s="99">
        <v>0</v>
      </c>
      <c r="AD9" s="99">
        <v>0</v>
      </c>
      <c r="AE9" s="100">
        <v>0</v>
      </c>
      <c r="AF9" s="101">
        <v>184869.465</v>
      </c>
      <c r="AG9" s="101">
        <v>350085.272</v>
      </c>
      <c r="AH9" s="101">
        <v>820752.76</v>
      </c>
      <c r="AI9" s="101">
        <v>1324358.643</v>
      </c>
      <c r="AJ9" s="101">
        <v>1231479.948</v>
      </c>
      <c r="AK9" s="102">
        <v>3911546.088</v>
      </c>
    </row>
    <row r="10" spans="1:37" ht="30" customHeight="1" thickTop="1">
      <c r="A10" s="175" t="s">
        <v>5</v>
      </c>
      <c r="B10" s="179">
        <v>21307.996</v>
      </c>
      <c r="C10" s="180">
        <v>67311.948</v>
      </c>
      <c r="D10" s="180">
        <v>0</v>
      </c>
      <c r="E10" s="180">
        <v>240015.926</v>
      </c>
      <c r="F10" s="180">
        <v>365047.533</v>
      </c>
      <c r="G10" s="180">
        <v>420133.428</v>
      </c>
      <c r="H10" s="180">
        <v>455792.708</v>
      </c>
      <c r="I10" s="180">
        <v>427671.786</v>
      </c>
      <c r="J10" s="181">
        <v>1997281.325</v>
      </c>
      <c r="K10" s="179">
        <v>20994.604</v>
      </c>
      <c r="L10" s="180">
        <v>65373.934</v>
      </c>
      <c r="M10" s="180">
        <v>0</v>
      </c>
      <c r="N10" s="180">
        <v>176298.968</v>
      </c>
      <c r="O10" s="180">
        <v>254630.534</v>
      </c>
      <c r="P10" s="180">
        <v>214917.909</v>
      </c>
      <c r="Q10" s="180">
        <v>175287.172</v>
      </c>
      <c r="R10" s="180">
        <v>141151.176</v>
      </c>
      <c r="S10" s="181">
        <v>1048654.297</v>
      </c>
      <c r="T10" s="179">
        <v>313.392</v>
      </c>
      <c r="U10" s="180">
        <v>1938.014</v>
      </c>
      <c r="V10" s="180">
        <v>0</v>
      </c>
      <c r="W10" s="180">
        <v>37595.47</v>
      </c>
      <c r="X10" s="180">
        <v>58762.04</v>
      </c>
      <c r="Y10" s="180">
        <v>62802.622</v>
      </c>
      <c r="Z10" s="180">
        <v>44493.094</v>
      </c>
      <c r="AA10" s="180">
        <v>32166.692</v>
      </c>
      <c r="AB10" s="181">
        <v>238071.324</v>
      </c>
      <c r="AC10" s="179">
        <v>0</v>
      </c>
      <c r="AD10" s="180">
        <v>0</v>
      </c>
      <c r="AE10" s="104">
        <v>0</v>
      </c>
      <c r="AF10" s="180">
        <v>26121.488</v>
      </c>
      <c r="AG10" s="180">
        <v>51654.959</v>
      </c>
      <c r="AH10" s="180">
        <v>142412.897</v>
      </c>
      <c r="AI10" s="180">
        <v>236012.442</v>
      </c>
      <c r="AJ10" s="180">
        <v>254353.918</v>
      </c>
      <c r="AK10" s="181">
        <v>710555.704</v>
      </c>
    </row>
    <row r="11" spans="1:37" ht="30" customHeight="1">
      <c r="A11" s="175" t="s">
        <v>6</v>
      </c>
      <c r="B11" s="179">
        <v>46761.043</v>
      </c>
      <c r="C11" s="180">
        <v>66346.535</v>
      </c>
      <c r="D11" s="180">
        <v>0</v>
      </c>
      <c r="E11" s="180">
        <v>283914.147</v>
      </c>
      <c r="F11" s="180">
        <v>220171.902</v>
      </c>
      <c r="G11" s="180">
        <v>270341.273</v>
      </c>
      <c r="H11" s="180">
        <v>317314.407</v>
      </c>
      <c r="I11" s="180">
        <v>251991.491</v>
      </c>
      <c r="J11" s="181">
        <v>1456840.798</v>
      </c>
      <c r="K11" s="179">
        <v>46674.006</v>
      </c>
      <c r="L11" s="180">
        <v>65194.682</v>
      </c>
      <c r="M11" s="180">
        <v>0</v>
      </c>
      <c r="N11" s="180">
        <v>201553.294</v>
      </c>
      <c r="O11" s="180">
        <v>131082.599</v>
      </c>
      <c r="P11" s="180">
        <v>125776.106</v>
      </c>
      <c r="Q11" s="180">
        <v>125236.761</v>
      </c>
      <c r="R11" s="180">
        <v>83774.811</v>
      </c>
      <c r="S11" s="181">
        <v>779292.259</v>
      </c>
      <c r="T11" s="179">
        <v>87.037</v>
      </c>
      <c r="U11" s="180">
        <v>1151.853</v>
      </c>
      <c r="V11" s="180">
        <v>0</v>
      </c>
      <c r="W11" s="180">
        <v>47444.219</v>
      </c>
      <c r="X11" s="180">
        <v>35828.565</v>
      </c>
      <c r="Y11" s="180">
        <v>36119.913</v>
      </c>
      <c r="Z11" s="180">
        <v>33256.531</v>
      </c>
      <c r="AA11" s="180">
        <v>26277.62</v>
      </c>
      <c r="AB11" s="181">
        <v>180165.738</v>
      </c>
      <c r="AC11" s="179">
        <v>0</v>
      </c>
      <c r="AD11" s="180">
        <v>0</v>
      </c>
      <c r="AE11" s="180">
        <v>0</v>
      </c>
      <c r="AF11" s="180">
        <v>34916.634</v>
      </c>
      <c r="AG11" s="180">
        <v>53260.738</v>
      </c>
      <c r="AH11" s="180">
        <v>108445.254</v>
      </c>
      <c r="AI11" s="180">
        <v>158821.115</v>
      </c>
      <c r="AJ11" s="180">
        <v>141939.06</v>
      </c>
      <c r="AK11" s="181">
        <v>497382.801</v>
      </c>
    </row>
    <row r="12" spans="1:37" ht="30" customHeight="1">
      <c r="A12" s="175" t="s">
        <v>7</v>
      </c>
      <c r="B12" s="179">
        <v>16461.883</v>
      </c>
      <c r="C12" s="180">
        <v>31824.031</v>
      </c>
      <c r="D12" s="180">
        <v>0</v>
      </c>
      <c r="E12" s="180">
        <v>139497.835</v>
      </c>
      <c r="F12" s="180">
        <v>169008.64</v>
      </c>
      <c r="G12" s="180">
        <v>163981.549</v>
      </c>
      <c r="H12" s="180">
        <v>208062.669</v>
      </c>
      <c r="I12" s="180">
        <v>193792.45</v>
      </c>
      <c r="J12" s="181">
        <v>922629.057</v>
      </c>
      <c r="K12" s="179">
        <v>15988.916</v>
      </c>
      <c r="L12" s="180">
        <v>31484.933</v>
      </c>
      <c r="M12" s="180">
        <v>0</v>
      </c>
      <c r="N12" s="180">
        <v>101499.159</v>
      </c>
      <c r="O12" s="180">
        <v>107331.844</v>
      </c>
      <c r="P12" s="180">
        <v>85983.15</v>
      </c>
      <c r="Q12" s="180">
        <v>90241.357</v>
      </c>
      <c r="R12" s="180">
        <v>79163.368</v>
      </c>
      <c r="S12" s="181">
        <v>511692.727</v>
      </c>
      <c r="T12" s="179">
        <v>472.967</v>
      </c>
      <c r="U12" s="180">
        <v>339.098</v>
      </c>
      <c r="V12" s="180">
        <v>0</v>
      </c>
      <c r="W12" s="180">
        <v>24240.873</v>
      </c>
      <c r="X12" s="180">
        <v>34867.608</v>
      </c>
      <c r="Y12" s="180">
        <v>26041.255</v>
      </c>
      <c r="Z12" s="180">
        <v>29560.726</v>
      </c>
      <c r="AA12" s="180">
        <v>23022.592</v>
      </c>
      <c r="AB12" s="181">
        <v>138545.119</v>
      </c>
      <c r="AC12" s="179">
        <v>0</v>
      </c>
      <c r="AD12" s="180">
        <v>0</v>
      </c>
      <c r="AE12" s="180">
        <v>0</v>
      </c>
      <c r="AF12" s="180">
        <v>13757.803</v>
      </c>
      <c r="AG12" s="180">
        <v>26809.188</v>
      </c>
      <c r="AH12" s="180">
        <v>51957.144</v>
      </c>
      <c r="AI12" s="180">
        <v>88260.586</v>
      </c>
      <c r="AJ12" s="180">
        <v>91606.49</v>
      </c>
      <c r="AK12" s="181">
        <v>272391.211</v>
      </c>
    </row>
    <row r="13" spans="1:37" ht="30" customHeight="1">
      <c r="A13" s="3" t="s">
        <v>8</v>
      </c>
      <c r="B13" s="179">
        <v>10081.346</v>
      </c>
      <c r="C13" s="180">
        <v>27906.629</v>
      </c>
      <c r="D13" s="180">
        <v>0</v>
      </c>
      <c r="E13" s="180">
        <v>140368.578</v>
      </c>
      <c r="F13" s="180">
        <v>220982.012</v>
      </c>
      <c r="G13" s="180">
        <v>282877.545</v>
      </c>
      <c r="H13" s="180">
        <v>287140.139</v>
      </c>
      <c r="I13" s="180">
        <v>250351.985</v>
      </c>
      <c r="J13" s="181">
        <v>1219708.234</v>
      </c>
      <c r="K13" s="179">
        <v>9974.417</v>
      </c>
      <c r="L13" s="180">
        <v>27598.109</v>
      </c>
      <c r="M13" s="180">
        <v>0</v>
      </c>
      <c r="N13" s="180">
        <v>113228.256</v>
      </c>
      <c r="O13" s="180">
        <v>165512.773</v>
      </c>
      <c r="P13" s="180">
        <v>164009.094</v>
      </c>
      <c r="Q13" s="180">
        <v>121994.04</v>
      </c>
      <c r="R13" s="180">
        <v>102510.765</v>
      </c>
      <c r="S13" s="181">
        <v>704827.454</v>
      </c>
      <c r="T13" s="179">
        <v>106.929</v>
      </c>
      <c r="U13" s="180">
        <v>308.52</v>
      </c>
      <c r="V13" s="180">
        <v>0</v>
      </c>
      <c r="W13" s="180">
        <v>17140.294</v>
      </c>
      <c r="X13" s="180">
        <v>26929.008</v>
      </c>
      <c r="Y13" s="180">
        <v>37730.011</v>
      </c>
      <c r="Z13" s="180">
        <v>29997.829</v>
      </c>
      <c r="AA13" s="180">
        <v>26525.579</v>
      </c>
      <c r="AB13" s="181">
        <v>138738.17</v>
      </c>
      <c r="AC13" s="179">
        <v>0</v>
      </c>
      <c r="AD13" s="180">
        <v>0</v>
      </c>
      <c r="AE13" s="180">
        <v>0</v>
      </c>
      <c r="AF13" s="180">
        <v>10000.028</v>
      </c>
      <c r="AG13" s="180">
        <v>28540.231</v>
      </c>
      <c r="AH13" s="180">
        <v>81138.44</v>
      </c>
      <c r="AI13" s="180">
        <v>135148.27</v>
      </c>
      <c r="AJ13" s="180">
        <v>121315.641</v>
      </c>
      <c r="AK13" s="181">
        <v>376142.61</v>
      </c>
    </row>
    <row r="14" spans="1:37" ht="30" customHeight="1">
      <c r="A14" s="3" t="s">
        <v>9</v>
      </c>
      <c r="B14" s="179">
        <v>3761.11</v>
      </c>
      <c r="C14" s="180">
        <v>7144.903</v>
      </c>
      <c r="D14" s="180">
        <v>0</v>
      </c>
      <c r="E14" s="180">
        <v>115169.87</v>
      </c>
      <c r="F14" s="180">
        <v>121252.794</v>
      </c>
      <c r="G14" s="180">
        <v>122584.342</v>
      </c>
      <c r="H14" s="180">
        <v>175571.237</v>
      </c>
      <c r="I14" s="180">
        <v>126670.386</v>
      </c>
      <c r="J14" s="181">
        <v>672154.642</v>
      </c>
      <c r="K14" s="179">
        <v>3488.85</v>
      </c>
      <c r="L14" s="180">
        <v>6575.933</v>
      </c>
      <c r="M14" s="180">
        <v>0</v>
      </c>
      <c r="N14" s="180">
        <v>60987.475</v>
      </c>
      <c r="O14" s="180">
        <v>65897.95</v>
      </c>
      <c r="P14" s="180">
        <v>51533.794</v>
      </c>
      <c r="Q14" s="180">
        <v>56419.936</v>
      </c>
      <c r="R14" s="180">
        <v>46607.693</v>
      </c>
      <c r="S14" s="181">
        <v>291511.631</v>
      </c>
      <c r="T14" s="179">
        <v>272.26</v>
      </c>
      <c r="U14" s="180">
        <v>568.97</v>
      </c>
      <c r="V14" s="180">
        <v>0</v>
      </c>
      <c r="W14" s="180">
        <v>37659.181</v>
      </c>
      <c r="X14" s="180">
        <v>36428.302</v>
      </c>
      <c r="Y14" s="180">
        <v>29741.057</v>
      </c>
      <c r="Z14" s="180">
        <v>37642.885</v>
      </c>
      <c r="AA14" s="180">
        <v>19871.033</v>
      </c>
      <c r="AB14" s="181">
        <v>162183.688</v>
      </c>
      <c r="AC14" s="179">
        <v>0</v>
      </c>
      <c r="AD14" s="180">
        <v>0</v>
      </c>
      <c r="AE14" s="180">
        <v>0</v>
      </c>
      <c r="AF14" s="180">
        <v>16523.214</v>
      </c>
      <c r="AG14" s="180">
        <v>18926.542</v>
      </c>
      <c r="AH14" s="180">
        <v>41309.491</v>
      </c>
      <c r="AI14" s="180">
        <v>81508.416</v>
      </c>
      <c r="AJ14" s="180">
        <v>60191.66</v>
      </c>
      <c r="AK14" s="181">
        <v>218459.323</v>
      </c>
    </row>
    <row r="15" spans="1:37" ht="30" customHeight="1">
      <c r="A15" s="3" t="s">
        <v>10</v>
      </c>
      <c r="B15" s="179">
        <v>1706.241</v>
      </c>
      <c r="C15" s="180">
        <v>5953.274</v>
      </c>
      <c r="D15" s="180">
        <v>0</v>
      </c>
      <c r="E15" s="180">
        <v>49440.495</v>
      </c>
      <c r="F15" s="180">
        <v>94750.227</v>
      </c>
      <c r="G15" s="180">
        <v>111721.452</v>
      </c>
      <c r="H15" s="180">
        <v>117339.248</v>
      </c>
      <c r="I15" s="180">
        <v>83500.526</v>
      </c>
      <c r="J15" s="181">
        <v>464411.463</v>
      </c>
      <c r="K15" s="179">
        <v>1278.615</v>
      </c>
      <c r="L15" s="180">
        <v>4793.329</v>
      </c>
      <c r="M15" s="180">
        <v>0</v>
      </c>
      <c r="N15" s="180">
        <v>34492.826</v>
      </c>
      <c r="O15" s="180">
        <v>56461.545</v>
      </c>
      <c r="P15" s="180">
        <v>51091.077</v>
      </c>
      <c r="Q15" s="180">
        <v>43572.827</v>
      </c>
      <c r="R15" s="180">
        <v>31374.348</v>
      </c>
      <c r="S15" s="181">
        <v>223064.567</v>
      </c>
      <c r="T15" s="179">
        <v>427.626</v>
      </c>
      <c r="U15" s="180">
        <v>1159.945</v>
      </c>
      <c r="V15" s="180">
        <v>0</v>
      </c>
      <c r="W15" s="180">
        <v>11024.738</v>
      </c>
      <c r="X15" s="180">
        <v>25571.145</v>
      </c>
      <c r="Y15" s="180">
        <v>21793.634</v>
      </c>
      <c r="Z15" s="180">
        <v>11539.038</v>
      </c>
      <c r="AA15" s="180">
        <v>6961.591</v>
      </c>
      <c r="AB15" s="181">
        <v>78477.717</v>
      </c>
      <c r="AC15" s="179">
        <v>0</v>
      </c>
      <c r="AD15" s="180">
        <v>0</v>
      </c>
      <c r="AE15" s="180">
        <v>0</v>
      </c>
      <c r="AF15" s="180">
        <v>3922.931</v>
      </c>
      <c r="AG15" s="180">
        <v>12717.537</v>
      </c>
      <c r="AH15" s="180">
        <v>38836.741</v>
      </c>
      <c r="AI15" s="180">
        <v>62227.383</v>
      </c>
      <c r="AJ15" s="180">
        <v>45164.587</v>
      </c>
      <c r="AK15" s="181">
        <v>162869.179</v>
      </c>
    </row>
    <row r="16" spans="1:37" ht="30" customHeight="1">
      <c r="A16" s="3" t="s">
        <v>11</v>
      </c>
      <c r="B16" s="179">
        <v>1176.38</v>
      </c>
      <c r="C16" s="180">
        <v>3001.875</v>
      </c>
      <c r="D16" s="180">
        <v>0</v>
      </c>
      <c r="E16" s="180">
        <v>29234.832</v>
      </c>
      <c r="F16" s="180">
        <v>33799.975</v>
      </c>
      <c r="G16" s="180">
        <v>38799.09</v>
      </c>
      <c r="H16" s="180">
        <v>41142.91</v>
      </c>
      <c r="I16" s="180">
        <v>39502.362</v>
      </c>
      <c r="J16" s="181">
        <v>186657.424</v>
      </c>
      <c r="K16" s="179">
        <v>1015.19</v>
      </c>
      <c r="L16" s="180">
        <v>2861.412</v>
      </c>
      <c r="M16" s="180">
        <v>0</v>
      </c>
      <c r="N16" s="180">
        <v>18778.182</v>
      </c>
      <c r="O16" s="180">
        <v>21428.633</v>
      </c>
      <c r="P16" s="180">
        <v>16943.158</v>
      </c>
      <c r="Q16" s="180">
        <v>15667.391</v>
      </c>
      <c r="R16" s="180">
        <v>12455.931</v>
      </c>
      <c r="S16" s="181">
        <v>89149.897</v>
      </c>
      <c r="T16" s="179">
        <v>161.19</v>
      </c>
      <c r="U16" s="180">
        <v>140.463</v>
      </c>
      <c r="V16" s="180">
        <v>0</v>
      </c>
      <c r="W16" s="180">
        <v>4851.315</v>
      </c>
      <c r="X16" s="180">
        <v>3650.189</v>
      </c>
      <c r="Y16" s="180">
        <v>3333.016</v>
      </c>
      <c r="Z16" s="180">
        <v>1377.532</v>
      </c>
      <c r="AA16" s="180">
        <v>1640.511</v>
      </c>
      <c r="AB16" s="181">
        <v>15154.216</v>
      </c>
      <c r="AC16" s="179">
        <v>0</v>
      </c>
      <c r="AD16" s="180">
        <v>0</v>
      </c>
      <c r="AE16" s="180">
        <v>0</v>
      </c>
      <c r="AF16" s="180">
        <v>5605.335</v>
      </c>
      <c r="AG16" s="180">
        <v>8721.153</v>
      </c>
      <c r="AH16" s="180">
        <v>18522.916</v>
      </c>
      <c r="AI16" s="180">
        <v>24097.987</v>
      </c>
      <c r="AJ16" s="180">
        <v>25405.92</v>
      </c>
      <c r="AK16" s="181">
        <v>82353.311</v>
      </c>
    </row>
    <row r="17" spans="1:37" ht="30" customHeight="1">
      <c r="A17" s="3" t="s">
        <v>12</v>
      </c>
      <c r="B17" s="179">
        <v>956.338</v>
      </c>
      <c r="C17" s="180">
        <v>1889.592</v>
      </c>
      <c r="D17" s="180">
        <v>0</v>
      </c>
      <c r="E17" s="180">
        <v>31275.499</v>
      </c>
      <c r="F17" s="180">
        <v>44868.883</v>
      </c>
      <c r="G17" s="180">
        <v>57076.057</v>
      </c>
      <c r="H17" s="180">
        <v>60576.279</v>
      </c>
      <c r="I17" s="180">
        <v>42029.916</v>
      </c>
      <c r="J17" s="181">
        <v>238672.564</v>
      </c>
      <c r="K17" s="179">
        <v>956.338</v>
      </c>
      <c r="L17" s="180">
        <v>1889.592</v>
      </c>
      <c r="M17" s="180">
        <v>0</v>
      </c>
      <c r="N17" s="180">
        <v>16319.738</v>
      </c>
      <c r="O17" s="180">
        <v>21123.072</v>
      </c>
      <c r="P17" s="180">
        <v>21163.033</v>
      </c>
      <c r="Q17" s="180">
        <v>21192.736</v>
      </c>
      <c r="R17" s="180">
        <v>12515.172</v>
      </c>
      <c r="S17" s="181">
        <v>95159.681</v>
      </c>
      <c r="T17" s="179">
        <v>0</v>
      </c>
      <c r="U17" s="180">
        <v>0</v>
      </c>
      <c r="V17" s="180">
        <v>0</v>
      </c>
      <c r="W17" s="180">
        <v>13086.328</v>
      </c>
      <c r="X17" s="180">
        <v>14959.549</v>
      </c>
      <c r="Y17" s="180">
        <v>14192.109</v>
      </c>
      <c r="Z17" s="180">
        <v>9793.422</v>
      </c>
      <c r="AA17" s="180">
        <v>6442.298</v>
      </c>
      <c r="AB17" s="181">
        <v>58473.706</v>
      </c>
      <c r="AC17" s="179">
        <v>0</v>
      </c>
      <c r="AD17" s="180">
        <v>0</v>
      </c>
      <c r="AE17" s="180">
        <v>0</v>
      </c>
      <c r="AF17" s="180">
        <v>1869.433</v>
      </c>
      <c r="AG17" s="180">
        <v>8786.262</v>
      </c>
      <c r="AH17" s="180">
        <v>21720.915</v>
      </c>
      <c r="AI17" s="180">
        <v>29590.121</v>
      </c>
      <c r="AJ17" s="180">
        <v>23072.446</v>
      </c>
      <c r="AK17" s="181">
        <v>85039.177</v>
      </c>
    </row>
    <row r="18" spans="1:37" ht="30" customHeight="1">
      <c r="A18" s="3" t="s">
        <v>13</v>
      </c>
      <c r="B18" s="179">
        <v>3130.162</v>
      </c>
      <c r="C18" s="180">
        <v>9726.373</v>
      </c>
      <c r="D18" s="180">
        <v>0</v>
      </c>
      <c r="E18" s="180">
        <v>63479.285</v>
      </c>
      <c r="F18" s="180">
        <v>101361.492</v>
      </c>
      <c r="G18" s="180">
        <v>113217.692</v>
      </c>
      <c r="H18" s="180">
        <v>117131.249</v>
      </c>
      <c r="I18" s="180">
        <v>81451.496</v>
      </c>
      <c r="J18" s="181">
        <v>489497.749</v>
      </c>
      <c r="K18" s="179">
        <v>2779.729</v>
      </c>
      <c r="L18" s="180">
        <v>8541.244</v>
      </c>
      <c r="M18" s="180">
        <v>0</v>
      </c>
      <c r="N18" s="180">
        <v>44112.7</v>
      </c>
      <c r="O18" s="180">
        <v>65333.708</v>
      </c>
      <c r="P18" s="180">
        <v>55215.554</v>
      </c>
      <c r="Q18" s="180">
        <v>48698.776</v>
      </c>
      <c r="R18" s="180">
        <v>32645.701</v>
      </c>
      <c r="S18" s="181">
        <v>257327.412</v>
      </c>
      <c r="T18" s="179">
        <v>350.433</v>
      </c>
      <c r="U18" s="180">
        <v>1185.129</v>
      </c>
      <c r="V18" s="180">
        <v>0</v>
      </c>
      <c r="W18" s="180">
        <v>12782.748</v>
      </c>
      <c r="X18" s="180">
        <v>23004.308</v>
      </c>
      <c r="Y18" s="180">
        <v>18509.499</v>
      </c>
      <c r="Z18" s="180">
        <v>13296.687</v>
      </c>
      <c r="AA18" s="180">
        <v>6051.838</v>
      </c>
      <c r="AB18" s="181">
        <v>75180.642</v>
      </c>
      <c r="AC18" s="179">
        <v>0</v>
      </c>
      <c r="AD18" s="180">
        <v>0</v>
      </c>
      <c r="AE18" s="180">
        <v>0</v>
      </c>
      <c r="AF18" s="180">
        <v>6583.837</v>
      </c>
      <c r="AG18" s="180">
        <v>13023.476</v>
      </c>
      <c r="AH18" s="180">
        <v>39492.639</v>
      </c>
      <c r="AI18" s="180">
        <v>55135.786</v>
      </c>
      <c r="AJ18" s="180">
        <v>42753.957</v>
      </c>
      <c r="AK18" s="181">
        <v>156989.695</v>
      </c>
    </row>
    <row r="19" spans="1:37" ht="30" customHeight="1">
      <c r="A19" s="3" t="s">
        <v>14</v>
      </c>
      <c r="B19" s="179">
        <v>4404.45</v>
      </c>
      <c r="C19" s="180">
        <v>6405.587</v>
      </c>
      <c r="D19" s="180">
        <v>0</v>
      </c>
      <c r="E19" s="180">
        <v>115506.046</v>
      </c>
      <c r="F19" s="180">
        <v>124273.034</v>
      </c>
      <c r="G19" s="180">
        <v>141914.09</v>
      </c>
      <c r="H19" s="180">
        <v>174505.616</v>
      </c>
      <c r="I19" s="180">
        <v>118238.032</v>
      </c>
      <c r="J19" s="181">
        <v>685246.855</v>
      </c>
      <c r="K19" s="179">
        <v>4404.45</v>
      </c>
      <c r="L19" s="180">
        <v>6162.888</v>
      </c>
      <c r="M19" s="180">
        <v>0</v>
      </c>
      <c r="N19" s="180">
        <v>79083.946</v>
      </c>
      <c r="O19" s="180">
        <v>81569.627</v>
      </c>
      <c r="P19" s="180">
        <v>68765.563</v>
      </c>
      <c r="Q19" s="180">
        <v>57124.39</v>
      </c>
      <c r="R19" s="180">
        <v>41479.398</v>
      </c>
      <c r="S19" s="181">
        <v>338590.262</v>
      </c>
      <c r="T19" s="179">
        <v>0</v>
      </c>
      <c r="U19" s="180">
        <v>242.699</v>
      </c>
      <c r="V19" s="180">
        <v>0</v>
      </c>
      <c r="W19" s="180">
        <v>20706.465</v>
      </c>
      <c r="X19" s="180">
        <v>18557.027</v>
      </c>
      <c r="Y19" s="180">
        <v>13544.134</v>
      </c>
      <c r="Z19" s="180">
        <v>9775.028</v>
      </c>
      <c r="AA19" s="180">
        <v>6705.542</v>
      </c>
      <c r="AB19" s="181">
        <v>69530.895</v>
      </c>
      <c r="AC19" s="179">
        <v>0</v>
      </c>
      <c r="AD19" s="180">
        <v>0</v>
      </c>
      <c r="AE19" s="180">
        <v>0</v>
      </c>
      <c r="AF19" s="180">
        <v>15715.635</v>
      </c>
      <c r="AG19" s="180">
        <v>24146.38</v>
      </c>
      <c r="AH19" s="180">
        <v>59604.393</v>
      </c>
      <c r="AI19" s="180">
        <v>107606.198</v>
      </c>
      <c r="AJ19" s="180">
        <v>70053.092</v>
      </c>
      <c r="AK19" s="181">
        <v>277125.698</v>
      </c>
    </row>
    <row r="20" spans="1:37" ht="30" customHeight="1">
      <c r="A20" s="3" t="s">
        <v>15</v>
      </c>
      <c r="B20" s="179">
        <v>225.242</v>
      </c>
      <c r="C20" s="180">
        <v>834.64</v>
      </c>
      <c r="D20" s="180">
        <v>0</v>
      </c>
      <c r="E20" s="180">
        <v>2494.753</v>
      </c>
      <c r="F20" s="180">
        <v>4589.794</v>
      </c>
      <c r="G20" s="180">
        <v>7230.959</v>
      </c>
      <c r="H20" s="180">
        <v>8764.582</v>
      </c>
      <c r="I20" s="180">
        <v>7064.256</v>
      </c>
      <c r="J20" s="181">
        <v>31204.226</v>
      </c>
      <c r="K20" s="179">
        <v>225.242</v>
      </c>
      <c r="L20" s="180">
        <v>834.64</v>
      </c>
      <c r="M20" s="180">
        <v>0</v>
      </c>
      <c r="N20" s="180">
        <v>1443.633</v>
      </c>
      <c r="O20" s="180">
        <v>3043.61</v>
      </c>
      <c r="P20" s="180">
        <v>4150.566</v>
      </c>
      <c r="Q20" s="180">
        <v>2520.127</v>
      </c>
      <c r="R20" s="180">
        <v>479.357</v>
      </c>
      <c r="S20" s="181">
        <v>12697.175</v>
      </c>
      <c r="T20" s="179">
        <v>0</v>
      </c>
      <c r="U20" s="180">
        <v>0</v>
      </c>
      <c r="V20" s="180">
        <v>0</v>
      </c>
      <c r="W20" s="180">
        <v>583.816</v>
      </c>
      <c r="X20" s="180">
        <v>547.772</v>
      </c>
      <c r="Y20" s="180">
        <v>1048.909</v>
      </c>
      <c r="Z20" s="180">
        <v>1046.875</v>
      </c>
      <c r="AA20" s="180">
        <v>1126.516</v>
      </c>
      <c r="AB20" s="181">
        <v>4353.888</v>
      </c>
      <c r="AC20" s="179">
        <v>0</v>
      </c>
      <c r="AD20" s="180">
        <v>0</v>
      </c>
      <c r="AE20" s="180">
        <v>0</v>
      </c>
      <c r="AF20" s="180">
        <v>467.304</v>
      </c>
      <c r="AG20" s="180">
        <v>998.412</v>
      </c>
      <c r="AH20" s="180">
        <v>2031.484</v>
      </c>
      <c r="AI20" s="180">
        <v>5197.58</v>
      </c>
      <c r="AJ20" s="180">
        <v>5458.383</v>
      </c>
      <c r="AK20" s="181">
        <v>14153.163</v>
      </c>
    </row>
    <row r="21" spans="1:37" ht="30" customHeight="1">
      <c r="A21" s="3" t="s">
        <v>16</v>
      </c>
      <c r="B21" s="179">
        <v>889.445</v>
      </c>
      <c r="C21" s="180">
        <v>1818.202</v>
      </c>
      <c r="D21" s="180">
        <v>0</v>
      </c>
      <c r="E21" s="180">
        <v>13740.29</v>
      </c>
      <c r="F21" s="180">
        <v>24734.876</v>
      </c>
      <c r="G21" s="180">
        <v>19212.485</v>
      </c>
      <c r="H21" s="180">
        <v>24174.534</v>
      </c>
      <c r="I21" s="180">
        <v>23002.037</v>
      </c>
      <c r="J21" s="181">
        <v>107571.869</v>
      </c>
      <c r="K21" s="179">
        <v>813.971</v>
      </c>
      <c r="L21" s="180">
        <v>1818.202</v>
      </c>
      <c r="M21" s="180">
        <v>0</v>
      </c>
      <c r="N21" s="180">
        <v>7826.924</v>
      </c>
      <c r="O21" s="180">
        <v>12993.47</v>
      </c>
      <c r="P21" s="180">
        <v>10450.081</v>
      </c>
      <c r="Q21" s="180">
        <v>10668.039</v>
      </c>
      <c r="R21" s="180">
        <v>8093.046</v>
      </c>
      <c r="S21" s="181">
        <v>52663.733</v>
      </c>
      <c r="T21" s="179">
        <v>75.474</v>
      </c>
      <c r="U21" s="180">
        <v>0</v>
      </c>
      <c r="V21" s="180">
        <v>0</v>
      </c>
      <c r="W21" s="180">
        <v>4611.811</v>
      </c>
      <c r="X21" s="180">
        <v>7797.229</v>
      </c>
      <c r="Y21" s="180">
        <v>3276.143</v>
      </c>
      <c r="Z21" s="180">
        <v>4130.404</v>
      </c>
      <c r="AA21" s="180">
        <v>3338.619</v>
      </c>
      <c r="AB21" s="181">
        <v>23229.68</v>
      </c>
      <c r="AC21" s="179">
        <v>0</v>
      </c>
      <c r="AD21" s="180">
        <v>0</v>
      </c>
      <c r="AE21" s="180">
        <v>0</v>
      </c>
      <c r="AF21" s="180">
        <v>1301.555</v>
      </c>
      <c r="AG21" s="180">
        <v>3944.177</v>
      </c>
      <c r="AH21" s="180">
        <v>5486.261</v>
      </c>
      <c r="AI21" s="180">
        <v>9376.091</v>
      </c>
      <c r="AJ21" s="180">
        <v>11570.372</v>
      </c>
      <c r="AK21" s="181">
        <v>31678.456</v>
      </c>
    </row>
    <row r="22" spans="1:37" ht="30" customHeight="1">
      <c r="A22" s="3" t="s">
        <v>17</v>
      </c>
      <c r="B22" s="179">
        <v>1458.744</v>
      </c>
      <c r="C22" s="180">
        <v>4107.227</v>
      </c>
      <c r="D22" s="180">
        <v>0</v>
      </c>
      <c r="E22" s="180">
        <v>26812.471</v>
      </c>
      <c r="F22" s="180">
        <v>38828.165</v>
      </c>
      <c r="G22" s="180">
        <v>46173.2</v>
      </c>
      <c r="H22" s="180">
        <v>42943.444</v>
      </c>
      <c r="I22" s="180">
        <v>32532.419</v>
      </c>
      <c r="J22" s="181">
        <v>192855.67</v>
      </c>
      <c r="K22" s="179">
        <v>1458.744</v>
      </c>
      <c r="L22" s="180">
        <v>4107.227</v>
      </c>
      <c r="M22" s="180">
        <v>0</v>
      </c>
      <c r="N22" s="180">
        <v>20379.806</v>
      </c>
      <c r="O22" s="180">
        <v>22077.644</v>
      </c>
      <c r="P22" s="180">
        <v>20860.173</v>
      </c>
      <c r="Q22" s="180">
        <v>13440.426</v>
      </c>
      <c r="R22" s="180">
        <v>9136.235</v>
      </c>
      <c r="S22" s="181">
        <v>91460.255</v>
      </c>
      <c r="T22" s="179">
        <v>0</v>
      </c>
      <c r="U22" s="180">
        <v>0</v>
      </c>
      <c r="V22" s="180">
        <v>0</v>
      </c>
      <c r="W22" s="180">
        <v>2511.078</v>
      </c>
      <c r="X22" s="180">
        <v>4573.566</v>
      </c>
      <c r="Y22" s="180">
        <v>4915.824</v>
      </c>
      <c r="Z22" s="180">
        <v>4443.314</v>
      </c>
      <c r="AA22" s="180">
        <v>3628.085</v>
      </c>
      <c r="AB22" s="181">
        <v>20071.867</v>
      </c>
      <c r="AC22" s="179">
        <v>0</v>
      </c>
      <c r="AD22" s="180">
        <v>0</v>
      </c>
      <c r="AE22" s="180">
        <v>0</v>
      </c>
      <c r="AF22" s="180">
        <v>3921.587</v>
      </c>
      <c r="AG22" s="180">
        <v>12176.955</v>
      </c>
      <c r="AH22" s="180">
        <v>20397.203</v>
      </c>
      <c r="AI22" s="180">
        <v>25059.704</v>
      </c>
      <c r="AJ22" s="180">
        <v>19768.099</v>
      </c>
      <c r="AK22" s="181">
        <v>81323.548</v>
      </c>
    </row>
    <row r="23" spans="1:37" ht="30" customHeight="1">
      <c r="A23" s="3" t="s">
        <v>2</v>
      </c>
      <c r="B23" s="179">
        <v>437.887</v>
      </c>
      <c r="C23" s="180">
        <v>822.605</v>
      </c>
      <c r="D23" s="180">
        <v>0</v>
      </c>
      <c r="E23" s="180">
        <v>6840.359</v>
      </c>
      <c r="F23" s="180">
        <v>7773.269</v>
      </c>
      <c r="G23" s="180">
        <v>5920.783</v>
      </c>
      <c r="H23" s="180">
        <v>9977.032</v>
      </c>
      <c r="I23" s="180">
        <v>8070.028</v>
      </c>
      <c r="J23" s="181">
        <v>39841.963</v>
      </c>
      <c r="K23" s="179">
        <v>437.887</v>
      </c>
      <c r="L23" s="180">
        <v>822.605</v>
      </c>
      <c r="M23" s="180">
        <v>0</v>
      </c>
      <c r="N23" s="180">
        <v>5115.851</v>
      </c>
      <c r="O23" s="180">
        <v>3853.175</v>
      </c>
      <c r="P23" s="180">
        <v>3547.311</v>
      </c>
      <c r="Q23" s="180">
        <v>4312.248</v>
      </c>
      <c r="R23" s="180">
        <v>3479.532</v>
      </c>
      <c r="S23" s="181">
        <v>21568.609</v>
      </c>
      <c r="T23" s="179">
        <v>0</v>
      </c>
      <c r="U23" s="180">
        <v>0</v>
      </c>
      <c r="V23" s="180">
        <v>0</v>
      </c>
      <c r="W23" s="180">
        <v>684.171</v>
      </c>
      <c r="X23" s="180">
        <v>1993.715</v>
      </c>
      <c r="Y23" s="180">
        <v>708.474</v>
      </c>
      <c r="Z23" s="180">
        <v>485.575</v>
      </c>
      <c r="AA23" s="180">
        <v>756.354</v>
      </c>
      <c r="AB23" s="181">
        <v>4628.289</v>
      </c>
      <c r="AC23" s="179">
        <v>0</v>
      </c>
      <c r="AD23" s="180">
        <v>0</v>
      </c>
      <c r="AE23" s="180">
        <v>0</v>
      </c>
      <c r="AF23" s="180">
        <v>1040.337</v>
      </c>
      <c r="AG23" s="180">
        <v>1926.379</v>
      </c>
      <c r="AH23" s="180">
        <v>1664.998</v>
      </c>
      <c r="AI23" s="180">
        <v>5179.209</v>
      </c>
      <c r="AJ23" s="180">
        <v>3834.142</v>
      </c>
      <c r="AK23" s="181">
        <v>13645.065</v>
      </c>
    </row>
    <row r="24" spans="1:37" ht="30" customHeight="1">
      <c r="A24" s="3" t="s">
        <v>18</v>
      </c>
      <c r="B24" s="179">
        <v>267.602</v>
      </c>
      <c r="C24" s="180">
        <v>1156.177</v>
      </c>
      <c r="D24" s="180">
        <v>0</v>
      </c>
      <c r="E24" s="180">
        <v>8119.403</v>
      </c>
      <c r="F24" s="180">
        <v>8874.595</v>
      </c>
      <c r="G24" s="180">
        <v>9104.677</v>
      </c>
      <c r="H24" s="180">
        <v>9411.57</v>
      </c>
      <c r="I24" s="180">
        <v>12719.123</v>
      </c>
      <c r="J24" s="181">
        <v>49653.147</v>
      </c>
      <c r="K24" s="179">
        <v>267.602</v>
      </c>
      <c r="L24" s="180">
        <v>1117.684</v>
      </c>
      <c r="M24" s="180">
        <v>0</v>
      </c>
      <c r="N24" s="180">
        <v>5023.93</v>
      </c>
      <c r="O24" s="180">
        <v>5528.13</v>
      </c>
      <c r="P24" s="180">
        <v>3619.521</v>
      </c>
      <c r="Q24" s="180">
        <v>3205.268</v>
      </c>
      <c r="R24" s="180">
        <v>2766.482</v>
      </c>
      <c r="S24" s="181">
        <v>21528.617</v>
      </c>
      <c r="T24" s="179">
        <v>0</v>
      </c>
      <c r="U24" s="180">
        <v>38.493</v>
      </c>
      <c r="V24" s="180">
        <v>0</v>
      </c>
      <c r="W24" s="180">
        <v>2041.291</v>
      </c>
      <c r="X24" s="180">
        <v>1929.067</v>
      </c>
      <c r="Y24" s="180">
        <v>3207.646</v>
      </c>
      <c r="Z24" s="180">
        <v>1849.37</v>
      </c>
      <c r="AA24" s="180">
        <v>4006.509</v>
      </c>
      <c r="AB24" s="181">
        <v>13072.376</v>
      </c>
      <c r="AC24" s="179">
        <v>0</v>
      </c>
      <c r="AD24" s="180">
        <v>0</v>
      </c>
      <c r="AE24" s="180">
        <v>0</v>
      </c>
      <c r="AF24" s="180">
        <v>1054.182</v>
      </c>
      <c r="AG24" s="180">
        <v>1417.398</v>
      </c>
      <c r="AH24" s="180">
        <v>2277.51</v>
      </c>
      <c r="AI24" s="180">
        <v>4356.932</v>
      </c>
      <c r="AJ24" s="180">
        <v>5946.132</v>
      </c>
      <c r="AK24" s="181">
        <v>15052.154</v>
      </c>
    </row>
    <row r="25" spans="1:37" ht="30" customHeight="1">
      <c r="A25" s="3" t="s">
        <v>19</v>
      </c>
      <c r="B25" s="179">
        <v>1079.965</v>
      </c>
      <c r="C25" s="180">
        <v>3660.58</v>
      </c>
      <c r="D25" s="180">
        <v>0</v>
      </c>
      <c r="E25" s="180">
        <v>14203.819</v>
      </c>
      <c r="F25" s="180">
        <v>20378.618</v>
      </c>
      <c r="G25" s="180">
        <v>22600.712</v>
      </c>
      <c r="H25" s="180">
        <v>29704.007</v>
      </c>
      <c r="I25" s="180">
        <v>27376.561</v>
      </c>
      <c r="J25" s="181">
        <v>119004.262</v>
      </c>
      <c r="K25" s="179">
        <v>941.887</v>
      </c>
      <c r="L25" s="180">
        <v>3660.58</v>
      </c>
      <c r="M25" s="180">
        <v>0</v>
      </c>
      <c r="N25" s="180">
        <v>12079.098</v>
      </c>
      <c r="O25" s="180">
        <v>13722.24</v>
      </c>
      <c r="P25" s="180">
        <v>8036.465</v>
      </c>
      <c r="Q25" s="180">
        <v>8948.998</v>
      </c>
      <c r="R25" s="180">
        <v>6833.16</v>
      </c>
      <c r="S25" s="181">
        <v>54222.428</v>
      </c>
      <c r="T25" s="179">
        <v>138.078</v>
      </c>
      <c r="U25" s="180">
        <v>0</v>
      </c>
      <c r="V25" s="180">
        <v>0</v>
      </c>
      <c r="W25" s="180">
        <v>529.992</v>
      </c>
      <c r="X25" s="180">
        <v>2082.371</v>
      </c>
      <c r="Y25" s="180">
        <v>5047.785</v>
      </c>
      <c r="Z25" s="180">
        <v>7383.644</v>
      </c>
      <c r="AA25" s="180">
        <v>5709.887</v>
      </c>
      <c r="AB25" s="181">
        <v>20891.757</v>
      </c>
      <c r="AC25" s="179">
        <v>0</v>
      </c>
      <c r="AD25" s="180">
        <v>0</v>
      </c>
      <c r="AE25" s="180">
        <v>0</v>
      </c>
      <c r="AF25" s="180">
        <v>1594.729</v>
      </c>
      <c r="AG25" s="180">
        <v>4574.007</v>
      </c>
      <c r="AH25" s="180">
        <v>9516.462</v>
      </c>
      <c r="AI25" s="180">
        <v>13371.365</v>
      </c>
      <c r="AJ25" s="180">
        <v>14833.514</v>
      </c>
      <c r="AK25" s="181">
        <v>43890.077</v>
      </c>
    </row>
    <row r="26" spans="1:37" ht="30" customHeight="1">
      <c r="A26" s="3" t="s">
        <v>3</v>
      </c>
      <c r="B26" s="179">
        <v>580.23</v>
      </c>
      <c r="C26" s="180">
        <v>3673.022</v>
      </c>
      <c r="D26" s="180">
        <v>0</v>
      </c>
      <c r="E26" s="180">
        <v>17374.226</v>
      </c>
      <c r="F26" s="180">
        <v>28583.587</v>
      </c>
      <c r="G26" s="180">
        <v>37460.939</v>
      </c>
      <c r="H26" s="180">
        <v>34328.888</v>
      </c>
      <c r="I26" s="180">
        <v>35189.959</v>
      </c>
      <c r="J26" s="181">
        <v>157190.851</v>
      </c>
      <c r="K26" s="179">
        <v>580.23</v>
      </c>
      <c r="L26" s="180">
        <v>3535.592</v>
      </c>
      <c r="M26" s="180">
        <v>0</v>
      </c>
      <c r="N26" s="180">
        <v>13643.576</v>
      </c>
      <c r="O26" s="180">
        <v>21364.123</v>
      </c>
      <c r="P26" s="180">
        <v>18715.054</v>
      </c>
      <c r="Q26" s="180">
        <v>11595.413</v>
      </c>
      <c r="R26" s="180">
        <v>11554.598</v>
      </c>
      <c r="S26" s="181">
        <v>80988.586</v>
      </c>
      <c r="T26" s="179">
        <v>0</v>
      </c>
      <c r="U26" s="180">
        <v>137.43</v>
      </c>
      <c r="V26" s="180">
        <v>0</v>
      </c>
      <c r="W26" s="180">
        <v>3104.079</v>
      </c>
      <c r="X26" s="180">
        <v>3743.429</v>
      </c>
      <c r="Y26" s="180">
        <v>5313.118</v>
      </c>
      <c r="Z26" s="180">
        <v>3877.209</v>
      </c>
      <c r="AA26" s="180">
        <v>2377.836</v>
      </c>
      <c r="AB26" s="181">
        <v>18553.101</v>
      </c>
      <c r="AC26" s="179">
        <v>0</v>
      </c>
      <c r="AD26" s="180">
        <v>0</v>
      </c>
      <c r="AE26" s="180">
        <v>0</v>
      </c>
      <c r="AF26" s="180">
        <v>626.571</v>
      </c>
      <c r="AG26" s="180">
        <v>3476.035</v>
      </c>
      <c r="AH26" s="180">
        <v>13432.767</v>
      </c>
      <c r="AI26" s="180">
        <v>18856.266</v>
      </c>
      <c r="AJ26" s="180">
        <v>21257.525</v>
      </c>
      <c r="AK26" s="181">
        <v>57649.164</v>
      </c>
    </row>
    <row r="27" spans="1:37" ht="30" customHeight="1">
      <c r="A27" s="3" t="s">
        <v>20</v>
      </c>
      <c r="B27" s="179">
        <v>638.648</v>
      </c>
      <c r="C27" s="180">
        <v>1610.768</v>
      </c>
      <c r="D27" s="180">
        <v>0</v>
      </c>
      <c r="E27" s="180">
        <v>16236.47</v>
      </c>
      <c r="F27" s="180">
        <v>20726.434</v>
      </c>
      <c r="G27" s="180">
        <v>22206.019</v>
      </c>
      <c r="H27" s="180">
        <v>25186.822</v>
      </c>
      <c r="I27" s="180">
        <v>22738.933</v>
      </c>
      <c r="J27" s="181">
        <v>109344.094</v>
      </c>
      <c r="K27" s="179">
        <v>638.648</v>
      </c>
      <c r="L27" s="180">
        <v>1610.768</v>
      </c>
      <c r="M27" s="180">
        <v>0</v>
      </c>
      <c r="N27" s="180">
        <v>11105.537</v>
      </c>
      <c r="O27" s="180">
        <v>12135.07</v>
      </c>
      <c r="P27" s="180">
        <v>11298.648</v>
      </c>
      <c r="Q27" s="180">
        <v>9164.107</v>
      </c>
      <c r="R27" s="180">
        <v>6235.851</v>
      </c>
      <c r="S27" s="181">
        <v>52188.629</v>
      </c>
      <c r="T27" s="179">
        <v>0</v>
      </c>
      <c r="U27" s="180">
        <v>0</v>
      </c>
      <c r="V27" s="180">
        <v>0</v>
      </c>
      <c r="W27" s="180">
        <v>1462.401</v>
      </c>
      <c r="X27" s="180">
        <v>2315.808</v>
      </c>
      <c r="Y27" s="180">
        <v>2254.367</v>
      </c>
      <c r="Z27" s="180">
        <v>1909.476</v>
      </c>
      <c r="AA27" s="180">
        <v>2489.508</v>
      </c>
      <c r="AB27" s="181">
        <v>10431.56</v>
      </c>
      <c r="AC27" s="179">
        <v>0</v>
      </c>
      <c r="AD27" s="180">
        <v>0</v>
      </c>
      <c r="AE27" s="180">
        <v>0</v>
      </c>
      <c r="AF27" s="180">
        <v>3668.532</v>
      </c>
      <c r="AG27" s="180">
        <v>6275.556</v>
      </c>
      <c r="AH27" s="180">
        <v>8653.004</v>
      </c>
      <c r="AI27" s="180">
        <v>14113.239</v>
      </c>
      <c r="AJ27" s="180">
        <v>14013.574</v>
      </c>
      <c r="AK27" s="181">
        <v>46723.905</v>
      </c>
    </row>
    <row r="28" spans="1:37" ht="30" customHeight="1">
      <c r="A28" s="3" t="s">
        <v>21</v>
      </c>
      <c r="B28" s="179">
        <v>135.33</v>
      </c>
      <c r="C28" s="180">
        <v>394.044</v>
      </c>
      <c r="D28" s="180">
        <v>0</v>
      </c>
      <c r="E28" s="180">
        <v>8911.272</v>
      </c>
      <c r="F28" s="180">
        <v>18748.656</v>
      </c>
      <c r="G28" s="180">
        <v>20754.565</v>
      </c>
      <c r="H28" s="180">
        <v>21733.288</v>
      </c>
      <c r="I28" s="180">
        <v>19480.5</v>
      </c>
      <c r="J28" s="181">
        <v>90157.655</v>
      </c>
      <c r="K28" s="179">
        <v>135.33</v>
      </c>
      <c r="L28" s="180">
        <v>394.044</v>
      </c>
      <c r="M28" s="180">
        <v>0</v>
      </c>
      <c r="N28" s="180">
        <v>5755.736</v>
      </c>
      <c r="O28" s="180">
        <v>12037.536</v>
      </c>
      <c r="P28" s="180">
        <v>10495.452</v>
      </c>
      <c r="Q28" s="180">
        <v>6856.603</v>
      </c>
      <c r="R28" s="180">
        <v>7350.609</v>
      </c>
      <c r="S28" s="181">
        <v>43025.31</v>
      </c>
      <c r="T28" s="179">
        <v>0</v>
      </c>
      <c r="U28" s="180">
        <v>0</v>
      </c>
      <c r="V28" s="180">
        <v>0</v>
      </c>
      <c r="W28" s="180">
        <v>1639.108</v>
      </c>
      <c r="X28" s="180">
        <v>3569.796</v>
      </c>
      <c r="Y28" s="180">
        <v>3846.595</v>
      </c>
      <c r="Z28" s="180">
        <v>2671.2</v>
      </c>
      <c r="AA28" s="180">
        <v>1679.733</v>
      </c>
      <c r="AB28" s="181">
        <v>13406.432</v>
      </c>
      <c r="AC28" s="179">
        <v>0</v>
      </c>
      <c r="AD28" s="180">
        <v>0</v>
      </c>
      <c r="AE28" s="180">
        <v>0</v>
      </c>
      <c r="AF28" s="180">
        <v>1516.428</v>
      </c>
      <c r="AG28" s="180">
        <v>3141.324</v>
      </c>
      <c r="AH28" s="180">
        <v>6412.518</v>
      </c>
      <c r="AI28" s="180">
        <v>12205.485</v>
      </c>
      <c r="AJ28" s="180">
        <v>10450.158</v>
      </c>
      <c r="AK28" s="181">
        <v>33725.913</v>
      </c>
    </row>
    <row r="29" spans="1:37" ht="30" customHeight="1">
      <c r="A29" s="3" t="s">
        <v>22</v>
      </c>
      <c r="B29" s="179">
        <v>508.744</v>
      </c>
      <c r="C29" s="180">
        <v>1332.925</v>
      </c>
      <c r="D29" s="180">
        <v>0</v>
      </c>
      <c r="E29" s="180">
        <v>6937.067</v>
      </c>
      <c r="F29" s="180">
        <v>12826.058</v>
      </c>
      <c r="G29" s="180">
        <v>12667.214</v>
      </c>
      <c r="H29" s="180">
        <v>11123.182</v>
      </c>
      <c r="I29" s="180">
        <v>10464.032</v>
      </c>
      <c r="J29" s="181">
        <v>55859.222</v>
      </c>
      <c r="K29" s="179">
        <v>462.205</v>
      </c>
      <c r="L29" s="180">
        <v>1185.001</v>
      </c>
      <c r="M29" s="180">
        <v>0</v>
      </c>
      <c r="N29" s="180">
        <v>2799.316</v>
      </c>
      <c r="O29" s="180">
        <v>7645.442</v>
      </c>
      <c r="P29" s="180">
        <v>4971.704</v>
      </c>
      <c r="Q29" s="180">
        <v>2555.65</v>
      </c>
      <c r="R29" s="180">
        <v>2109.742</v>
      </c>
      <c r="S29" s="181">
        <v>21729.06</v>
      </c>
      <c r="T29" s="179">
        <v>46.539</v>
      </c>
      <c r="U29" s="180">
        <v>147.924</v>
      </c>
      <c r="V29" s="180">
        <v>0</v>
      </c>
      <c r="W29" s="180">
        <v>2287.414</v>
      </c>
      <c r="X29" s="180">
        <v>2805.984</v>
      </c>
      <c r="Y29" s="180">
        <v>3160.23</v>
      </c>
      <c r="Z29" s="180">
        <v>3129.984</v>
      </c>
      <c r="AA29" s="180">
        <v>3191.121</v>
      </c>
      <c r="AB29" s="181">
        <v>14769.196</v>
      </c>
      <c r="AC29" s="179">
        <v>0</v>
      </c>
      <c r="AD29" s="180">
        <v>0</v>
      </c>
      <c r="AE29" s="180">
        <v>0</v>
      </c>
      <c r="AF29" s="180">
        <v>1850.337</v>
      </c>
      <c r="AG29" s="180">
        <v>2374.632</v>
      </c>
      <c r="AH29" s="180">
        <v>4535.28</v>
      </c>
      <c r="AI29" s="180">
        <v>5437.548</v>
      </c>
      <c r="AJ29" s="180">
        <v>5163.169</v>
      </c>
      <c r="AK29" s="181">
        <v>19360.966</v>
      </c>
    </row>
    <row r="30" spans="1:37" ht="30" customHeight="1">
      <c r="A30" s="3" t="s">
        <v>23</v>
      </c>
      <c r="B30" s="179">
        <v>1818.379</v>
      </c>
      <c r="C30" s="180">
        <v>3724.691</v>
      </c>
      <c r="D30" s="180">
        <v>0</v>
      </c>
      <c r="E30" s="180">
        <v>13287.315</v>
      </c>
      <c r="F30" s="180">
        <v>16610.951</v>
      </c>
      <c r="G30" s="180">
        <v>18300.059</v>
      </c>
      <c r="H30" s="180">
        <v>21607.258</v>
      </c>
      <c r="I30" s="180">
        <v>21567.55</v>
      </c>
      <c r="J30" s="181">
        <v>96916.203</v>
      </c>
      <c r="K30" s="179">
        <v>1818.379</v>
      </c>
      <c r="L30" s="180">
        <v>3724.691</v>
      </c>
      <c r="M30" s="180">
        <v>0</v>
      </c>
      <c r="N30" s="180">
        <v>6321.74</v>
      </c>
      <c r="O30" s="180">
        <v>6430.781</v>
      </c>
      <c r="P30" s="180">
        <v>7933.033</v>
      </c>
      <c r="Q30" s="180">
        <v>7197.667</v>
      </c>
      <c r="R30" s="180">
        <v>6625.919</v>
      </c>
      <c r="S30" s="181">
        <v>40052.21</v>
      </c>
      <c r="T30" s="179">
        <v>0</v>
      </c>
      <c r="U30" s="180">
        <v>0</v>
      </c>
      <c r="V30" s="180">
        <v>0</v>
      </c>
      <c r="W30" s="180">
        <v>3880.807</v>
      </c>
      <c r="X30" s="180">
        <v>5628.389</v>
      </c>
      <c r="Y30" s="180">
        <v>3062.119</v>
      </c>
      <c r="Z30" s="180">
        <v>2498.103</v>
      </c>
      <c r="AA30" s="180">
        <v>1937.673</v>
      </c>
      <c r="AB30" s="181">
        <v>17007.091</v>
      </c>
      <c r="AC30" s="179">
        <v>0</v>
      </c>
      <c r="AD30" s="180">
        <v>0</v>
      </c>
      <c r="AE30" s="180">
        <v>0</v>
      </c>
      <c r="AF30" s="180">
        <v>3084.768</v>
      </c>
      <c r="AG30" s="180">
        <v>4551.781</v>
      </c>
      <c r="AH30" s="180">
        <v>7304.907</v>
      </c>
      <c r="AI30" s="180">
        <v>11911.488</v>
      </c>
      <c r="AJ30" s="180">
        <v>13003.958</v>
      </c>
      <c r="AK30" s="181">
        <v>39856.902</v>
      </c>
    </row>
    <row r="31" spans="1:37" ht="30" customHeight="1">
      <c r="A31" s="3" t="s">
        <v>24</v>
      </c>
      <c r="B31" s="179">
        <v>2256.657</v>
      </c>
      <c r="C31" s="180">
        <v>6453.084</v>
      </c>
      <c r="D31" s="180">
        <v>0</v>
      </c>
      <c r="E31" s="180">
        <v>15068.485</v>
      </c>
      <c r="F31" s="180">
        <v>23747.718</v>
      </c>
      <c r="G31" s="180">
        <v>30814.319</v>
      </c>
      <c r="H31" s="180">
        <v>34649.391</v>
      </c>
      <c r="I31" s="180">
        <v>31093.01</v>
      </c>
      <c r="J31" s="181">
        <v>144082.664</v>
      </c>
      <c r="K31" s="179">
        <v>2256.657</v>
      </c>
      <c r="L31" s="180">
        <v>6453.084</v>
      </c>
      <c r="M31" s="180">
        <v>0</v>
      </c>
      <c r="N31" s="180">
        <v>10783.08</v>
      </c>
      <c r="O31" s="180">
        <v>14819.062</v>
      </c>
      <c r="P31" s="180">
        <v>13369.204</v>
      </c>
      <c r="Q31" s="180">
        <v>11303.055</v>
      </c>
      <c r="R31" s="180">
        <v>5331.108</v>
      </c>
      <c r="S31" s="181">
        <v>64315.25</v>
      </c>
      <c r="T31" s="179">
        <v>0</v>
      </c>
      <c r="U31" s="180">
        <v>0</v>
      </c>
      <c r="V31" s="180">
        <v>0</v>
      </c>
      <c r="W31" s="180">
        <v>2219.292</v>
      </c>
      <c r="X31" s="180">
        <v>3515.806</v>
      </c>
      <c r="Y31" s="180">
        <v>4810.842</v>
      </c>
      <c r="Z31" s="180">
        <v>3895.326</v>
      </c>
      <c r="AA31" s="180">
        <v>3771.495</v>
      </c>
      <c r="AB31" s="181">
        <v>18212.761</v>
      </c>
      <c r="AC31" s="179">
        <v>0</v>
      </c>
      <c r="AD31" s="180">
        <v>0</v>
      </c>
      <c r="AE31" s="180">
        <v>0</v>
      </c>
      <c r="AF31" s="180">
        <v>2066.113</v>
      </c>
      <c r="AG31" s="180">
        <v>5412.85</v>
      </c>
      <c r="AH31" s="180">
        <v>12634.273</v>
      </c>
      <c r="AI31" s="180">
        <v>19451.01</v>
      </c>
      <c r="AJ31" s="180">
        <v>21990.407</v>
      </c>
      <c r="AK31" s="181">
        <v>61554.653</v>
      </c>
    </row>
    <row r="32" spans="1:37" ht="30" customHeight="1">
      <c r="A32" s="3" t="s">
        <v>25</v>
      </c>
      <c r="B32" s="179">
        <v>5725.41</v>
      </c>
      <c r="C32" s="180">
        <v>7762.619</v>
      </c>
      <c r="D32" s="180">
        <v>0</v>
      </c>
      <c r="E32" s="180">
        <v>62331.34</v>
      </c>
      <c r="F32" s="180">
        <v>59440.122</v>
      </c>
      <c r="G32" s="180">
        <v>62135.307</v>
      </c>
      <c r="H32" s="180">
        <v>79613.092</v>
      </c>
      <c r="I32" s="180">
        <v>68118.297</v>
      </c>
      <c r="J32" s="181">
        <v>345126.187</v>
      </c>
      <c r="K32" s="179">
        <v>5856.828</v>
      </c>
      <c r="L32" s="180">
        <v>7639.103</v>
      </c>
      <c r="M32" s="180">
        <v>0</v>
      </c>
      <c r="N32" s="180">
        <v>39166.119</v>
      </c>
      <c r="O32" s="180">
        <v>31183.592</v>
      </c>
      <c r="P32" s="180">
        <v>23655.215</v>
      </c>
      <c r="Q32" s="180">
        <v>24157.821</v>
      </c>
      <c r="R32" s="180">
        <v>17629.343</v>
      </c>
      <c r="S32" s="181">
        <v>149288.021</v>
      </c>
      <c r="T32" s="179">
        <v>-131.418</v>
      </c>
      <c r="U32" s="180">
        <v>123.516</v>
      </c>
      <c r="V32" s="180">
        <v>0</v>
      </c>
      <c r="W32" s="180">
        <v>11708.353</v>
      </c>
      <c r="X32" s="180">
        <v>16048.974</v>
      </c>
      <c r="Y32" s="180">
        <v>17533.771</v>
      </c>
      <c r="Z32" s="180">
        <v>15735.318</v>
      </c>
      <c r="AA32" s="180">
        <v>13605.115</v>
      </c>
      <c r="AB32" s="181">
        <v>74623.629</v>
      </c>
      <c r="AC32" s="179">
        <v>0</v>
      </c>
      <c r="AD32" s="180">
        <v>0</v>
      </c>
      <c r="AE32" s="180">
        <v>0</v>
      </c>
      <c r="AF32" s="180">
        <v>11456.868</v>
      </c>
      <c r="AG32" s="180">
        <v>12207.556</v>
      </c>
      <c r="AH32" s="180">
        <v>20946.321</v>
      </c>
      <c r="AI32" s="180">
        <v>39719.953</v>
      </c>
      <c r="AJ32" s="180">
        <v>36883.839</v>
      </c>
      <c r="AK32" s="181">
        <v>121214.537</v>
      </c>
    </row>
    <row r="33" spans="1:37" ht="30" customHeight="1">
      <c r="A33" s="3" t="s">
        <v>26</v>
      </c>
      <c r="B33" s="179">
        <v>6192.444</v>
      </c>
      <c r="C33" s="180">
        <v>14321.464</v>
      </c>
      <c r="D33" s="180">
        <v>0</v>
      </c>
      <c r="E33" s="180">
        <v>27864.775</v>
      </c>
      <c r="F33" s="180">
        <v>73292.04</v>
      </c>
      <c r="G33" s="180">
        <v>99748.215</v>
      </c>
      <c r="H33" s="180">
        <v>94818.634</v>
      </c>
      <c r="I33" s="180">
        <v>84907.762</v>
      </c>
      <c r="J33" s="181">
        <v>401145.334</v>
      </c>
      <c r="K33" s="179">
        <v>6146.418</v>
      </c>
      <c r="L33" s="180">
        <v>13760.593</v>
      </c>
      <c r="M33" s="180">
        <v>0</v>
      </c>
      <c r="N33" s="180">
        <v>20582.041</v>
      </c>
      <c r="O33" s="180">
        <v>49657.619</v>
      </c>
      <c r="P33" s="180">
        <v>58582.07</v>
      </c>
      <c r="Q33" s="180">
        <v>40458.169</v>
      </c>
      <c r="R33" s="180">
        <v>33796.217</v>
      </c>
      <c r="S33" s="181">
        <v>222983.127</v>
      </c>
      <c r="T33" s="179">
        <v>46.026</v>
      </c>
      <c r="U33" s="180">
        <v>560.871</v>
      </c>
      <c r="V33" s="180">
        <v>0</v>
      </c>
      <c r="W33" s="180">
        <v>4885.847</v>
      </c>
      <c r="X33" s="180">
        <v>10257.45</v>
      </c>
      <c r="Y33" s="180">
        <v>14603.554</v>
      </c>
      <c r="Z33" s="180">
        <v>11055.761</v>
      </c>
      <c r="AA33" s="180">
        <v>9198.37</v>
      </c>
      <c r="AB33" s="181">
        <v>50607.879</v>
      </c>
      <c r="AC33" s="179">
        <v>0</v>
      </c>
      <c r="AD33" s="180">
        <v>0</v>
      </c>
      <c r="AE33" s="180">
        <v>0</v>
      </c>
      <c r="AF33" s="180">
        <v>2396.887</v>
      </c>
      <c r="AG33" s="180">
        <v>13376.971</v>
      </c>
      <c r="AH33" s="180">
        <v>26562.591</v>
      </c>
      <c r="AI33" s="180">
        <v>43304.704</v>
      </c>
      <c r="AJ33" s="180">
        <v>41913.175</v>
      </c>
      <c r="AK33" s="181">
        <v>127554.328</v>
      </c>
    </row>
    <row r="34" spans="1:37" ht="30" customHeight="1" thickBot="1">
      <c r="A34" s="4" t="s">
        <v>27</v>
      </c>
      <c r="B34" s="68">
        <v>20282.8</v>
      </c>
      <c r="C34" s="182">
        <v>43051.882</v>
      </c>
      <c r="D34" s="182">
        <v>0</v>
      </c>
      <c r="E34" s="182">
        <v>172326.284</v>
      </c>
      <c r="F34" s="182">
        <v>231858.783</v>
      </c>
      <c r="G34" s="182">
        <v>255219.543</v>
      </c>
      <c r="H34" s="182">
        <v>261274.934</v>
      </c>
      <c r="I34" s="182">
        <v>229670.834</v>
      </c>
      <c r="J34" s="183">
        <v>1213685.06</v>
      </c>
      <c r="K34" s="68">
        <v>19955.02</v>
      </c>
      <c r="L34" s="182">
        <v>42511.156</v>
      </c>
      <c r="M34" s="182">
        <v>0</v>
      </c>
      <c r="N34" s="182">
        <v>130654.536</v>
      </c>
      <c r="O34" s="182">
        <v>156319.33</v>
      </c>
      <c r="P34" s="182">
        <v>133348.173</v>
      </c>
      <c r="Q34" s="182">
        <v>110979.793</v>
      </c>
      <c r="R34" s="182">
        <v>74124.193</v>
      </c>
      <c r="S34" s="183">
        <v>667892.201</v>
      </c>
      <c r="T34" s="68">
        <v>327.78</v>
      </c>
      <c r="U34" s="182">
        <v>540.726</v>
      </c>
      <c r="V34" s="182">
        <v>0</v>
      </c>
      <c r="W34" s="182">
        <v>27864.819</v>
      </c>
      <c r="X34" s="182">
        <v>47894.68</v>
      </c>
      <c r="Y34" s="182">
        <v>46415.019</v>
      </c>
      <c r="Z34" s="182">
        <v>31885.376</v>
      </c>
      <c r="AA34" s="182">
        <v>26009.911</v>
      </c>
      <c r="AB34" s="183">
        <v>180938.311</v>
      </c>
      <c r="AC34" s="68">
        <v>0</v>
      </c>
      <c r="AD34" s="182">
        <v>0</v>
      </c>
      <c r="AE34" s="182">
        <v>0</v>
      </c>
      <c r="AF34" s="182">
        <v>13806.929</v>
      </c>
      <c r="AG34" s="182">
        <v>27644.773</v>
      </c>
      <c r="AH34" s="182">
        <v>75456.351</v>
      </c>
      <c r="AI34" s="182">
        <v>118409.765</v>
      </c>
      <c r="AJ34" s="182">
        <v>129536.73</v>
      </c>
      <c r="AK34" s="183">
        <v>364854.548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
&amp;"ＭＳ Ｐゴシック,太字"&amp;14介護保険実施状況
保険給付　介護給付・予防給付費【 平成２９年１月暫定版 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9.50390625" style="209" customWidth="1"/>
  </cols>
  <sheetData>
    <row r="1" s="203" customFormat="1" ht="21.75" customHeight="1">
      <c r="A1" s="203" t="s">
        <v>114</v>
      </c>
    </row>
    <row r="2" s="203" customFormat="1" ht="21.75" customHeight="1" thickBot="1"/>
    <row r="3" spans="1:13" s="203" customFormat="1" ht="13.5" customHeight="1">
      <c r="A3" s="346" t="s">
        <v>80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1:13" s="203" customFormat="1" ht="14.25" thickBo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s="203" customFormat="1" ht="14.25" thickBot="1">
      <c r="A5" s="212"/>
      <c r="B5" s="339" t="s">
        <v>81</v>
      </c>
      <c r="C5" s="340"/>
      <c r="D5" s="341"/>
      <c r="E5" s="342" t="s">
        <v>82</v>
      </c>
      <c r="F5" s="343"/>
      <c r="G5" s="344"/>
      <c r="H5" s="342" t="s">
        <v>83</v>
      </c>
      <c r="I5" s="343"/>
      <c r="J5" s="344"/>
      <c r="K5" s="342" t="s">
        <v>84</v>
      </c>
      <c r="L5" s="343"/>
      <c r="M5" s="345"/>
    </row>
    <row r="6" spans="1:13" ht="41.25" thickBot="1">
      <c r="A6" s="213" t="s">
        <v>66</v>
      </c>
      <c r="B6" s="122" t="s">
        <v>85</v>
      </c>
      <c r="C6" s="114" t="s">
        <v>86</v>
      </c>
      <c r="D6" s="115" t="s">
        <v>106</v>
      </c>
      <c r="E6" s="116" t="s">
        <v>85</v>
      </c>
      <c r="F6" s="117" t="s">
        <v>86</v>
      </c>
      <c r="G6" s="118" t="s">
        <v>106</v>
      </c>
      <c r="H6" s="116" t="s">
        <v>85</v>
      </c>
      <c r="I6" s="117" t="s">
        <v>86</v>
      </c>
      <c r="J6" s="118" t="s">
        <v>106</v>
      </c>
      <c r="K6" s="116" t="s">
        <v>85</v>
      </c>
      <c r="L6" s="114" t="s">
        <v>86</v>
      </c>
      <c r="M6" s="119" t="s">
        <v>106</v>
      </c>
    </row>
    <row r="7" spans="1:13" ht="14.25" thickBot="1">
      <c r="A7" s="204" t="s">
        <v>47</v>
      </c>
      <c r="B7" s="123">
        <f>'サービス受給者数'!J8</f>
        <v>60047</v>
      </c>
      <c r="C7" s="136">
        <f>'給付費'!S9</f>
        <v>5935873.398</v>
      </c>
      <c r="D7" s="137">
        <f>ROUND(C7*1000/B7,0)</f>
        <v>98854</v>
      </c>
      <c r="E7" s="138">
        <f>'サービス受給者数'!S8</f>
        <v>11976</v>
      </c>
      <c r="F7" s="136">
        <f>'給付費'!AB9</f>
        <v>1639319.032</v>
      </c>
      <c r="G7" s="137">
        <f>ROUND(F7*1000/E7,0)</f>
        <v>136884</v>
      </c>
      <c r="H7" s="138">
        <f>'サービス受給者数'!AB8</f>
        <v>15547</v>
      </c>
      <c r="I7" s="136">
        <f>'給付費'!AK9</f>
        <v>3911546.088</v>
      </c>
      <c r="J7" s="137">
        <f>I7*1000/H7</f>
        <v>251594.91142985786</v>
      </c>
      <c r="K7" s="138">
        <f>B7+E7+H7</f>
        <v>87570</v>
      </c>
      <c r="L7" s="147">
        <f>C7+F7+I7</f>
        <v>11486738.518</v>
      </c>
      <c r="M7" s="148">
        <f>ROUND(L7*1000/K7,0)</f>
        <v>131172</v>
      </c>
    </row>
    <row r="8" spans="1:13" ht="14.25" thickTop="1">
      <c r="A8" s="205" t="s">
        <v>5</v>
      </c>
      <c r="B8" s="124">
        <f>'サービス受給者数'!J9</f>
        <v>10124</v>
      </c>
      <c r="C8" s="128">
        <f>'給付費'!S10</f>
        <v>1048654.297</v>
      </c>
      <c r="D8" s="129">
        <f>ROUND(C8*1000/B8,0)</f>
        <v>103581</v>
      </c>
      <c r="E8" s="139">
        <f>'サービス受給者数'!S9</f>
        <v>1747</v>
      </c>
      <c r="F8" s="128">
        <f>'給付費'!AB10</f>
        <v>238071.324</v>
      </c>
      <c r="G8" s="140">
        <f>ROUND(F8*1000/E8,0)</f>
        <v>136274</v>
      </c>
      <c r="H8" s="139">
        <f>'サービス受給者数'!AB9</f>
        <v>2757</v>
      </c>
      <c r="I8" s="128">
        <f>'給付費'!AK10</f>
        <v>710555.704</v>
      </c>
      <c r="J8" s="129">
        <f aca="true" t="shared" si="0" ref="J8:J32">I8*1000/H8</f>
        <v>257727.85781646718</v>
      </c>
      <c r="K8" s="139">
        <f aca="true" t="shared" si="1" ref="K8:K32">B8+E8+H8</f>
        <v>14628</v>
      </c>
      <c r="L8" s="149">
        <f aca="true" t="shared" si="2" ref="L8:L32">C8+F8+I8</f>
        <v>1997281.3250000002</v>
      </c>
      <c r="M8" s="150">
        <f aca="true" t="shared" si="3" ref="M8:M32">ROUND(L8*1000/K8,0)</f>
        <v>136538</v>
      </c>
    </row>
    <row r="9" spans="1:13" ht="13.5">
      <c r="A9" s="206" t="s">
        <v>6</v>
      </c>
      <c r="B9" s="125">
        <f>'サービス受給者数'!J10</f>
        <v>8588</v>
      </c>
      <c r="C9" s="130">
        <f>'給付費'!S11</f>
        <v>779292.259</v>
      </c>
      <c r="D9" s="131">
        <f aca="true" t="shared" si="4" ref="D9:D32">ROUND(C9*1000/B9,0)</f>
        <v>90742</v>
      </c>
      <c r="E9" s="141">
        <f>'サービス受給者数'!S10</f>
        <v>1313</v>
      </c>
      <c r="F9" s="130">
        <f>'給付費'!AB11</f>
        <v>180165.738</v>
      </c>
      <c r="G9" s="142">
        <f aca="true" t="shared" si="5" ref="G9:G32">ROUND(F9*1000/E9,0)</f>
        <v>137217</v>
      </c>
      <c r="H9" s="141">
        <f>'サービス受給者数'!AB10</f>
        <v>1941</v>
      </c>
      <c r="I9" s="130">
        <f>'給付費'!AK11</f>
        <v>497382.801</v>
      </c>
      <c r="J9" s="131">
        <f t="shared" si="0"/>
        <v>256250.79907264296</v>
      </c>
      <c r="K9" s="141">
        <f t="shared" si="1"/>
        <v>11842</v>
      </c>
      <c r="L9" s="151">
        <f t="shared" si="2"/>
        <v>1456840.798</v>
      </c>
      <c r="M9" s="152">
        <f t="shared" si="3"/>
        <v>123023</v>
      </c>
    </row>
    <row r="10" spans="1:13" ht="13.5">
      <c r="A10" s="207" t="s">
        <v>7</v>
      </c>
      <c r="B10" s="125">
        <f>'サービス受給者数'!J11</f>
        <v>5197</v>
      </c>
      <c r="C10" s="130">
        <f>'給付費'!S12</f>
        <v>511692.727</v>
      </c>
      <c r="D10" s="131">
        <f t="shared" si="4"/>
        <v>98459</v>
      </c>
      <c r="E10" s="141">
        <f>'サービス受給者数'!S11</f>
        <v>1133</v>
      </c>
      <c r="F10" s="130">
        <f>'給付費'!AB12</f>
        <v>138545.119</v>
      </c>
      <c r="G10" s="142">
        <f t="shared" si="5"/>
        <v>122282</v>
      </c>
      <c r="H10" s="141">
        <f>'サービス受給者数'!AB11</f>
        <v>1135</v>
      </c>
      <c r="I10" s="130">
        <f>'給付費'!AK12</f>
        <v>272391.211</v>
      </c>
      <c r="J10" s="131">
        <f t="shared" si="0"/>
        <v>239992.2563876652</v>
      </c>
      <c r="K10" s="141">
        <f t="shared" si="1"/>
        <v>7465</v>
      </c>
      <c r="L10" s="151">
        <f t="shared" si="2"/>
        <v>922629.057</v>
      </c>
      <c r="M10" s="152">
        <f t="shared" si="3"/>
        <v>123594</v>
      </c>
    </row>
    <row r="11" spans="1:13" ht="13.5">
      <c r="A11" s="207" t="s">
        <v>8</v>
      </c>
      <c r="B11" s="125">
        <f>'サービス受給者数'!J12</f>
        <v>6720</v>
      </c>
      <c r="C11" s="130">
        <f>'給付費'!S13</f>
        <v>704827.454</v>
      </c>
      <c r="D11" s="131">
        <f t="shared" si="4"/>
        <v>104885</v>
      </c>
      <c r="E11" s="141">
        <f>'サービス受給者数'!S12</f>
        <v>998</v>
      </c>
      <c r="F11" s="130">
        <f>'給付費'!AB13</f>
        <v>138738.17</v>
      </c>
      <c r="G11" s="142">
        <f t="shared" si="5"/>
        <v>139016</v>
      </c>
      <c r="H11" s="141">
        <f>'サービス受給者数'!AB12</f>
        <v>1477</v>
      </c>
      <c r="I11" s="130">
        <f>'給付費'!AK13</f>
        <v>376142.61</v>
      </c>
      <c r="J11" s="131">
        <f t="shared" si="0"/>
        <v>254666.62830060933</v>
      </c>
      <c r="K11" s="141">
        <f t="shared" si="1"/>
        <v>9195</v>
      </c>
      <c r="L11" s="151">
        <f t="shared" si="2"/>
        <v>1219708.2340000002</v>
      </c>
      <c r="M11" s="152">
        <f t="shared" si="3"/>
        <v>132649</v>
      </c>
    </row>
    <row r="12" spans="1:13" ht="13.5">
      <c r="A12" s="207" t="s">
        <v>9</v>
      </c>
      <c r="B12" s="125">
        <f>'サービス受給者数'!J13</f>
        <v>2974</v>
      </c>
      <c r="C12" s="130">
        <f>'給付費'!S14</f>
        <v>291511.631</v>
      </c>
      <c r="D12" s="131">
        <f t="shared" si="4"/>
        <v>98020</v>
      </c>
      <c r="E12" s="141">
        <f>'サービス受給者数'!S13</f>
        <v>1081</v>
      </c>
      <c r="F12" s="130">
        <f>'給付費'!AB14</f>
        <v>162183.688</v>
      </c>
      <c r="G12" s="142">
        <f t="shared" si="5"/>
        <v>150031</v>
      </c>
      <c r="H12" s="141">
        <f>'サービス受給者数'!AB13</f>
        <v>856</v>
      </c>
      <c r="I12" s="130">
        <f>'給付費'!AK14</f>
        <v>218459.323</v>
      </c>
      <c r="J12" s="131">
        <f t="shared" si="0"/>
        <v>255209.48948598132</v>
      </c>
      <c r="K12" s="141">
        <f t="shared" si="1"/>
        <v>4911</v>
      </c>
      <c r="L12" s="151">
        <f t="shared" si="2"/>
        <v>672154.642</v>
      </c>
      <c r="M12" s="152">
        <f t="shared" si="3"/>
        <v>136867</v>
      </c>
    </row>
    <row r="13" spans="1:13" ht="13.5">
      <c r="A13" s="207" t="s">
        <v>10</v>
      </c>
      <c r="B13" s="125">
        <f>'サービス受給者数'!J14</f>
        <v>2106</v>
      </c>
      <c r="C13" s="130">
        <f>'給付費'!S15</f>
        <v>223064.567</v>
      </c>
      <c r="D13" s="131">
        <f t="shared" si="4"/>
        <v>105919</v>
      </c>
      <c r="E13" s="141">
        <f>'サービス受給者数'!S14</f>
        <v>504</v>
      </c>
      <c r="F13" s="130">
        <f>'給付費'!AB15</f>
        <v>78477.717</v>
      </c>
      <c r="G13" s="142">
        <f t="shared" si="5"/>
        <v>155710</v>
      </c>
      <c r="H13" s="141">
        <f>'サービス受給者数'!AB14</f>
        <v>633</v>
      </c>
      <c r="I13" s="130">
        <f>'給付費'!AK15</f>
        <v>162869.179</v>
      </c>
      <c r="J13" s="131">
        <f t="shared" si="0"/>
        <v>257297.2812006319</v>
      </c>
      <c r="K13" s="141">
        <f t="shared" si="1"/>
        <v>3243</v>
      </c>
      <c r="L13" s="151">
        <f t="shared" si="2"/>
        <v>464411.463</v>
      </c>
      <c r="M13" s="152">
        <f t="shared" si="3"/>
        <v>143204</v>
      </c>
    </row>
    <row r="14" spans="1:13" ht="13.5">
      <c r="A14" s="207" t="s">
        <v>11</v>
      </c>
      <c r="B14" s="125">
        <f>'サービス受給者数'!J15</f>
        <v>798</v>
      </c>
      <c r="C14" s="130">
        <f>'給付費'!S16</f>
        <v>89149.897</v>
      </c>
      <c r="D14" s="131">
        <f t="shared" si="4"/>
        <v>111717</v>
      </c>
      <c r="E14" s="141">
        <f>'サービス受給者数'!S15</f>
        <v>117</v>
      </c>
      <c r="F14" s="130">
        <f>'給付費'!AB16</f>
        <v>15154.216</v>
      </c>
      <c r="G14" s="142">
        <f t="shared" si="5"/>
        <v>129523</v>
      </c>
      <c r="H14" s="141">
        <f>'サービス受給者数'!AB15</f>
        <v>326</v>
      </c>
      <c r="I14" s="130">
        <f>'給付費'!AK16</f>
        <v>82353.311</v>
      </c>
      <c r="J14" s="131">
        <f t="shared" si="0"/>
        <v>252617.51840490798</v>
      </c>
      <c r="K14" s="141">
        <f t="shared" si="1"/>
        <v>1241</v>
      </c>
      <c r="L14" s="151">
        <f t="shared" si="2"/>
        <v>186657.424</v>
      </c>
      <c r="M14" s="152">
        <f t="shared" si="3"/>
        <v>150409</v>
      </c>
    </row>
    <row r="15" spans="1:13" ht="13.5">
      <c r="A15" s="207" t="s">
        <v>12</v>
      </c>
      <c r="B15" s="125">
        <f>'サービス受給者数'!J16</f>
        <v>996</v>
      </c>
      <c r="C15" s="130">
        <f>'給付費'!S17</f>
        <v>95159.681</v>
      </c>
      <c r="D15" s="131">
        <f t="shared" si="4"/>
        <v>95542</v>
      </c>
      <c r="E15" s="141">
        <f>'サービス受給者数'!S16</f>
        <v>479</v>
      </c>
      <c r="F15" s="130">
        <f>'給付費'!AB17</f>
        <v>58473.706</v>
      </c>
      <c r="G15" s="142">
        <f t="shared" si="5"/>
        <v>122075</v>
      </c>
      <c r="H15" s="141">
        <f>'サービス受給者数'!AB16</f>
        <v>336</v>
      </c>
      <c r="I15" s="130">
        <f>'給付費'!AK17</f>
        <v>85039.177</v>
      </c>
      <c r="J15" s="131">
        <f t="shared" si="0"/>
        <v>253092.78869047618</v>
      </c>
      <c r="K15" s="141">
        <f t="shared" si="1"/>
        <v>1811</v>
      </c>
      <c r="L15" s="151">
        <f t="shared" si="2"/>
        <v>238672.56399999998</v>
      </c>
      <c r="M15" s="152">
        <f t="shared" si="3"/>
        <v>131790</v>
      </c>
    </row>
    <row r="16" spans="1:13" ht="13.5">
      <c r="A16" s="207" t="s">
        <v>13</v>
      </c>
      <c r="B16" s="125">
        <f>'サービス受給者数'!J17</f>
        <v>2318</v>
      </c>
      <c r="C16" s="130">
        <f>'給付費'!S18</f>
        <v>257327.412</v>
      </c>
      <c r="D16" s="131">
        <f t="shared" si="4"/>
        <v>111013</v>
      </c>
      <c r="E16" s="141">
        <f>'サービス受給者数'!S17</f>
        <v>580</v>
      </c>
      <c r="F16" s="130">
        <f>'給付費'!AB18</f>
        <v>75180.642</v>
      </c>
      <c r="G16" s="142">
        <f t="shared" si="5"/>
        <v>129622</v>
      </c>
      <c r="H16" s="141">
        <f>'サービス受給者数'!AB17</f>
        <v>647</v>
      </c>
      <c r="I16" s="130">
        <f>'給付費'!AK18</f>
        <v>156989.695</v>
      </c>
      <c r="J16" s="131">
        <f t="shared" si="0"/>
        <v>242642.49613601237</v>
      </c>
      <c r="K16" s="141">
        <f t="shared" si="1"/>
        <v>3545</v>
      </c>
      <c r="L16" s="151">
        <f t="shared" si="2"/>
        <v>489497.749</v>
      </c>
      <c r="M16" s="152">
        <f t="shared" si="3"/>
        <v>138081</v>
      </c>
    </row>
    <row r="17" spans="1:13" ht="13.5">
      <c r="A17" s="207" t="s">
        <v>14</v>
      </c>
      <c r="B17" s="126">
        <f>'サービス受給者数'!J18</f>
        <v>3355</v>
      </c>
      <c r="C17" s="132">
        <f>'給付費'!S19</f>
        <v>338590.262</v>
      </c>
      <c r="D17" s="133">
        <f t="shared" si="4"/>
        <v>100921</v>
      </c>
      <c r="E17" s="143">
        <f>'サービス受給者数'!S18</f>
        <v>577</v>
      </c>
      <c r="F17" s="132">
        <f>'給付費'!AB19</f>
        <v>69530.895</v>
      </c>
      <c r="G17" s="144">
        <f t="shared" si="5"/>
        <v>120504</v>
      </c>
      <c r="H17" s="143">
        <f>'サービス受給者数'!AB18</f>
        <v>1119</v>
      </c>
      <c r="I17" s="132">
        <f>'給付費'!AK19</f>
        <v>277125.698</v>
      </c>
      <c r="J17" s="133">
        <f t="shared" si="0"/>
        <v>247654.77926720286</v>
      </c>
      <c r="K17" s="141">
        <f t="shared" si="1"/>
        <v>5051</v>
      </c>
      <c r="L17" s="132">
        <f t="shared" si="2"/>
        <v>685246.855</v>
      </c>
      <c r="M17" s="152">
        <f t="shared" si="3"/>
        <v>135666</v>
      </c>
    </row>
    <row r="18" spans="1:13" ht="13.5">
      <c r="A18" s="207" t="s">
        <v>15</v>
      </c>
      <c r="B18" s="125">
        <f>'サービス受給者数'!J19</f>
        <v>125</v>
      </c>
      <c r="C18" s="130">
        <f>'給付費'!S20</f>
        <v>12697.175</v>
      </c>
      <c r="D18" s="131">
        <f t="shared" si="4"/>
        <v>101577</v>
      </c>
      <c r="E18" s="141">
        <f>'サービス受給者数'!S19</f>
        <v>33</v>
      </c>
      <c r="F18" s="130">
        <f>'給付費'!AB20</f>
        <v>4353.888</v>
      </c>
      <c r="G18" s="144">
        <f t="shared" si="5"/>
        <v>131936</v>
      </c>
      <c r="H18" s="141">
        <f>'サービス受給者数'!AB19</f>
        <v>51</v>
      </c>
      <c r="I18" s="130">
        <f>'給付費'!AK20</f>
        <v>14153.163</v>
      </c>
      <c r="J18" s="131">
        <f t="shared" si="0"/>
        <v>277513</v>
      </c>
      <c r="K18" s="141">
        <f t="shared" si="1"/>
        <v>209</v>
      </c>
      <c r="L18" s="151">
        <f t="shared" si="2"/>
        <v>31204.226</v>
      </c>
      <c r="M18" s="152">
        <f t="shared" si="3"/>
        <v>149303</v>
      </c>
    </row>
    <row r="19" spans="1:13" ht="13.5">
      <c r="A19" s="207" t="s">
        <v>16</v>
      </c>
      <c r="B19" s="125">
        <f>'サービス受給者数'!J20</f>
        <v>569</v>
      </c>
      <c r="C19" s="130">
        <f>'給付費'!S21</f>
        <v>52663.733</v>
      </c>
      <c r="D19" s="131">
        <f t="shared" si="4"/>
        <v>92555</v>
      </c>
      <c r="E19" s="141">
        <f>'サービス受給者数'!S20</f>
        <v>174</v>
      </c>
      <c r="F19" s="130">
        <f>'給付費'!AB21</f>
        <v>23229.68</v>
      </c>
      <c r="G19" s="142">
        <f t="shared" si="5"/>
        <v>133504</v>
      </c>
      <c r="H19" s="141">
        <f>'サービス受給者数'!AB20</f>
        <v>128</v>
      </c>
      <c r="I19" s="130">
        <f>'給付費'!AK21</f>
        <v>31678.456</v>
      </c>
      <c r="J19" s="131">
        <f t="shared" si="0"/>
        <v>247487.9375</v>
      </c>
      <c r="K19" s="141">
        <f t="shared" si="1"/>
        <v>871</v>
      </c>
      <c r="L19" s="151">
        <f t="shared" si="2"/>
        <v>107571.869</v>
      </c>
      <c r="M19" s="152">
        <f t="shared" si="3"/>
        <v>123504</v>
      </c>
    </row>
    <row r="20" spans="1:13" ht="13.5">
      <c r="A20" s="207" t="s">
        <v>17</v>
      </c>
      <c r="B20" s="125">
        <f>'サービス受給者数'!J21</f>
        <v>912</v>
      </c>
      <c r="C20" s="130">
        <f>'給付費'!S22</f>
        <v>91460.255</v>
      </c>
      <c r="D20" s="131">
        <f t="shared" si="4"/>
        <v>100285</v>
      </c>
      <c r="E20" s="141">
        <f>'サービス受給者数'!S21</f>
        <v>145</v>
      </c>
      <c r="F20" s="130">
        <f>'給付費'!AB22</f>
        <v>20071.867</v>
      </c>
      <c r="G20" s="142">
        <f t="shared" si="5"/>
        <v>138427</v>
      </c>
      <c r="H20" s="141">
        <f>'サービス受給者数'!AB21</f>
        <v>331</v>
      </c>
      <c r="I20" s="130">
        <f>'給付費'!AK22</f>
        <v>81323.548</v>
      </c>
      <c r="J20" s="131">
        <f t="shared" si="0"/>
        <v>245690.47734138972</v>
      </c>
      <c r="K20" s="141">
        <f t="shared" si="1"/>
        <v>1388</v>
      </c>
      <c r="L20" s="151">
        <f t="shared" si="2"/>
        <v>192855.66999999998</v>
      </c>
      <c r="M20" s="152">
        <f t="shared" si="3"/>
        <v>138945</v>
      </c>
    </row>
    <row r="21" spans="1:13" ht="13.5">
      <c r="A21" s="207" t="s">
        <v>2</v>
      </c>
      <c r="B21" s="126">
        <f>'サービス受給者数'!J22</f>
        <v>200</v>
      </c>
      <c r="C21" s="132">
        <f>'給付費'!S23</f>
        <v>21568.609</v>
      </c>
      <c r="D21" s="133">
        <f t="shared" si="4"/>
        <v>107843</v>
      </c>
      <c r="E21" s="143">
        <f>'サービス受給者数'!S22</f>
        <v>26</v>
      </c>
      <c r="F21" s="132">
        <f>'給付費'!AB23</f>
        <v>4628.289</v>
      </c>
      <c r="G21" s="144">
        <f t="shared" si="5"/>
        <v>178011</v>
      </c>
      <c r="H21" s="143">
        <f>'サービス受給者数'!AB22</f>
        <v>53</v>
      </c>
      <c r="I21" s="132">
        <f>'給付費'!AK23</f>
        <v>13645.065</v>
      </c>
      <c r="J21" s="133">
        <f t="shared" si="0"/>
        <v>257454.05660377358</v>
      </c>
      <c r="K21" s="141">
        <f t="shared" si="1"/>
        <v>279</v>
      </c>
      <c r="L21" s="132">
        <f t="shared" si="2"/>
        <v>39841.963</v>
      </c>
      <c r="M21" s="152">
        <f t="shared" si="3"/>
        <v>142803</v>
      </c>
    </row>
    <row r="22" spans="1:13" ht="13.5">
      <c r="A22" s="207" t="s">
        <v>18</v>
      </c>
      <c r="B22" s="125">
        <f>'サービス受給者数'!J23</f>
        <v>222</v>
      </c>
      <c r="C22" s="130">
        <f>'給付費'!S24</f>
        <v>21528.617</v>
      </c>
      <c r="D22" s="131">
        <f t="shared" si="4"/>
        <v>96976</v>
      </c>
      <c r="E22" s="141">
        <f>'サービス受給者数'!S23</f>
        <v>60</v>
      </c>
      <c r="F22" s="130">
        <f>'給付費'!AB24</f>
        <v>13072.376</v>
      </c>
      <c r="G22" s="142">
        <f t="shared" si="5"/>
        <v>217873</v>
      </c>
      <c r="H22" s="141">
        <f>'サービス受給者数'!AB23</f>
        <v>58</v>
      </c>
      <c r="I22" s="130">
        <f>'給付費'!AK24</f>
        <v>15052.154</v>
      </c>
      <c r="J22" s="131">
        <f t="shared" si="0"/>
        <v>259519.89655172414</v>
      </c>
      <c r="K22" s="141">
        <f t="shared" si="1"/>
        <v>340</v>
      </c>
      <c r="L22" s="151">
        <f t="shared" si="2"/>
        <v>49653.147000000004</v>
      </c>
      <c r="M22" s="152">
        <f t="shared" si="3"/>
        <v>146039</v>
      </c>
    </row>
    <row r="23" spans="1:13" ht="13.5">
      <c r="A23" s="207" t="s">
        <v>19</v>
      </c>
      <c r="B23" s="125">
        <f>'サービス受給者数'!J24</f>
        <v>521</v>
      </c>
      <c r="C23" s="130">
        <f>'給付費'!S25</f>
        <v>54222.428</v>
      </c>
      <c r="D23" s="131">
        <f t="shared" si="4"/>
        <v>104074</v>
      </c>
      <c r="E23" s="141">
        <f>'サービス受給者数'!S24</f>
        <v>104</v>
      </c>
      <c r="F23" s="130">
        <f>'給付費'!AB25</f>
        <v>20891.757</v>
      </c>
      <c r="G23" s="142">
        <f t="shared" si="5"/>
        <v>200882</v>
      </c>
      <c r="H23" s="141">
        <f>'サービス受給者数'!AB24</f>
        <v>163</v>
      </c>
      <c r="I23" s="130">
        <f>'給付費'!AK25</f>
        <v>43890.077</v>
      </c>
      <c r="J23" s="131">
        <f t="shared" si="0"/>
        <v>269264.2760736196</v>
      </c>
      <c r="K23" s="141">
        <f t="shared" si="1"/>
        <v>788</v>
      </c>
      <c r="L23" s="151">
        <f t="shared" si="2"/>
        <v>119004.26199999999</v>
      </c>
      <c r="M23" s="152">
        <f t="shared" si="3"/>
        <v>151021</v>
      </c>
    </row>
    <row r="24" spans="1:13" ht="13.5">
      <c r="A24" s="207" t="s">
        <v>3</v>
      </c>
      <c r="B24" s="125">
        <f>'サービス受給者数'!J25</f>
        <v>805</v>
      </c>
      <c r="C24" s="130">
        <f>'給付費'!S26</f>
        <v>80988.586</v>
      </c>
      <c r="D24" s="131">
        <f t="shared" si="4"/>
        <v>100607</v>
      </c>
      <c r="E24" s="141">
        <f>'サービス受給者数'!S25</f>
        <v>147</v>
      </c>
      <c r="F24" s="130">
        <f>'給付費'!AB26</f>
        <v>18553.101</v>
      </c>
      <c r="G24" s="142">
        <f t="shared" si="5"/>
        <v>126212</v>
      </c>
      <c r="H24" s="141">
        <f>'サービス受給者数'!AB25</f>
        <v>231</v>
      </c>
      <c r="I24" s="130">
        <f>'給付費'!AK26</f>
        <v>57649.164</v>
      </c>
      <c r="J24" s="131">
        <f t="shared" si="0"/>
        <v>249563.4805194805</v>
      </c>
      <c r="K24" s="141">
        <f t="shared" si="1"/>
        <v>1183</v>
      </c>
      <c r="L24" s="151">
        <f t="shared" si="2"/>
        <v>157190.851</v>
      </c>
      <c r="M24" s="152">
        <f t="shared" si="3"/>
        <v>132875</v>
      </c>
    </row>
    <row r="25" spans="1:13" ht="13.5">
      <c r="A25" s="207" t="s">
        <v>20</v>
      </c>
      <c r="B25" s="125">
        <f>'サービス受給者数'!J26</f>
        <v>480</v>
      </c>
      <c r="C25" s="130">
        <f>'給付費'!S27</f>
        <v>52188.629</v>
      </c>
      <c r="D25" s="131">
        <f t="shared" si="4"/>
        <v>108726</v>
      </c>
      <c r="E25" s="141">
        <f>'サービス受給者数'!S26</f>
        <v>61</v>
      </c>
      <c r="F25" s="130">
        <f>'給付費'!AB27</f>
        <v>10431.56</v>
      </c>
      <c r="G25" s="142">
        <f t="shared" si="5"/>
        <v>171009</v>
      </c>
      <c r="H25" s="141">
        <f>'サービス受給者数'!AB26</f>
        <v>189</v>
      </c>
      <c r="I25" s="130">
        <f>'給付費'!AK27</f>
        <v>46723.905</v>
      </c>
      <c r="J25" s="131">
        <f t="shared" si="0"/>
        <v>247216.42857142858</v>
      </c>
      <c r="K25" s="141">
        <f t="shared" si="1"/>
        <v>730</v>
      </c>
      <c r="L25" s="151">
        <f t="shared" si="2"/>
        <v>109344.094</v>
      </c>
      <c r="M25" s="152">
        <f t="shared" si="3"/>
        <v>149786</v>
      </c>
    </row>
    <row r="26" spans="1:13" ht="13.5">
      <c r="A26" s="207" t="s">
        <v>21</v>
      </c>
      <c r="B26" s="125">
        <f>'サービス受給者数'!J27</f>
        <v>396</v>
      </c>
      <c r="C26" s="130">
        <f>'給付費'!S28</f>
        <v>43025.31</v>
      </c>
      <c r="D26" s="131">
        <f t="shared" si="4"/>
        <v>108650</v>
      </c>
      <c r="E26" s="141">
        <f>'サービス受給者数'!S27</f>
        <v>94</v>
      </c>
      <c r="F26" s="130">
        <f>'給付費'!AB28</f>
        <v>13406.432</v>
      </c>
      <c r="G26" s="142">
        <f t="shared" si="5"/>
        <v>142622</v>
      </c>
      <c r="H26" s="141">
        <f>'サービス受給者数'!AB27</f>
        <v>135</v>
      </c>
      <c r="I26" s="130">
        <f>'給付費'!AK28</f>
        <v>33725.913</v>
      </c>
      <c r="J26" s="131">
        <f t="shared" si="0"/>
        <v>249821.57777777777</v>
      </c>
      <c r="K26" s="141">
        <f t="shared" si="1"/>
        <v>625</v>
      </c>
      <c r="L26" s="151">
        <f t="shared" si="2"/>
        <v>90157.655</v>
      </c>
      <c r="M26" s="152">
        <f t="shared" si="3"/>
        <v>144252</v>
      </c>
    </row>
    <row r="27" spans="1:13" ht="13.5">
      <c r="A27" s="207" t="s">
        <v>22</v>
      </c>
      <c r="B27" s="125">
        <f>'サービス受給者数'!J28</f>
        <v>292</v>
      </c>
      <c r="C27" s="130">
        <f>'給付費'!S29</f>
        <v>21729.06</v>
      </c>
      <c r="D27" s="131">
        <f t="shared" si="4"/>
        <v>74415</v>
      </c>
      <c r="E27" s="141">
        <f>'サービス受給者数'!S28</f>
        <v>109</v>
      </c>
      <c r="F27" s="130">
        <f>'給付費'!AB29</f>
        <v>14769.196</v>
      </c>
      <c r="G27" s="142">
        <f t="shared" si="5"/>
        <v>135497</v>
      </c>
      <c r="H27" s="141">
        <f>'サービス受給者数'!AB28</f>
        <v>83</v>
      </c>
      <c r="I27" s="130">
        <f>'給付費'!AK29</f>
        <v>19360.966</v>
      </c>
      <c r="J27" s="131">
        <f t="shared" si="0"/>
        <v>233264.65060240965</v>
      </c>
      <c r="K27" s="141">
        <f t="shared" si="1"/>
        <v>484</v>
      </c>
      <c r="L27" s="151">
        <f t="shared" si="2"/>
        <v>55859.222</v>
      </c>
      <c r="M27" s="152">
        <f t="shared" si="3"/>
        <v>115412</v>
      </c>
    </row>
    <row r="28" spans="1:13" ht="13.5">
      <c r="A28" s="207" t="s">
        <v>23</v>
      </c>
      <c r="B28" s="125">
        <f>'サービス受給者数'!J29</f>
        <v>501</v>
      </c>
      <c r="C28" s="130">
        <f>'給付費'!S30</f>
        <v>40052.21</v>
      </c>
      <c r="D28" s="131">
        <f t="shared" si="4"/>
        <v>79945</v>
      </c>
      <c r="E28" s="141">
        <f>'サービス受給者数'!S29</f>
        <v>136</v>
      </c>
      <c r="F28" s="130">
        <f>'給付費'!AB30</f>
        <v>17007.091</v>
      </c>
      <c r="G28" s="142">
        <f t="shared" si="5"/>
        <v>125052</v>
      </c>
      <c r="H28" s="141">
        <f>'サービス受給者数'!AB29</f>
        <v>165</v>
      </c>
      <c r="I28" s="130">
        <f>'給付費'!AK30</f>
        <v>39856.902</v>
      </c>
      <c r="J28" s="131">
        <f t="shared" si="0"/>
        <v>241556.9818181818</v>
      </c>
      <c r="K28" s="141">
        <f t="shared" si="1"/>
        <v>802</v>
      </c>
      <c r="L28" s="151">
        <f t="shared" si="2"/>
        <v>96916.20300000001</v>
      </c>
      <c r="M28" s="152">
        <f t="shared" si="3"/>
        <v>120843</v>
      </c>
    </row>
    <row r="29" spans="1:13" ht="13.5">
      <c r="A29" s="207" t="s">
        <v>24</v>
      </c>
      <c r="B29" s="125">
        <f>'サービス受給者数'!J30</f>
        <v>718</v>
      </c>
      <c r="C29" s="130">
        <f>'給付費'!S31</f>
        <v>64315.25</v>
      </c>
      <c r="D29" s="131">
        <f t="shared" si="4"/>
        <v>89576</v>
      </c>
      <c r="E29" s="141">
        <f>'サービス受給者数'!S30</f>
        <v>118</v>
      </c>
      <c r="F29" s="130">
        <f>'給付費'!AB31</f>
        <v>18212.761</v>
      </c>
      <c r="G29" s="142">
        <f t="shared" si="5"/>
        <v>154345</v>
      </c>
      <c r="H29" s="141">
        <f>'サービス受給者数'!AB30</f>
        <v>263</v>
      </c>
      <c r="I29" s="130">
        <f>'給付費'!AK31</f>
        <v>61554.653</v>
      </c>
      <c r="J29" s="131">
        <f t="shared" si="0"/>
        <v>234048.1102661597</v>
      </c>
      <c r="K29" s="141">
        <f t="shared" si="1"/>
        <v>1099</v>
      </c>
      <c r="L29" s="151">
        <f t="shared" si="2"/>
        <v>144082.664</v>
      </c>
      <c r="M29" s="152">
        <f t="shared" si="3"/>
        <v>131103</v>
      </c>
    </row>
    <row r="30" spans="1:13" ht="13.5">
      <c r="A30" s="207" t="s">
        <v>25</v>
      </c>
      <c r="B30" s="125">
        <f>'サービス受給者数'!J31</f>
        <v>1839</v>
      </c>
      <c r="C30" s="130">
        <f>'給付費'!S32</f>
        <v>149288.021</v>
      </c>
      <c r="D30" s="131">
        <f t="shared" si="4"/>
        <v>81179</v>
      </c>
      <c r="E30" s="141">
        <f>'サービス受給者数'!S31</f>
        <v>542</v>
      </c>
      <c r="F30" s="130">
        <f>'給付費'!AB32</f>
        <v>74623.629</v>
      </c>
      <c r="G30" s="142">
        <f t="shared" si="5"/>
        <v>137682</v>
      </c>
      <c r="H30" s="141">
        <f>'サービス受給者数'!AB31</f>
        <v>495</v>
      </c>
      <c r="I30" s="130">
        <f>'給付費'!AK32</f>
        <v>121214.537</v>
      </c>
      <c r="J30" s="131">
        <f t="shared" si="0"/>
        <v>244877.85252525253</v>
      </c>
      <c r="K30" s="141">
        <f t="shared" si="1"/>
        <v>2876</v>
      </c>
      <c r="L30" s="151">
        <f t="shared" si="2"/>
        <v>345126.18700000003</v>
      </c>
      <c r="M30" s="152">
        <f t="shared" si="3"/>
        <v>120002</v>
      </c>
    </row>
    <row r="31" spans="1:13" ht="13.5">
      <c r="A31" s="207" t="s">
        <v>26</v>
      </c>
      <c r="B31" s="125">
        <f>'サービス受給者数'!J32</f>
        <v>2314</v>
      </c>
      <c r="C31" s="130">
        <f>'給付費'!S33</f>
        <v>222983.127</v>
      </c>
      <c r="D31" s="131">
        <f t="shared" si="4"/>
        <v>96363</v>
      </c>
      <c r="E31" s="141">
        <f>'サービス受給者数'!S32</f>
        <v>438</v>
      </c>
      <c r="F31" s="130">
        <f>'給付費'!AB33</f>
        <v>50607.879</v>
      </c>
      <c r="G31" s="142">
        <f t="shared" si="5"/>
        <v>115543</v>
      </c>
      <c r="H31" s="141">
        <f>'サービス受給者数'!AB32</f>
        <v>540</v>
      </c>
      <c r="I31" s="130">
        <f>'給付費'!AK33</f>
        <v>127554.328</v>
      </c>
      <c r="J31" s="131">
        <f t="shared" si="0"/>
        <v>236211.71851851852</v>
      </c>
      <c r="K31" s="141">
        <f t="shared" si="1"/>
        <v>3292</v>
      </c>
      <c r="L31" s="151">
        <f t="shared" si="2"/>
        <v>401145.334</v>
      </c>
      <c r="M31" s="152">
        <f t="shared" si="3"/>
        <v>121855</v>
      </c>
    </row>
    <row r="32" spans="1:13" ht="14.25" thickBot="1">
      <c r="A32" s="208" t="s">
        <v>27</v>
      </c>
      <c r="B32" s="127">
        <f>'サービス受給者数'!J33</f>
        <v>6977</v>
      </c>
      <c r="C32" s="134">
        <f>'給付費'!S34</f>
        <v>667892.201</v>
      </c>
      <c r="D32" s="135">
        <f t="shared" si="4"/>
        <v>95728</v>
      </c>
      <c r="E32" s="145">
        <f>'サービス受給者数'!S33</f>
        <v>1260</v>
      </c>
      <c r="F32" s="134">
        <f>'給付費'!AB34</f>
        <v>180938.311</v>
      </c>
      <c r="G32" s="146">
        <f t="shared" si="5"/>
        <v>143602</v>
      </c>
      <c r="H32" s="145">
        <f>'サービス受給者数'!AB33</f>
        <v>1435</v>
      </c>
      <c r="I32" s="134">
        <f>'給付費'!AK34</f>
        <v>364854.548</v>
      </c>
      <c r="J32" s="135">
        <f t="shared" si="0"/>
        <v>254254.04041811847</v>
      </c>
      <c r="K32" s="145">
        <f t="shared" si="1"/>
        <v>9672</v>
      </c>
      <c r="L32" s="153">
        <f t="shared" si="2"/>
        <v>1213685.06</v>
      </c>
      <c r="M32" s="154">
        <f t="shared" si="3"/>
        <v>125484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="60" zoomScalePageLayoutView="0" workbookViewId="0" topLeftCell="A1">
      <selection activeCell="C9" sqref="C9"/>
    </sheetView>
  </sheetViews>
  <sheetFormatPr defaultColWidth="0" defaultRowHeight="13.5" zeroHeight="1"/>
  <cols>
    <col min="1" max="1" width="10.50390625" style="25" customWidth="1"/>
    <col min="2" max="2" width="28.125" style="88" customWidth="1"/>
    <col min="3" max="5" width="19.625" style="88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5" t="s">
        <v>104</v>
      </c>
      <c r="E1" s="165"/>
    </row>
    <row r="2" spans="1:4" ht="17.25" customHeight="1" thickBot="1">
      <c r="A2" s="25" t="s">
        <v>105</v>
      </c>
      <c r="C2" s="89"/>
      <c r="D2" s="89"/>
    </row>
    <row r="3" spans="1:7" ht="17.25" customHeight="1" thickBot="1" thickTop="1">
      <c r="A3" s="25" t="s">
        <v>115</v>
      </c>
      <c r="C3" s="89"/>
      <c r="D3" s="352" t="s">
        <v>113</v>
      </c>
      <c r="E3" s="353"/>
      <c r="F3" s="170"/>
      <c r="G3" s="184"/>
    </row>
    <row r="4" spans="4:5" ht="17.25" customHeight="1" thickBot="1" thickTop="1">
      <c r="D4" s="92"/>
      <c r="E4" s="92" t="s">
        <v>99</v>
      </c>
    </row>
    <row r="5" spans="1:5" ht="16.5" customHeight="1">
      <c r="A5" s="354" t="s">
        <v>1</v>
      </c>
      <c r="B5" s="357" t="s">
        <v>0</v>
      </c>
      <c r="C5" s="360" t="s">
        <v>37</v>
      </c>
      <c r="D5" s="360"/>
      <c r="E5" s="361"/>
    </row>
    <row r="6" spans="1:5" ht="16.5" customHeight="1">
      <c r="A6" s="355"/>
      <c r="B6" s="358"/>
      <c r="C6" s="362"/>
      <c r="D6" s="362"/>
      <c r="E6" s="363"/>
    </row>
    <row r="7" spans="1:5" ht="13.5">
      <c r="A7" s="355"/>
      <c r="B7" s="358"/>
      <c r="C7" s="364" t="s">
        <v>100</v>
      </c>
      <c r="D7" s="366" t="s">
        <v>101</v>
      </c>
      <c r="E7" s="368" t="s">
        <v>38</v>
      </c>
    </row>
    <row r="8" spans="1:5" ht="18" customHeight="1" thickBot="1">
      <c r="A8" s="356"/>
      <c r="B8" s="359"/>
      <c r="C8" s="365"/>
      <c r="D8" s="367"/>
      <c r="E8" s="369"/>
    </row>
    <row r="9" spans="1:5" ht="30" customHeight="1" thickBot="1">
      <c r="A9" s="214" t="s">
        <v>47</v>
      </c>
      <c r="B9" s="171"/>
      <c r="C9" s="172">
        <v>34813.502</v>
      </c>
      <c r="D9" s="173">
        <v>228603.679</v>
      </c>
      <c r="E9" s="174">
        <v>263417.181</v>
      </c>
    </row>
    <row r="10" spans="1:5" ht="30" customHeight="1" thickTop="1">
      <c r="A10" s="120" t="s">
        <v>4</v>
      </c>
      <c r="B10" s="3" t="s">
        <v>5</v>
      </c>
      <c r="C10" s="155">
        <v>6582.214</v>
      </c>
      <c r="D10" s="166">
        <v>42842.275</v>
      </c>
      <c r="E10" s="167">
        <v>49424.489</v>
      </c>
    </row>
    <row r="11" spans="1:5" ht="30" customHeight="1">
      <c r="A11" s="120" t="s">
        <v>4</v>
      </c>
      <c r="B11" s="3" t="s">
        <v>6</v>
      </c>
      <c r="C11" s="155">
        <v>4111.186</v>
      </c>
      <c r="D11" s="166">
        <v>27142.189</v>
      </c>
      <c r="E11" s="167">
        <v>31253.375</v>
      </c>
    </row>
    <row r="12" spans="1:5" ht="30" customHeight="1">
      <c r="A12" s="120" t="s">
        <v>4</v>
      </c>
      <c r="B12" s="3" t="s">
        <v>7</v>
      </c>
      <c r="C12" s="155">
        <v>2613.707</v>
      </c>
      <c r="D12" s="166">
        <v>17764.582</v>
      </c>
      <c r="E12" s="167">
        <v>20378.289</v>
      </c>
    </row>
    <row r="13" spans="1:5" ht="30" customHeight="1">
      <c r="A13" s="120" t="s">
        <v>4</v>
      </c>
      <c r="B13" s="3" t="s">
        <v>8</v>
      </c>
      <c r="C13" s="155">
        <v>3911.751</v>
      </c>
      <c r="D13" s="166">
        <v>26807.679</v>
      </c>
      <c r="E13" s="167">
        <v>30719.43</v>
      </c>
    </row>
    <row r="14" spans="1:5" ht="30" customHeight="1">
      <c r="A14" s="120" t="s">
        <v>4</v>
      </c>
      <c r="B14" s="3" t="s">
        <v>9</v>
      </c>
      <c r="C14" s="155">
        <v>1691.64</v>
      </c>
      <c r="D14" s="166">
        <v>13339.194</v>
      </c>
      <c r="E14" s="167">
        <v>15030.834</v>
      </c>
    </row>
    <row r="15" spans="1:5" ht="30" customHeight="1">
      <c r="A15" s="120" t="s">
        <v>4</v>
      </c>
      <c r="B15" s="3" t="s">
        <v>10</v>
      </c>
      <c r="C15" s="155">
        <v>1640.002</v>
      </c>
      <c r="D15" s="166">
        <v>8892.369</v>
      </c>
      <c r="E15" s="167">
        <v>10532.371</v>
      </c>
    </row>
    <row r="16" spans="1:5" ht="30" customHeight="1">
      <c r="A16" s="120" t="s">
        <v>4</v>
      </c>
      <c r="B16" s="3" t="s">
        <v>11</v>
      </c>
      <c r="C16" s="155">
        <v>670.368</v>
      </c>
      <c r="D16" s="166">
        <v>4983.565</v>
      </c>
      <c r="E16" s="167">
        <v>5653.933</v>
      </c>
    </row>
    <row r="17" spans="1:5" ht="30" customHeight="1">
      <c r="A17" s="120" t="s">
        <v>4</v>
      </c>
      <c r="B17" s="3" t="s">
        <v>12</v>
      </c>
      <c r="C17" s="155">
        <v>452.7</v>
      </c>
      <c r="D17" s="166">
        <v>3900.633</v>
      </c>
      <c r="E17" s="167">
        <v>4353.333</v>
      </c>
    </row>
    <row r="18" spans="1:5" ht="30" customHeight="1">
      <c r="A18" s="120" t="s">
        <v>4</v>
      </c>
      <c r="B18" s="3" t="s">
        <v>13</v>
      </c>
      <c r="C18" s="155">
        <v>1381.433</v>
      </c>
      <c r="D18" s="166">
        <v>9491.359</v>
      </c>
      <c r="E18" s="167">
        <v>10872.792</v>
      </c>
    </row>
    <row r="19" spans="1:5" ht="30" customHeight="1">
      <c r="A19" s="120" t="s">
        <v>4</v>
      </c>
      <c r="B19" s="3" t="s">
        <v>14</v>
      </c>
      <c r="C19" s="155">
        <v>2169.392</v>
      </c>
      <c r="D19" s="166">
        <v>12712.972</v>
      </c>
      <c r="E19" s="167">
        <v>14882.364</v>
      </c>
    </row>
    <row r="20" spans="1:5" ht="30" customHeight="1">
      <c r="A20" s="120" t="s">
        <v>4</v>
      </c>
      <c r="B20" s="3" t="s">
        <v>15</v>
      </c>
      <c r="C20" s="155">
        <v>114.449</v>
      </c>
      <c r="D20" s="166">
        <v>539.114</v>
      </c>
      <c r="E20" s="167">
        <v>653.563</v>
      </c>
    </row>
    <row r="21" spans="1:5" ht="30" customHeight="1">
      <c r="A21" s="120" t="s">
        <v>4</v>
      </c>
      <c r="B21" s="3" t="s">
        <v>16</v>
      </c>
      <c r="C21" s="155">
        <v>417.166</v>
      </c>
      <c r="D21" s="166">
        <v>1507.644</v>
      </c>
      <c r="E21" s="167">
        <v>1924.81</v>
      </c>
    </row>
    <row r="22" spans="1:5" ht="30" customHeight="1">
      <c r="A22" s="120" t="s">
        <v>4</v>
      </c>
      <c r="B22" s="3" t="s">
        <v>17</v>
      </c>
      <c r="C22" s="155">
        <v>558.784</v>
      </c>
      <c r="D22" s="166">
        <v>3007.722</v>
      </c>
      <c r="E22" s="167">
        <v>3566.506</v>
      </c>
    </row>
    <row r="23" spans="1:5" ht="30" customHeight="1">
      <c r="A23" s="120" t="s">
        <v>4</v>
      </c>
      <c r="B23" s="3" t="s">
        <v>2</v>
      </c>
      <c r="C23" s="155">
        <v>150.617</v>
      </c>
      <c r="D23" s="166">
        <v>723.152</v>
      </c>
      <c r="E23" s="167">
        <v>873.769</v>
      </c>
    </row>
    <row r="24" spans="1:5" ht="30" customHeight="1">
      <c r="A24" s="120" t="s">
        <v>4</v>
      </c>
      <c r="B24" s="3" t="s">
        <v>18</v>
      </c>
      <c r="C24" s="155">
        <v>156.903</v>
      </c>
      <c r="D24" s="166">
        <v>900.77</v>
      </c>
      <c r="E24" s="167">
        <v>1057.673</v>
      </c>
    </row>
    <row r="25" spans="1:5" ht="30" customHeight="1">
      <c r="A25" s="120" t="s">
        <v>4</v>
      </c>
      <c r="B25" s="3" t="s">
        <v>19</v>
      </c>
      <c r="C25" s="155">
        <v>517.165</v>
      </c>
      <c r="D25" s="166">
        <v>2685.562</v>
      </c>
      <c r="E25" s="167">
        <v>3202.727</v>
      </c>
    </row>
    <row r="26" spans="1:5" ht="30" customHeight="1">
      <c r="A26" s="120" t="s">
        <v>4</v>
      </c>
      <c r="B26" s="3" t="s">
        <v>3</v>
      </c>
      <c r="C26" s="155">
        <v>400.262</v>
      </c>
      <c r="D26" s="166">
        <v>3164.83</v>
      </c>
      <c r="E26" s="167">
        <v>3565.092</v>
      </c>
    </row>
    <row r="27" spans="1:5" ht="30" customHeight="1">
      <c r="A27" s="120" t="s">
        <v>4</v>
      </c>
      <c r="B27" s="3" t="s">
        <v>20</v>
      </c>
      <c r="C27" s="155">
        <v>328.474</v>
      </c>
      <c r="D27" s="166">
        <v>2148.244</v>
      </c>
      <c r="E27" s="167">
        <v>2476.718</v>
      </c>
    </row>
    <row r="28" spans="1:5" ht="30" customHeight="1">
      <c r="A28" s="120" t="s">
        <v>4</v>
      </c>
      <c r="B28" s="3" t="s">
        <v>21</v>
      </c>
      <c r="C28" s="155">
        <v>330.032</v>
      </c>
      <c r="D28" s="166">
        <v>1562.162</v>
      </c>
      <c r="E28" s="167">
        <v>1892.194</v>
      </c>
    </row>
    <row r="29" spans="1:5" ht="30" customHeight="1">
      <c r="A29" s="120" t="s">
        <v>4</v>
      </c>
      <c r="B29" s="3" t="s">
        <v>22</v>
      </c>
      <c r="C29" s="155">
        <v>204.376</v>
      </c>
      <c r="D29" s="166">
        <v>783.767</v>
      </c>
      <c r="E29" s="167">
        <v>988.143</v>
      </c>
    </row>
    <row r="30" spans="1:5" ht="30" customHeight="1">
      <c r="A30" s="120" t="s">
        <v>4</v>
      </c>
      <c r="B30" s="3" t="s">
        <v>23</v>
      </c>
      <c r="C30" s="155">
        <v>337.176</v>
      </c>
      <c r="D30" s="166">
        <v>2374.958</v>
      </c>
      <c r="E30" s="167">
        <v>2712.134</v>
      </c>
    </row>
    <row r="31" spans="1:5" ht="30" customHeight="1">
      <c r="A31" s="120" t="s">
        <v>4</v>
      </c>
      <c r="B31" s="3" t="s">
        <v>24</v>
      </c>
      <c r="C31" s="155">
        <v>193.18</v>
      </c>
      <c r="D31" s="166">
        <v>3027.269</v>
      </c>
      <c r="E31" s="167">
        <v>3220.449</v>
      </c>
    </row>
    <row r="32" spans="1:5" ht="30" customHeight="1">
      <c r="A32" s="120" t="s">
        <v>4</v>
      </c>
      <c r="B32" s="3" t="s">
        <v>25</v>
      </c>
      <c r="C32" s="155">
        <v>704.295</v>
      </c>
      <c r="D32" s="166">
        <v>8192.345</v>
      </c>
      <c r="E32" s="167">
        <v>8896.64</v>
      </c>
    </row>
    <row r="33" spans="1:5" ht="30" customHeight="1">
      <c r="A33" s="120" t="s">
        <v>4</v>
      </c>
      <c r="B33" s="3" t="s">
        <v>26</v>
      </c>
      <c r="C33" s="155">
        <v>1089.194</v>
      </c>
      <c r="D33" s="166">
        <v>8872.362</v>
      </c>
      <c r="E33" s="167">
        <v>9961.556</v>
      </c>
    </row>
    <row r="34" spans="1:5" ht="30" customHeight="1" thickBot="1">
      <c r="A34" s="121" t="s">
        <v>4</v>
      </c>
      <c r="B34" s="4" t="s">
        <v>27</v>
      </c>
      <c r="C34" s="156">
        <v>4087.036</v>
      </c>
      <c r="D34" s="168">
        <v>21236.961</v>
      </c>
      <c r="E34" s="169">
        <v>25323.997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0" zoomScaleNormal="70" workbookViewId="0" topLeftCell="A1">
      <selection activeCell="A9" sqref="A9"/>
    </sheetView>
  </sheetViews>
  <sheetFormatPr defaultColWidth="0" defaultRowHeight="13.5" zeroHeight="1"/>
  <cols>
    <col min="1" max="1" width="25.375" style="88" customWidth="1"/>
    <col min="2" max="28" width="10.625" style="88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5"/>
      <c r="K1" s="105"/>
    </row>
    <row r="2" spans="1:28" s="6" customFormat="1" ht="17.25" customHeight="1" thickTop="1">
      <c r="A2" s="87"/>
      <c r="B2" s="87"/>
      <c r="C2" s="87"/>
      <c r="D2" s="87"/>
      <c r="E2" s="87"/>
      <c r="F2" s="87"/>
      <c r="G2" s="370" t="s">
        <v>110</v>
      </c>
      <c r="H2" s="371"/>
      <c r="I2" s="371"/>
      <c r="J2" s="372"/>
      <c r="K2" s="87"/>
      <c r="L2" s="87"/>
      <c r="M2" s="87"/>
      <c r="N2" s="87"/>
      <c r="O2" s="87"/>
      <c r="T2" s="87"/>
      <c r="U2" s="87"/>
      <c r="V2" s="87"/>
      <c r="W2" s="87"/>
      <c r="X2" s="87"/>
      <c r="Y2" s="370" t="s">
        <v>112</v>
      </c>
      <c r="Z2" s="371"/>
      <c r="AA2" s="371"/>
      <c r="AB2" s="372"/>
    </row>
    <row r="3" spans="7:28" ht="17.25" customHeight="1" thickBot="1">
      <c r="G3" s="336" t="s">
        <v>113</v>
      </c>
      <c r="H3" s="373"/>
      <c r="I3" s="373"/>
      <c r="J3" s="374"/>
      <c r="P3" s="89"/>
      <c r="Q3" s="90"/>
      <c r="R3" s="90"/>
      <c r="S3" s="90"/>
      <c r="Y3" s="336" t="s">
        <v>113</v>
      </c>
      <c r="Z3" s="373"/>
      <c r="AA3" s="373"/>
      <c r="AB3" s="374"/>
    </row>
    <row r="4" spans="16:28" ht="17.25" customHeight="1" thickTop="1">
      <c r="P4" s="89"/>
      <c r="Q4" s="90"/>
      <c r="R4" s="90"/>
      <c r="S4" s="90"/>
      <c r="Y4" s="89"/>
      <c r="Z4" s="90"/>
      <c r="AA4" s="90"/>
      <c r="AB4" s="90"/>
    </row>
    <row r="5" spans="7:28" ht="17.25" customHeight="1" thickBot="1">
      <c r="G5" s="91"/>
      <c r="H5" s="91"/>
      <c r="J5" s="92" t="s">
        <v>89</v>
      </c>
      <c r="S5" s="92" t="s">
        <v>89</v>
      </c>
      <c r="AB5" s="92" t="s">
        <v>89</v>
      </c>
    </row>
    <row r="6" spans="1:28" ht="16.5" customHeight="1">
      <c r="A6" s="309" t="s">
        <v>0</v>
      </c>
      <c r="B6" s="375" t="s">
        <v>87</v>
      </c>
      <c r="C6" s="376"/>
      <c r="D6" s="376"/>
      <c r="E6" s="376"/>
      <c r="F6" s="376"/>
      <c r="G6" s="376"/>
      <c r="H6" s="376"/>
      <c r="I6" s="376"/>
      <c r="J6" s="377"/>
      <c r="K6" s="381" t="s">
        <v>88</v>
      </c>
      <c r="L6" s="382"/>
      <c r="M6" s="382"/>
      <c r="N6" s="382"/>
      <c r="O6" s="382"/>
      <c r="P6" s="382"/>
      <c r="Q6" s="382"/>
      <c r="R6" s="382"/>
      <c r="S6" s="383"/>
      <c r="T6" s="387" t="s">
        <v>90</v>
      </c>
      <c r="U6" s="388"/>
      <c r="V6" s="388"/>
      <c r="W6" s="388"/>
      <c r="X6" s="388"/>
      <c r="Y6" s="388"/>
      <c r="Z6" s="388"/>
      <c r="AA6" s="388"/>
      <c r="AB6" s="389"/>
    </row>
    <row r="7" spans="1:28" ht="16.5" customHeight="1">
      <c r="A7" s="310"/>
      <c r="B7" s="378"/>
      <c r="C7" s="379"/>
      <c r="D7" s="379"/>
      <c r="E7" s="379"/>
      <c r="F7" s="379"/>
      <c r="G7" s="379"/>
      <c r="H7" s="379"/>
      <c r="I7" s="379"/>
      <c r="J7" s="380"/>
      <c r="K7" s="384"/>
      <c r="L7" s="385"/>
      <c r="M7" s="385"/>
      <c r="N7" s="385"/>
      <c r="O7" s="385"/>
      <c r="P7" s="385"/>
      <c r="Q7" s="385"/>
      <c r="R7" s="385"/>
      <c r="S7" s="386"/>
      <c r="T7" s="390"/>
      <c r="U7" s="391"/>
      <c r="V7" s="391"/>
      <c r="W7" s="391"/>
      <c r="X7" s="391"/>
      <c r="Y7" s="391"/>
      <c r="Z7" s="391"/>
      <c r="AA7" s="391"/>
      <c r="AB7" s="392"/>
    </row>
    <row r="8" spans="1:28" ht="24.75" thickBot="1">
      <c r="A8" s="311"/>
      <c r="B8" s="93" t="s">
        <v>30</v>
      </c>
      <c r="C8" s="93" t="s">
        <v>31</v>
      </c>
      <c r="D8" s="94" t="s">
        <v>56</v>
      </c>
      <c r="E8" s="95" t="s">
        <v>32</v>
      </c>
      <c r="F8" s="95" t="s">
        <v>33</v>
      </c>
      <c r="G8" s="95" t="s">
        <v>34</v>
      </c>
      <c r="H8" s="95" t="s">
        <v>35</v>
      </c>
      <c r="I8" s="95" t="s">
        <v>36</v>
      </c>
      <c r="J8" s="96" t="s">
        <v>38</v>
      </c>
      <c r="K8" s="93" t="s">
        <v>30</v>
      </c>
      <c r="L8" s="93" t="s">
        <v>31</v>
      </c>
      <c r="M8" s="94" t="s">
        <v>56</v>
      </c>
      <c r="N8" s="95" t="s">
        <v>32</v>
      </c>
      <c r="O8" s="95" t="s">
        <v>33</v>
      </c>
      <c r="P8" s="95" t="s">
        <v>34</v>
      </c>
      <c r="Q8" s="95" t="s">
        <v>35</v>
      </c>
      <c r="R8" s="95" t="s">
        <v>36</v>
      </c>
      <c r="S8" s="215" t="s">
        <v>38</v>
      </c>
      <c r="T8" s="217" t="s">
        <v>30</v>
      </c>
      <c r="U8" s="93" t="s">
        <v>31</v>
      </c>
      <c r="V8" s="94" t="s">
        <v>56</v>
      </c>
      <c r="W8" s="95" t="s">
        <v>32</v>
      </c>
      <c r="X8" s="95" t="s">
        <v>33</v>
      </c>
      <c r="Y8" s="95" t="s">
        <v>34</v>
      </c>
      <c r="Z8" s="95" t="s">
        <v>35</v>
      </c>
      <c r="AA8" s="95" t="s">
        <v>36</v>
      </c>
      <c r="AB8" s="97" t="s">
        <v>38</v>
      </c>
    </row>
    <row r="9" spans="1:28" ht="30" customHeight="1" thickBot="1">
      <c r="A9" s="98" t="s">
        <v>47</v>
      </c>
      <c r="B9" s="106">
        <v>69.23</v>
      </c>
      <c r="C9" s="106">
        <v>336.347</v>
      </c>
      <c r="D9" s="107">
        <v>0</v>
      </c>
      <c r="E9" s="108">
        <v>27791.674</v>
      </c>
      <c r="F9" s="108">
        <v>50936.415</v>
      </c>
      <c r="G9" s="108">
        <v>120177.809</v>
      </c>
      <c r="H9" s="108">
        <v>163484.468</v>
      </c>
      <c r="I9" s="108">
        <v>126894.758</v>
      </c>
      <c r="J9" s="109">
        <v>489690.701</v>
      </c>
      <c r="K9" s="106">
        <v>35.59</v>
      </c>
      <c r="L9" s="106">
        <v>177.547</v>
      </c>
      <c r="M9" s="107">
        <v>0</v>
      </c>
      <c r="N9" s="108">
        <v>17872.044</v>
      </c>
      <c r="O9" s="108">
        <v>32591.775</v>
      </c>
      <c r="P9" s="108">
        <v>73946.359</v>
      </c>
      <c r="Q9" s="108">
        <v>99568.098</v>
      </c>
      <c r="R9" s="108">
        <v>78135.848</v>
      </c>
      <c r="S9" s="216">
        <v>302327.261</v>
      </c>
      <c r="T9" s="108">
        <v>33.64</v>
      </c>
      <c r="U9" s="106">
        <v>158.8</v>
      </c>
      <c r="V9" s="107">
        <v>0</v>
      </c>
      <c r="W9" s="108">
        <v>9919.63</v>
      </c>
      <c r="X9" s="108">
        <v>18344.64</v>
      </c>
      <c r="Y9" s="108">
        <v>46231.45</v>
      </c>
      <c r="Z9" s="108">
        <v>63916.37</v>
      </c>
      <c r="AA9" s="108">
        <v>48758.91</v>
      </c>
      <c r="AB9" s="109">
        <v>187363.44</v>
      </c>
    </row>
    <row r="10" spans="1:28" ht="30" customHeight="1" thickTop="1">
      <c r="A10" s="175" t="s">
        <v>5</v>
      </c>
      <c r="B10" s="179">
        <v>10.72</v>
      </c>
      <c r="C10" s="180">
        <v>8.54</v>
      </c>
      <c r="D10" s="180">
        <v>0</v>
      </c>
      <c r="E10" s="180">
        <v>3274.32</v>
      </c>
      <c r="F10" s="180">
        <v>8079.968</v>
      </c>
      <c r="G10" s="180">
        <v>20465.686</v>
      </c>
      <c r="H10" s="180">
        <v>27259.53</v>
      </c>
      <c r="I10" s="180">
        <v>22409.062</v>
      </c>
      <c r="J10" s="181">
        <v>81507.826</v>
      </c>
      <c r="K10" s="179">
        <v>5.68</v>
      </c>
      <c r="L10" s="180">
        <v>3.64</v>
      </c>
      <c r="M10" s="180">
        <v>0</v>
      </c>
      <c r="N10" s="180">
        <v>2271.27</v>
      </c>
      <c r="O10" s="180">
        <v>5268.388</v>
      </c>
      <c r="P10" s="180">
        <v>12686.336</v>
      </c>
      <c r="Q10" s="180">
        <v>16839.86</v>
      </c>
      <c r="R10" s="180">
        <v>14078.152</v>
      </c>
      <c r="S10" s="181">
        <v>51153.326</v>
      </c>
      <c r="T10" s="179">
        <v>5.04</v>
      </c>
      <c r="U10" s="180">
        <v>4.9</v>
      </c>
      <c r="V10" s="180">
        <v>0</v>
      </c>
      <c r="W10" s="180">
        <v>1003.05</v>
      </c>
      <c r="X10" s="180">
        <v>2811.58</v>
      </c>
      <c r="Y10" s="180">
        <v>7779.35</v>
      </c>
      <c r="Z10" s="180">
        <v>10419.67</v>
      </c>
      <c r="AA10" s="180">
        <v>8330.91</v>
      </c>
      <c r="AB10" s="181">
        <v>30354.5</v>
      </c>
    </row>
    <row r="11" spans="1:28" ht="30" customHeight="1">
      <c r="A11" s="175" t="s">
        <v>6</v>
      </c>
      <c r="B11" s="179">
        <v>22.46</v>
      </c>
      <c r="C11" s="180">
        <v>103.6</v>
      </c>
      <c r="D11" s="180">
        <v>0</v>
      </c>
      <c r="E11" s="180">
        <v>5271.773</v>
      </c>
      <c r="F11" s="180">
        <v>6910.446</v>
      </c>
      <c r="G11" s="180">
        <v>13552.563</v>
      </c>
      <c r="H11" s="180">
        <v>17725.11</v>
      </c>
      <c r="I11" s="180">
        <v>11385.305</v>
      </c>
      <c r="J11" s="181">
        <v>54971.257</v>
      </c>
      <c r="K11" s="179">
        <v>10.96</v>
      </c>
      <c r="L11" s="180">
        <v>53.66</v>
      </c>
      <c r="M11" s="180">
        <v>0</v>
      </c>
      <c r="N11" s="180">
        <v>3386.363</v>
      </c>
      <c r="O11" s="180">
        <v>4365.766</v>
      </c>
      <c r="P11" s="180">
        <v>8057.883</v>
      </c>
      <c r="Q11" s="180">
        <v>10574.42</v>
      </c>
      <c r="R11" s="180">
        <v>6904.395</v>
      </c>
      <c r="S11" s="181">
        <v>33353.447</v>
      </c>
      <c r="T11" s="179">
        <v>11.5</v>
      </c>
      <c r="U11" s="180">
        <v>49.94</v>
      </c>
      <c r="V11" s="180">
        <v>0</v>
      </c>
      <c r="W11" s="180">
        <v>1885.41</v>
      </c>
      <c r="X11" s="180">
        <v>2544.68</v>
      </c>
      <c r="Y11" s="180">
        <v>5494.68</v>
      </c>
      <c r="Z11" s="180">
        <v>7150.69</v>
      </c>
      <c r="AA11" s="180">
        <v>4480.91</v>
      </c>
      <c r="AB11" s="181">
        <v>21617.81</v>
      </c>
    </row>
    <row r="12" spans="1:28" ht="30" customHeight="1">
      <c r="A12" s="175" t="s">
        <v>7</v>
      </c>
      <c r="B12" s="179">
        <v>1.57</v>
      </c>
      <c r="C12" s="180">
        <v>15.67</v>
      </c>
      <c r="D12" s="180">
        <v>0</v>
      </c>
      <c r="E12" s="180">
        <v>1998.734</v>
      </c>
      <c r="F12" s="180">
        <v>3899.474</v>
      </c>
      <c r="G12" s="180">
        <v>7235.29</v>
      </c>
      <c r="H12" s="180">
        <v>11407.353</v>
      </c>
      <c r="I12" s="180">
        <v>10053.894</v>
      </c>
      <c r="J12" s="181">
        <v>34611.985</v>
      </c>
      <c r="K12" s="179">
        <v>0.63</v>
      </c>
      <c r="L12" s="180">
        <v>8.15</v>
      </c>
      <c r="M12" s="180">
        <v>0</v>
      </c>
      <c r="N12" s="180">
        <v>1350.314</v>
      </c>
      <c r="O12" s="180">
        <v>2428.644</v>
      </c>
      <c r="P12" s="180">
        <v>4391.95</v>
      </c>
      <c r="Q12" s="180">
        <v>6633.483</v>
      </c>
      <c r="R12" s="180">
        <v>5983.854</v>
      </c>
      <c r="S12" s="181">
        <v>20797.025</v>
      </c>
      <c r="T12" s="179">
        <v>0.94</v>
      </c>
      <c r="U12" s="180">
        <v>7.52</v>
      </c>
      <c r="V12" s="180">
        <v>0</v>
      </c>
      <c r="W12" s="180">
        <v>648.42</v>
      </c>
      <c r="X12" s="180">
        <v>1470.83</v>
      </c>
      <c r="Y12" s="180">
        <v>2843.34</v>
      </c>
      <c r="Z12" s="180">
        <v>4773.87</v>
      </c>
      <c r="AA12" s="180">
        <v>4070.04</v>
      </c>
      <c r="AB12" s="181">
        <v>13814.96</v>
      </c>
    </row>
    <row r="13" spans="1:28" ht="30" customHeight="1">
      <c r="A13" s="175" t="s">
        <v>8</v>
      </c>
      <c r="B13" s="179">
        <v>0</v>
      </c>
      <c r="C13" s="180">
        <v>41.06</v>
      </c>
      <c r="D13" s="180">
        <v>0</v>
      </c>
      <c r="E13" s="180">
        <v>1822.16</v>
      </c>
      <c r="F13" s="180">
        <v>5368.227</v>
      </c>
      <c r="G13" s="180">
        <v>14921.022</v>
      </c>
      <c r="H13" s="180">
        <v>20682.846</v>
      </c>
      <c r="I13" s="180">
        <v>15768.14</v>
      </c>
      <c r="J13" s="181">
        <v>58603.455</v>
      </c>
      <c r="K13" s="179">
        <v>0</v>
      </c>
      <c r="L13" s="180">
        <v>19.17</v>
      </c>
      <c r="M13" s="180">
        <v>0</v>
      </c>
      <c r="N13" s="180">
        <v>1253.38</v>
      </c>
      <c r="O13" s="180">
        <v>3517.397</v>
      </c>
      <c r="P13" s="180">
        <v>9413.082</v>
      </c>
      <c r="Q13" s="180">
        <v>12957.596</v>
      </c>
      <c r="R13" s="180">
        <v>9870.2</v>
      </c>
      <c r="S13" s="181">
        <v>37030.825</v>
      </c>
      <c r="T13" s="179">
        <v>0</v>
      </c>
      <c r="U13" s="180">
        <v>21.89</v>
      </c>
      <c r="V13" s="180">
        <v>0</v>
      </c>
      <c r="W13" s="180">
        <v>568.78</v>
      </c>
      <c r="X13" s="180">
        <v>1850.83</v>
      </c>
      <c r="Y13" s="180">
        <v>5507.94</v>
      </c>
      <c r="Z13" s="180">
        <v>7725.25</v>
      </c>
      <c r="AA13" s="180">
        <v>5897.94</v>
      </c>
      <c r="AB13" s="181">
        <v>21572.63</v>
      </c>
    </row>
    <row r="14" spans="1:28" ht="30" customHeight="1">
      <c r="A14" s="175" t="s">
        <v>9</v>
      </c>
      <c r="B14" s="179">
        <v>9.05</v>
      </c>
      <c r="C14" s="180">
        <v>23.79</v>
      </c>
      <c r="D14" s="180">
        <v>0</v>
      </c>
      <c r="E14" s="180">
        <v>1977.66</v>
      </c>
      <c r="F14" s="180">
        <v>2431.73</v>
      </c>
      <c r="G14" s="180">
        <v>5037.56</v>
      </c>
      <c r="H14" s="180">
        <v>8057.165</v>
      </c>
      <c r="I14" s="180">
        <v>5048.19</v>
      </c>
      <c r="J14" s="181">
        <v>22585.145</v>
      </c>
      <c r="K14" s="179">
        <v>4.43</v>
      </c>
      <c r="L14" s="180">
        <v>14.57</v>
      </c>
      <c r="M14" s="180">
        <v>0</v>
      </c>
      <c r="N14" s="180">
        <v>1241.32</v>
      </c>
      <c r="O14" s="180">
        <v>1457.02</v>
      </c>
      <c r="P14" s="180">
        <v>3073.66</v>
      </c>
      <c r="Q14" s="180">
        <v>4987.865</v>
      </c>
      <c r="R14" s="180">
        <v>3244.38</v>
      </c>
      <c r="S14" s="181">
        <v>14023.245</v>
      </c>
      <c r="T14" s="179">
        <v>4.62</v>
      </c>
      <c r="U14" s="180">
        <v>9.22</v>
      </c>
      <c r="V14" s="180">
        <v>0</v>
      </c>
      <c r="W14" s="180">
        <v>736.34</v>
      </c>
      <c r="X14" s="180">
        <v>974.71</v>
      </c>
      <c r="Y14" s="180">
        <v>1963.9</v>
      </c>
      <c r="Z14" s="180">
        <v>3069.3</v>
      </c>
      <c r="AA14" s="180">
        <v>1803.81</v>
      </c>
      <c r="AB14" s="181">
        <v>8561.9</v>
      </c>
    </row>
    <row r="15" spans="1:28" ht="30" customHeight="1">
      <c r="A15" s="175" t="s">
        <v>10</v>
      </c>
      <c r="B15" s="179">
        <v>0</v>
      </c>
      <c r="C15" s="180">
        <v>6.06</v>
      </c>
      <c r="D15" s="180">
        <v>0</v>
      </c>
      <c r="E15" s="180">
        <v>385.905</v>
      </c>
      <c r="F15" s="180">
        <v>2030.005</v>
      </c>
      <c r="G15" s="180">
        <v>5578.605</v>
      </c>
      <c r="H15" s="180">
        <v>7302.54</v>
      </c>
      <c r="I15" s="180">
        <v>3805.205</v>
      </c>
      <c r="J15" s="181">
        <v>19108.32</v>
      </c>
      <c r="K15" s="179">
        <v>0</v>
      </c>
      <c r="L15" s="180">
        <v>2.76</v>
      </c>
      <c r="M15" s="180">
        <v>0</v>
      </c>
      <c r="N15" s="180">
        <v>198.755</v>
      </c>
      <c r="O15" s="180">
        <v>1223.985</v>
      </c>
      <c r="P15" s="180">
        <v>3259.885</v>
      </c>
      <c r="Q15" s="180">
        <v>4168.92</v>
      </c>
      <c r="R15" s="180">
        <v>2215.045</v>
      </c>
      <c r="S15" s="181">
        <v>11069.35</v>
      </c>
      <c r="T15" s="179">
        <v>0</v>
      </c>
      <c r="U15" s="180">
        <v>3.3</v>
      </c>
      <c r="V15" s="180">
        <v>0</v>
      </c>
      <c r="W15" s="180">
        <v>187.15</v>
      </c>
      <c r="X15" s="180">
        <v>806.02</v>
      </c>
      <c r="Y15" s="180">
        <v>2318.72</v>
      </c>
      <c r="Z15" s="180">
        <v>3133.62</v>
      </c>
      <c r="AA15" s="180">
        <v>1590.16</v>
      </c>
      <c r="AB15" s="181">
        <v>8038.97</v>
      </c>
    </row>
    <row r="16" spans="1:28" ht="30" customHeight="1">
      <c r="A16" s="175" t="s">
        <v>11</v>
      </c>
      <c r="B16" s="179">
        <v>0</v>
      </c>
      <c r="C16" s="180">
        <v>0</v>
      </c>
      <c r="D16" s="180">
        <v>0</v>
      </c>
      <c r="E16" s="180">
        <v>1061.56</v>
      </c>
      <c r="F16" s="180">
        <v>1501.922</v>
      </c>
      <c r="G16" s="180">
        <v>2966.31</v>
      </c>
      <c r="H16" s="180">
        <v>3446.07</v>
      </c>
      <c r="I16" s="180">
        <v>3404.04</v>
      </c>
      <c r="J16" s="181">
        <v>12379.902</v>
      </c>
      <c r="K16" s="179">
        <v>0</v>
      </c>
      <c r="L16" s="180">
        <v>0</v>
      </c>
      <c r="M16" s="180">
        <v>0</v>
      </c>
      <c r="N16" s="180">
        <v>681.26</v>
      </c>
      <c r="O16" s="180">
        <v>974.802</v>
      </c>
      <c r="P16" s="180">
        <v>1926.71</v>
      </c>
      <c r="Q16" s="180">
        <v>2142.85</v>
      </c>
      <c r="R16" s="180">
        <v>2028.48</v>
      </c>
      <c r="S16" s="181">
        <v>7754.102</v>
      </c>
      <c r="T16" s="179">
        <v>0</v>
      </c>
      <c r="U16" s="180">
        <v>0</v>
      </c>
      <c r="V16" s="180">
        <v>0</v>
      </c>
      <c r="W16" s="180">
        <v>380.3</v>
      </c>
      <c r="X16" s="180">
        <v>527.12</v>
      </c>
      <c r="Y16" s="180">
        <v>1039.6</v>
      </c>
      <c r="Z16" s="180">
        <v>1303.22</v>
      </c>
      <c r="AA16" s="180">
        <v>1375.56</v>
      </c>
      <c r="AB16" s="181">
        <v>4625.8</v>
      </c>
    </row>
    <row r="17" spans="1:28" ht="30" customHeight="1">
      <c r="A17" s="175" t="s">
        <v>12</v>
      </c>
      <c r="B17" s="179">
        <v>0</v>
      </c>
      <c r="C17" s="180">
        <v>8.73</v>
      </c>
      <c r="D17" s="180">
        <v>0</v>
      </c>
      <c r="E17" s="180">
        <v>247.12</v>
      </c>
      <c r="F17" s="180">
        <v>773.9</v>
      </c>
      <c r="G17" s="180">
        <v>1899.765</v>
      </c>
      <c r="H17" s="180">
        <v>2400.52</v>
      </c>
      <c r="I17" s="180">
        <v>1918.26</v>
      </c>
      <c r="J17" s="181">
        <v>7248.295</v>
      </c>
      <c r="K17" s="179">
        <v>0</v>
      </c>
      <c r="L17" s="180">
        <v>3.93</v>
      </c>
      <c r="M17" s="180">
        <v>0</v>
      </c>
      <c r="N17" s="180">
        <v>141.98</v>
      </c>
      <c r="O17" s="180">
        <v>561.64</v>
      </c>
      <c r="P17" s="180">
        <v>1202.355</v>
      </c>
      <c r="Q17" s="180">
        <v>1605.68</v>
      </c>
      <c r="R17" s="180">
        <v>1266.95</v>
      </c>
      <c r="S17" s="181">
        <v>4782.535</v>
      </c>
      <c r="T17" s="179">
        <v>0</v>
      </c>
      <c r="U17" s="180">
        <v>4.8</v>
      </c>
      <c r="V17" s="180">
        <v>0</v>
      </c>
      <c r="W17" s="180">
        <v>105.14</v>
      </c>
      <c r="X17" s="180">
        <v>212.26</v>
      </c>
      <c r="Y17" s="180">
        <v>697.41</v>
      </c>
      <c r="Z17" s="180">
        <v>794.84</v>
      </c>
      <c r="AA17" s="180">
        <v>651.31</v>
      </c>
      <c r="AB17" s="181">
        <v>2465.76</v>
      </c>
    </row>
    <row r="18" spans="1:28" ht="30" customHeight="1">
      <c r="A18" s="175" t="s">
        <v>13</v>
      </c>
      <c r="B18" s="179">
        <v>6.95</v>
      </c>
      <c r="C18" s="180">
        <v>27.605</v>
      </c>
      <c r="D18" s="180">
        <v>0</v>
      </c>
      <c r="E18" s="180">
        <v>1381.147</v>
      </c>
      <c r="F18" s="180">
        <v>2386.242</v>
      </c>
      <c r="G18" s="180">
        <v>7004.676</v>
      </c>
      <c r="H18" s="180">
        <v>8328.961</v>
      </c>
      <c r="I18" s="180">
        <v>5919.546</v>
      </c>
      <c r="J18" s="181">
        <v>25055.127</v>
      </c>
      <c r="K18" s="179">
        <v>3.65</v>
      </c>
      <c r="L18" s="180">
        <v>14.405</v>
      </c>
      <c r="M18" s="180">
        <v>0</v>
      </c>
      <c r="N18" s="180">
        <v>836.817</v>
      </c>
      <c r="O18" s="180">
        <v>1447.362</v>
      </c>
      <c r="P18" s="180">
        <v>4084.576</v>
      </c>
      <c r="Q18" s="180">
        <v>4775.371</v>
      </c>
      <c r="R18" s="180">
        <v>3537.036</v>
      </c>
      <c r="S18" s="181">
        <v>14699.217</v>
      </c>
      <c r="T18" s="179">
        <v>3.3</v>
      </c>
      <c r="U18" s="180">
        <v>13.2</v>
      </c>
      <c r="V18" s="180">
        <v>0</v>
      </c>
      <c r="W18" s="180">
        <v>544.33</v>
      </c>
      <c r="X18" s="180">
        <v>938.88</v>
      </c>
      <c r="Y18" s="180">
        <v>2920.1</v>
      </c>
      <c r="Z18" s="180">
        <v>3553.59</v>
      </c>
      <c r="AA18" s="180">
        <v>2382.51</v>
      </c>
      <c r="AB18" s="181">
        <v>10355.91</v>
      </c>
    </row>
    <row r="19" spans="1:28" ht="30" customHeight="1">
      <c r="A19" s="175" t="s">
        <v>14</v>
      </c>
      <c r="B19" s="179">
        <v>5.32</v>
      </c>
      <c r="C19" s="180">
        <v>19.612</v>
      </c>
      <c r="D19" s="180">
        <v>0</v>
      </c>
      <c r="E19" s="180">
        <v>2579.995</v>
      </c>
      <c r="F19" s="180">
        <v>3643.636</v>
      </c>
      <c r="G19" s="180">
        <v>9257.297</v>
      </c>
      <c r="H19" s="180">
        <v>13448.096</v>
      </c>
      <c r="I19" s="180">
        <v>7733.05</v>
      </c>
      <c r="J19" s="181">
        <v>36687.006</v>
      </c>
      <c r="K19" s="179">
        <v>2.68</v>
      </c>
      <c r="L19" s="180">
        <v>11.792</v>
      </c>
      <c r="M19" s="180">
        <v>0</v>
      </c>
      <c r="N19" s="180">
        <v>1464.655</v>
      </c>
      <c r="O19" s="180">
        <v>2153.276</v>
      </c>
      <c r="P19" s="180">
        <v>5448.937</v>
      </c>
      <c r="Q19" s="180">
        <v>7964.616</v>
      </c>
      <c r="R19" s="180">
        <v>4602.53</v>
      </c>
      <c r="S19" s="181">
        <v>21648.486</v>
      </c>
      <c r="T19" s="179">
        <v>2.64</v>
      </c>
      <c r="U19" s="180">
        <v>7.82</v>
      </c>
      <c r="V19" s="180">
        <v>0</v>
      </c>
      <c r="W19" s="180">
        <v>1115.34</v>
      </c>
      <c r="X19" s="180">
        <v>1490.36</v>
      </c>
      <c r="Y19" s="180">
        <v>3808.36</v>
      </c>
      <c r="Z19" s="180">
        <v>5483.48</v>
      </c>
      <c r="AA19" s="180">
        <v>3130.52</v>
      </c>
      <c r="AB19" s="181">
        <v>15038.52</v>
      </c>
    </row>
    <row r="20" spans="1:28" ht="30" customHeight="1">
      <c r="A20" s="175" t="s">
        <v>15</v>
      </c>
      <c r="B20" s="179">
        <v>0</v>
      </c>
      <c r="C20" s="180">
        <v>0</v>
      </c>
      <c r="D20" s="180">
        <v>0</v>
      </c>
      <c r="E20" s="180">
        <v>64.2</v>
      </c>
      <c r="F20" s="180">
        <v>108</v>
      </c>
      <c r="G20" s="180">
        <v>219.04</v>
      </c>
      <c r="H20" s="180">
        <v>474.45</v>
      </c>
      <c r="I20" s="180">
        <v>495.77</v>
      </c>
      <c r="J20" s="181">
        <v>1361.46</v>
      </c>
      <c r="K20" s="179">
        <v>0</v>
      </c>
      <c r="L20" s="180">
        <v>0</v>
      </c>
      <c r="M20" s="180">
        <v>0</v>
      </c>
      <c r="N20" s="180">
        <v>29.7</v>
      </c>
      <c r="O20" s="180">
        <v>73.5</v>
      </c>
      <c r="P20" s="180">
        <v>123.38</v>
      </c>
      <c r="Q20" s="180">
        <v>275.88</v>
      </c>
      <c r="R20" s="180">
        <v>294.77</v>
      </c>
      <c r="S20" s="181">
        <v>797.23</v>
      </c>
      <c r="T20" s="179">
        <v>0</v>
      </c>
      <c r="U20" s="180">
        <v>0</v>
      </c>
      <c r="V20" s="180">
        <v>0</v>
      </c>
      <c r="W20" s="180">
        <v>34.5</v>
      </c>
      <c r="X20" s="180">
        <v>34.5</v>
      </c>
      <c r="Y20" s="180">
        <v>95.66</v>
      </c>
      <c r="Z20" s="180">
        <v>198.57</v>
      </c>
      <c r="AA20" s="180">
        <v>201</v>
      </c>
      <c r="AB20" s="181">
        <v>564.23</v>
      </c>
    </row>
    <row r="21" spans="1:28" ht="30" customHeight="1">
      <c r="A21" s="175" t="s">
        <v>16</v>
      </c>
      <c r="B21" s="179">
        <v>0</v>
      </c>
      <c r="C21" s="180">
        <v>0</v>
      </c>
      <c r="D21" s="180">
        <v>0</v>
      </c>
      <c r="E21" s="180">
        <v>115.8</v>
      </c>
      <c r="F21" s="180">
        <v>301.06</v>
      </c>
      <c r="G21" s="180">
        <v>560.8</v>
      </c>
      <c r="H21" s="180">
        <v>617.46</v>
      </c>
      <c r="I21" s="180">
        <v>903.07</v>
      </c>
      <c r="J21" s="181">
        <v>2498.19</v>
      </c>
      <c r="K21" s="179">
        <v>0</v>
      </c>
      <c r="L21" s="180">
        <v>0</v>
      </c>
      <c r="M21" s="180">
        <v>0</v>
      </c>
      <c r="N21" s="180">
        <v>87.6</v>
      </c>
      <c r="O21" s="180">
        <v>192.49</v>
      </c>
      <c r="P21" s="180">
        <v>354.49</v>
      </c>
      <c r="Q21" s="180">
        <v>409.92</v>
      </c>
      <c r="R21" s="180">
        <v>539.11</v>
      </c>
      <c r="S21" s="181">
        <v>1583.61</v>
      </c>
      <c r="T21" s="179">
        <v>0</v>
      </c>
      <c r="U21" s="180">
        <v>0</v>
      </c>
      <c r="V21" s="180">
        <v>0</v>
      </c>
      <c r="W21" s="180">
        <v>28.2</v>
      </c>
      <c r="X21" s="180">
        <v>108.57</v>
      </c>
      <c r="Y21" s="180">
        <v>206.31</v>
      </c>
      <c r="Z21" s="180">
        <v>207.54</v>
      </c>
      <c r="AA21" s="180">
        <v>363.96</v>
      </c>
      <c r="AB21" s="181">
        <v>914.58</v>
      </c>
    </row>
    <row r="22" spans="1:28" ht="30" customHeight="1">
      <c r="A22" s="175" t="s">
        <v>17</v>
      </c>
      <c r="B22" s="179">
        <v>2.55</v>
      </c>
      <c r="C22" s="180">
        <v>0</v>
      </c>
      <c r="D22" s="180">
        <v>0</v>
      </c>
      <c r="E22" s="180">
        <v>415.12</v>
      </c>
      <c r="F22" s="180">
        <v>658.12</v>
      </c>
      <c r="G22" s="180">
        <v>1661.08</v>
      </c>
      <c r="H22" s="180">
        <v>1580.05</v>
      </c>
      <c r="I22" s="180">
        <v>1388.28</v>
      </c>
      <c r="J22" s="181">
        <v>5705.2</v>
      </c>
      <c r="K22" s="179">
        <v>1.81</v>
      </c>
      <c r="L22" s="180">
        <v>0</v>
      </c>
      <c r="M22" s="180">
        <v>0</v>
      </c>
      <c r="N22" s="180">
        <v>293.03</v>
      </c>
      <c r="O22" s="180">
        <v>570.27</v>
      </c>
      <c r="P22" s="180">
        <v>1145.36</v>
      </c>
      <c r="Q22" s="180">
        <v>1101.42</v>
      </c>
      <c r="R22" s="180">
        <v>946.37</v>
      </c>
      <c r="S22" s="181">
        <v>4058.26</v>
      </c>
      <c r="T22" s="179">
        <v>0.74</v>
      </c>
      <c r="U22" s="180">
        <v>0</v>
      </c>
      <c r="V22" s="180">
        <v>0</v>
      </c>
      <c r="W22" s="180">
        <v>122.09</v>
      </c>
      <c r="X22" s="180">
        <v>87.85</v>
      </c>
      <c r="Y22" s="180">
        <v>515.72</v>
      </c>
      <c r="Z22" s="180">
        <v>478.63</v>
      </c>
      <c r="AA22" s="180">
        <v>441.91</v>
      </c>
      <c r="AB22" s="181">
        <v>1646.94</v>
      </c>
    </row>
    <row r="23" spans="1:28" ht="30" customHeight="1">
      <c r="A23" s="175" t="s">
        <v>2</v>
      </c>
      <c r="B23" s="179">
        <v>0</v>
      </c>
      <c r="C23" s="180">
        <v>0</v>
      </c>
      <c r="D23" s="180">
        <v>0</v>
      </c>
      <c r="E23" s="180">
        <v>141.9</v>
      </c>
      <c r="F23" s="180">
        <v>75.57</v>
      </c>
      <c r="G23" s="180">
        <v>204.85</v>
      </c>
      <c r="H23" s="180">
        <v>317.87</v>
      </c>
      <c r="I23" s="180">
        <v>390</v>
      </c>
      <c r="J23" s="181">
        <v>1130.19</v>
      </c>
      <c r="K23" s="179">
        <v>0</v>
      </c>
      <c r="L23" s="180">
        <v>0</v>
      </c>
      <c r="M23" s="180">
        <v>0</v>
      </c>
      <c r="N23" s="180">
        <v>73.5</v>
      </c>
      <c r="O23" s="180">
        <v>49.83</v>
      </c>
      <c r="P23" s="180">
        <v>116.65</v>
      </c>
      <c r="Q23" s="180">
        <v>190.07</v>
      </c>
      <c r="R23" s="180">
        <v>220.5</v>
      </c>
      <c r="S23" s="181">
        <v>650.55</v>
      </c>
      <c r="T23" s="179">
        <v>0</v>
      </c>
      <c r="U23" s="180">
        <v>0</v>
      </c>
      <c r="V23" s="180">
        <v>0</v>
      </c>
      <c r="W23" s="180">
        <v>68.4</v>
      </c>
      <c r="X23" s="180">
        <v>25.74</v>
      </c>
      <c r="Y23" s="180">
        <v>88.2</v>
      </c>
      <c r="Z23" s="180">
        <v>127.8</v>
      </c>
      <c r="AA23" s="180">
        <v>169.5</v>
      </c>
      <c r="AB23" s="181">
        <v>479.64</v>
      </c>
    </row>
    <row r="24" spans="1:28" ht="30" customHeight="1">
      <c r="A24" s="175" t="s">
        <v>18</v>
      </c>
      <c r="B24" s="179">
        <v>0</v>
      </c>
      <c r="C24" s="180">
        <v>0</v>
      </c>
      <c r="D24" s="180">
        <v>0</v>
      </c>
      <c r="E24" s="180">
        <v>197.1</v>
      </c>
      <c r="F24" s="180">
        <v>164.7</v>
      </c>
      <c r="G24" s="180">
        <v>371.4</v>
      </c>
      <c r="H24" s="180">
        <v>377.2</v>
      </c>
      <c r="I24" s="180">
        <v>670.2</v>
      </c>
      <c r="J24" s="181">
        <v>1780.6</v>
      </c>
      <c r="K24" s="179">
        <v>0</v>
      </c>
      <c r="L24" s="180">
        <v>0</v>
      </c>
      <c r="M24" s="180">
        <v>0</v>
      </c>
      <c r="N24" s="180">
        <v>148.5</v>
      </c>
      <c r="O24" s="180">
        <v>125.1</v>
      </c>
      <c r="P24" s="180">
        <v>214.2</v>
      </c>
      <c r="Q24" s="180">
        <v>204.3</v>
      </c>
      <c r="R24" s="180">
        <v>405</v>
      </c>
      <c r="S24" s="181">
        <v>1097.1</v>
      </c>
      <c r="T24" s="179">
        <v>0</v>
      </c>
      <c r="U24" s="180">
        <v>0</v>
      </c>
      <c r="V24" s="180">
        <v>0</v>
      </c>
      <c r="W24" s="180">
        <v>48.6</v>
      </c>
      <c r="X24" s="180">
        <v>39.6</v>
      </c>
      <c r="Y24" s="180">
        <v>157.2</v>
      </c>
      <c r="Z24" s="180">
        <v>172.9</v>
      </c>
      <c r="AA24" s="180">
        <v>265.2</v>
      </c>
      <c r="AB24" s="181">
        <v>683.5</v>
      </c>
    </row>
    <row r="25" spans="1:28" ht="30" customHeight="1">
      <c r="A25" s="175" t="s">
        <v>19</v>
      </c>
      <c r="B25" s="179">
        <v>0</v>
      </c>
      <c r="C25" s="180">
        <v>3.46</v>
      </c>
      <c r="D25" s="180">
        <v>0</v>
      </c>
      <c r="E25" s="180">
        <v>242.97</v>
      </c>
      <c r="F25" s="180">
        <v>452.993</v>
      </c>
      <c r="G25" s="180">
        <v>1626.805</v>
      </c>
      <c r="H25" s="180">
        <v>2887.872</v>
      </c>
      <c r="I25" s="180">
        <v>2614.446</v>
      </c>
      <c r="J25" s="181">
        <v>7828.546</v>
      </c>
      <c r="K25" s="179">
        <v>0</v>
      </c>
      <c r="L25" s="180">
        <v>1.81</v>
      </c>
      <c r="M25" s="180">
        <v>0</v>
      </c>
      <c r="N25" s="180">
        <v>184.06</v>
      </c>
      <c r="O25" s="180">
        <v>352.603</v>
      </c>
      <c r="P25" s="180">
        <v>1038.565</v>
      </c>
      <c r="Q25" s="180">
        <v>1650.872</v>
      </c>
      <c r="R25" s="180">
        <v>1411.096</v>
      </c>
      <c r="S25" s="181">
        <v>4639.006</v>
      </c>
      <c r="T25" s="179">
        <v>0</v>
      </c>
      <c r="U25" s="180">
        <v>1.65</v>
      </c>
      <c r="V25" s="180">
        <v>0</v>
      </c>
      <c r="W25" s="180">
        <v>58.91</v>
      </c>
      <c r="X25" s="180">
        <v>100.39</v>
      </c>
      <c r="Y25" s="180">
        <v>588.24</v>
      </c>
      <c r="Z25" s="180">
        <v>1237</v>
      </c>
      <c r="AA25" s="180">
        <v>1203.35</v>
      </c>
      <c r="AB25" s="181">
        <v>3189.54</v>
      </c>
    </row>
    <row r="26" spans="1:28" ht="30" customHeight="1">
      <c r="A26" s="175" t="s">
        <v>3</v>
      </c>
      <c r="B26" s="179">
        <v>0</v>
      </c>
      <c r="C26" s="180">
        <v>0</v>
      </c>
      <c r="D26" s="180">
        <v>0</v>
      </c>
      <c r="E26" s="180">
        <v>98.55</v>
      </c>
      <c r="F26" s="180">
        <v>631.34</v>
      </c>
      <c r="G26" s="180">
        <v>2008.46</v>
      </c>
      <c r="H26" s="180">
        <v>2630.21</v>
      </c>
      <c r="I26" s="180">
        <v>2392.8</v>
      </c>
      <c r="J26" s="181">
        <v>7761.36</v>
      </c>
      <c r="K26" s="179">
        <v>0</v>
      </c>
      <c r="L26" s="180">
        <v>0</v>
      </c>
      <c r="M26" s="180">
        <v>0</v>
      </c>
      <c r="N26" s="180">
        <v>66.16</v>
      </c>
      <c r="O26" s="180">
        <v>365.91</v>
      </c>
      <c r="P26" s="180">
        <v>1147.94</v>
      </c>
      <c r="Q26" s="180">
        <v>1430.35</v>
      </c>
      <c r="R26" s="180">
        <v>1310.64</v>
      </c>
      <c r="S26" s="181">
        <v>4321</v>
      </c>
      <c r="T26" s="179">
        <v>0</v>
      </c>
      <c r="U26" s="180">
        <v>0</v>
      </c>
      <c r="V26" s="180">
        <v>0</v>
      </c>
      <c r="W26" s="180">
        <v>32.39</v>
      </c>
      <c r="X26" s="180">
        <v>265.43</v>
      </c>
      <c r="Y26" s="180">
        <v>860.52</v>
      </c>
      <c r="Z26" s="180">
        <v>1199.86</v>
      </c>
      <c r="AA26" s="180">
        <v>1082.16</v>
      </c>
      <c r="AB26" s="181">
        <v>3440.36</v>
      </c>
    </row>
    <row r="27" spans="1:28" ht="30" customHeight="1">
      <c r="A27" s="175" t="s">
        <v>20</v>
      </c>
      <c r="B27" s="179">
        <v>0</v>
      </c>
      <c r="C27" s="180">
        <v>0</v>
      </c>
      <c r="D27" s="180">
        <v>0</v>
      </c>
      <c r="E27" s="180">
        <v>556.71</v>
      </c>
      <c r="F27" s="180">
        <v>701.68</v>
      </c>
      <c r="G27" s="180">
        <v>1268.03</v>
      </c>
      <c r="H27" s="180">
        <v>2034.5</v>
      </c>
      <c r="I27" s="180">
        <v>1484.68</v>
      </c>
      <c r="J27" s="181">
        <v>6045.6</v>
      </c>
      <c r="K27" s="179">
        <v>0</v>
      </c>
      <c r="L27" s="180">
        <v>0</v>
      </c>
      <c r="M27" s="180">
        <v>0</v>
      </c>
      <c r="N27" s="180">
        <v>365.15</v>
      </c>
      <c r="O27" s="180">
        <v>473.37</v>
      </c>
      <c r="P27" s="180">
        <v>872.1</v>
      </c>
      <c r="Q27" s="180">
        <v>1262.97</v>
      </c>
      <c r="R27" s="180">
        <v>890.75</v>
      </c>
      <c r="S27" s="181">
        <v>3864.34</v>
      </c>
      <c r="T27" s="179">
        <v>0</v>
      </c>
      <c r="U27" s="180">
        <v>0</v>
      </c>
      <c r="V27" s="180">
        <v>0</v>
      </c>
      <c r="W27" s="180">
        <v>191.56</v>
      </c>
      <c r="X27" s="180">
        <v>228.31</v>
      </c>
      <c r="Y27" s="180">
        <v>395.93</v>
      </c>
      <c r="Z27" s="180">
        <v>771.53</v>
      </c>
      <c r="AA27" s="180">
        <v>593.93</v>
      </c>
      <c r="AB27" s="181">
        <v>2181.26</v>
      </c>
    </row>
    <row r="28" spans="1:28" ht="30" customHeight="1">
      <c r="A28" s="175" t="s">
        <v>21</v>
      </c>
      <c r="B28" s="179">
        <v>0</v>
      </c>
      <c r="C28" s="180">
        <v>0</v>
      </c>
      <c r="D28" s="180">
        <v>0</v>
      </c>
      <c r="E28" s="180">
        <v>251.1</v>
      </c>
      <c r="F28" s="180">
        <v>281.94</v>
      </c>
      <c r="G28" s="180">
        <v>840.17</v>
      </c>
      <c r="H28" s="180">
        <v>1146.3</v>
      </c>
      <c r="I28" s="180">
        <v>785.94</v>
      </c>
      <c r="J28" s="181">
        <v>3305.45</v>
      </c>
      <c r="K28" s="179">
        <v>0</v>
      </c>
      <c r="L28" s="180">
        <v>0</v>
      </c>
      <c r="M28" s="180">
        <v>0</v>
      </c>
      <c r="N28" s="180">
        <v>157.5</v>
      </c>
      <c r="O28" s="180">
        <v>214.86</v>
      </c>
      <c r="P28" s="180">
        <v>511.62</v>
      </c>
      <c r="Q28" s="180">
        <v>735.38</v>
      </c>
      <c r="R28" s="180">
        <v>467.6</v>
      </c>
      <c r="S28" s="181">
        <v>2086.96</v>
      </c>
      <c r="T28" s="179">
        <v>0</v>
      </c>
      <c r="U28" s="180">
        <v>0</v>
      </c>
      <c r="V28" s="180">
        <v>0</v>
      </c>
      <c r="W28" s="180">
        <v>93.6</v>
      </c>
      <c r="X28" s="180">
        <v>67.08</v>
      </c>
      <c r="Y28" s="180">
        <v>328.55</v>
      </c>
      <c r="Z28" s="180">
        <v>410.92</v>
      </c>
      <c r="AA28" s="180">
        <v>318.34</v>
      </c>
      <c r="AB28" s="181">
        <v>1218.49</v>
      </c>
    </row>
    <row r="29" spans="1:28" ht="30" customHeight="1">
      <c r="A29" s="175" t="s">
        <v>22</v>
      </c>
      <c r="B29" s="179">
        <v>0</v>
      </c>
      <c r="C29" s="180">
        <v>4.86</v>
      </c>
      <c r="D29" s="180">
        <v>0</v>
      </c>
      <c r="E29" s="180">
        <v>151.62</v>
      </c>
      <c r="F29" s="180">
        <v>326.94</v>
      </c>
      <c r="G29" s="180">
        <v>517.82</v>
      </c>
      <c r="H29" s="180">
        <v>613.32</v>
      </c>
      <c r="I29" s="180">
        <v>783.81</v>
      </c>
      <c r="J29" s="181">
        <v>2398.37</v>
      </c>
      <c r="K29" s="179">
        <v>0</v>
      </c>
      <c r="L29" s="180">
        <v>2.51</v>
      </c>
      <c r="M29" s="180">
        <v>0</v>
      </c>
      <c r="N29" s="180">
        <v>111.75</v>
      </c>
      <c r="O29" s="180">
        <v>197.01</v>
      </c>
      <c r="P29" s="180">
        <v>346.12</v>
      </c>
      <c r="Q29" s="180">
        <v>353.13</v>
      </c>
      <c r="R29" s="180">
        <v>494.1</v>
      </c>
      <c r="S29" s="181">
        <v>1504.62</v>
      </c>
      <c r="T29" s="179">
        <v>0</v>
      </c>
      <c r="U29" s="180">
        <v>2.35</v>
      </c>
      <c r="V29" s="180">
        <v>0</v>
      </c>
      <c r="W29" s="180">
        <v>39.87</v>
      </c>
      <c r="X29" s="180">
        <v>129.93</v>
      </c>
      <c r="Y29" s="180">
        <v>171.7</v>
      </c>
      <c r="Z29" s="180">
        <v>260.19</v>
      </c>
      <c r="AA29" s="180">
        <v>289.71</v>
      </c>
      <c r="AB29" s="181">
        <v>893.75</v>
      </c>
    </row>
    <row r="30" spans="1:28" ht="30" customHeight="1">
      <c r="A30" s="175" t="s">
        <v>23</v>
      </c>
      <c r="B30" s="179">
        <v>0</v>
      </c>
      <c r="C30" s="180">
        <v>0</v>
      </c>
      <c r="D30" s="180">
        <v>0</v>
      </c>
      <c r="E30" s="180">
        <v>614.81</v>
      </c>
      <c r="F30" s="180">
        <v>834.71</v>
      </c>
      <c r="G30" s="180">
        <v>1236.42</v>
      </c>
      <c r="H30" s="180">
        <v>1758.56</v>
      </c>
      <c r="I30" s="180">
        <v>1745.77</v>
      </c>
      <c r="J30" s="181">
        <v>6190.27</v>
      </c>
      <c r="K30" s="179">
        <v>0</v>
      </c>
      <c r="L30" s="180">
        <v>0</v>
      </c>
      <c r="M30" s="180">
        <v>0</v>
      </c>
      <c r="N30" s="180">
        <v>359.3</v>
      </c>
      <c r="O30" s="180">
        <v>552.48</v>
      </c>
      <c r="P30" s="180">
        <v>839.6</v>
      </c>
      <c r="Q30" s="180">
        <v>1078.27</v>
      </c>
      <c r="R30" s="180">
        <v>1035.97</v>
      </c>
      <c r="S30" s="181">
        <v>3865.62</v>
      </c>
      <c r="T30" s="179">
        <v>0</v>
      </c>
      <c r="U30" s="180">
        <v>0</v>
      </c>
      <c r="V30" s="180">
        <v>0</v>
      </c>
      <c r="W30" s="180">
        <v>255.51</v>
      </c>
      <c r="X30" s="180">
        <v>282.23</v>
      </c>
      <c r="Y30" s="180">
        <v>396.82</v>
      </c>
      <c r="Z30" s="180">
        <v>680.29</v>
      </c>
      <c r="AA30" s="180">
        <v>709.8</v>
      </c>
      <c r="AB30" s="181">
        <v>2324.65</v>
      </c>
    </row>
    <row r="31" spans="1:28" ht="30" customHeight="1">
      <c r="A31" s="175" t="s">
        <v>24</v>
      </c>
      <c r="B31" s="179">
        <v>0</v>
      </c>
      <c r="C31" s="180">
        <v>31.31</v>
      </c>
      <c r="D31" s="180">
        <v>0</v>
      </c>
      <c r="E31" s="180">
        <v>468.26</v>
      </c>
      <c r="F31" s="180">
        <v>981.56</v>
      </c>
      <c r="G31" s="180">
        <v>2598.42</v>
      </c>
      <c r="H31" s="180">
        <v>3154.51</v>
      </c>
      <c r="I31" s="180">
        <v>3266.04</v>
      </c>
      <c r="J31" s="181">
        <v>10500.1</v>
      </c>
      <c r="K31" s="179">
        <v>0</v>
      </c>
      <c r="L31" s="180">
        <v>18.11</v>
      </c>
      <c r="M31" s="180">
        <v>0</v>
      </c>
      <c r="N31" s="180">
        <v>280.82</v>
      </c>
      <c r="O31" s="180">
        <v>597.01</v>
      </c>
      <c r="P31" s="180">
        <v>1521.9</v>
      </c>
      <c r="Q31" s="180">
        <v>1915.77</v>
      </c>
      <c r="R31" s="180">
        <v>2015.45</v>
      </c>
      <c r="S31" s="181">
        <v>6349.06</v>
      </c>
      <c r="T31" s="179">
        <v>0</v>
      </c>
      <c r="U31" s="180">
        <v>13.2</v>
      </c>
      <c r="V31" s="180">
        <v>0</v>
      </c>
      <c r="W31" s="180">
        <v>187.44</v>
      </c>
      <c r="X31" s="180">
        <v>384.55</v>
      </c>
      <c r="Y31" s="180">
        <v>1076.52</v>
      </c>
      <c r="Z31" s="180">
        <v>1238.74</v>
      </c>
      <c r="AA31" s="180">
        <v>1250.59</v>
      </c>
      <c r="AB31" s="181">
        <v>4151.04</v>
      </c>
    </row>
    <row r="32" spans="1:28" ht="30" customHeight="1">
      <c r="A32" s="175" t="s">
        <v>25</v>
      </c>
      <c r="B32" s="179">
        <v>0</v>
      </c>
      <c r="C32" s="180">
        <v>24.43</v>
      </c>
      <c r="D32" s="180">
        <v>0</v>
      </c>
      <c r="E32" s="180">
        <v>2056.65</v>
      </c>
      <c r="F32" s="180">
        <v>3018.9</v>
      </c>
      <c r="G32" s="180">
        <v>4398.48</v>
      </c>
      <c r="H32" s="180">
        <v>6173.27</v>
      </c>
      <c r="I32" s="180">
        <v>4737.25</v>
      </c>
      <c r="J32" s="181">
        <v>20408.98</v>
      </c>
      <c r="K32" s="179">
        <v>0</v>
      </c>
      <c r="L32" s="180">
        <v>12.3</v>
      </c>
      <c r="M32" s="180">
        <v>0</v>
      </c>
      <c r="N32" s="180">
        <v>1399.09</v>
      </c>
      <c r="O32" s="180">
        <v>1889.96</v>
      </c>
      <c r="P32" s="180">
        <v>2701.08</v>
      </c>
      <c r="Q32" s="180">
        <v>3986.16</v>
      </c>
      <c r="R32" s="180">
        <v>3212.13</v>
      </c>
      <c r="S32" s="181">
        <v>13200.72</v>
      </c>
      <c r="T32" s="179">
        <v>0</v>
      </c>
      <c r="U32" s="180">
        <v>12.13</v>
      </c>
      <c r="V32" s="180">
        <v>0</v>
      </c>
      <c r="W32" s="180">
        <v>657.56</v>
      </c>
      <c r="X32" s="180">
        <v>1128.94</v>
      </c>
      <c r="Y32" s="180">
        <v>1697.4</v>
      </c>
      <c r="Z32" s="180">
        <v>2187.11</v>
      </c>
      <c r="AA32" s="180">
        <v>1525.12</v>
      </c>
      <c r="AB32" s="181">
        <v>7208.26</v>
      </c>
    </row>
    <row r="33" spans="1:28" ht="30" customHeight="1">
      <c r="A33" s="175" t="s">
        <v>26</v>
      </c>
      <c r="B33" s="179">
        <v>0</v>
      </c>
      <c r="C33" s="180">
        <v>6.56</v>
      </c>
      <c r="D33" s="180">
        <v>0</v>
      </c>
      <c r="E33" s="180">
        <v>342.15</v>
      </c>
      <c r="F33" s="180">
        <v>2021.29</v>
      </c>
      <c r="G33" s="180">
        <v>5401.62</v>
      </c>
      <c r="H33" s="180">
        <v>7060.8</v>
      </c>
      <c r="I33" s="180">
        <v>5927.14</v>
      </c>
      <c r="J33" s="181">
        <v>20759.56</v>
      </c>
      <c r="K33" s="179">
        <v>0</v>
      </c>
      <c r="L33" s="180">
        <v>3.97</v>
      </c>
      <c r="M33" s="180">
        <v>0</v>
      </c>
      <c r="N33" s="180">
        <v>226.13</v>
      </c>
      <c r="O33" s="180">
        <v>1397.87</v>
      </c>
      <c r="P33" s="180">
        <v>3500.66</v>
      </c>
      <c r="Q33" s="180">
        <v>4552.24</v>
      </c>
      <c r="R33" s="180">
        <v>3885.4</v>
      </c>
      <c r="S33" s="181">
        <v>13566.27</v>
      </c>
      <c r="T33" s="179">
        <v>0</v>
      </c>
      <c r="U33" s="180">
        <v>2.59</v>
      </c>
      <c r="V33" s="180">
        <v>0</v>
      </c>
      <c r="W33" s="180">
        <v>116.02</v>
      </c>
      <c r="X33" s="180">
        <v>623.42</v>
      </c>
      <c r="Y33" s="180">
        <v>1900.96</v>
      </c>
      <c r="Z33" s="180">
        <v>2508.56</v>
      </c>
      <c r="AA33" s="180">
        <v>2041.74</v>
      </c>
      <c r="AB33" s="181">
        <v>7193.29</v>
      </c>
    </row>
    <row r="34" spans="1:28" ht="30" customHeight="1" thickBot="1">
      <c r="A34" s="176" t="s">
        <v>27</v>
      </c>
      <c r="B34" s="68">
        <v>10.61</v>
      </c>
      <c r="C34" s="182">
        <v>11.06</v>
      </c>
      <c r="D34" s="182">
        <v>0</v>
      </c>
      <c r="E34" s="182">
        <v>2074.36</v>
      </c>
      <c r="F34" s="182">
        <v>3352.062</v>
      </c>
      <c r="G34" s="182">
        <v>9345.64</v>
      </c>
      <c r="H34" s="182">
        <v>12599.905</v>
      </c>
      <c r="I34" s="182">
        <v>11864.87</v>
      </c>
      <c r="J34" s="183">
        <v>39258.507</v>
      </c>
      <c r="K34" s="68">
        <v>5.75</v>
      </c>
      <c r="L34" s="182">
        <v>6.77</v>
      </c>
      <c r="M34" s="182">
        <v>0</v>
      </c>
      <c r="N34" s="182">
        <v>1263.64</v>
      </c>
      <c r="O34" s="182">
        <v>2141.232</v>
      </c>
      <c r="P34" s="182">
        <v>5967.32</v>
      </c>
      <c r="Q34" s="182">
        <v>7770.705</v>
      </c>
      <c r="R34" s="182">
        <v>7275.94</v>
      </c>
      <c r="S34" s="183">
        <v>24431.357</v>
      </c>
      <c r="T34" s="68">
        <v>4.86</v>
      </c>
      <c r="U34" s="182">
        <v>4.29</v>
      </c>
      <c r="V34" s="182">
        <v>0</v>
      </c>
      <c r="W34" s="182">
        <v>810.72</v>
      </c>
      <c r="X34" s="182">
        <v>1210.83</v>
      </c>
      <c r="Y34" s="182">
        <v>3378.32</v>
      </c>
      <c r="Z34" s="182">
        <v>4829.2</v>
      </c>
      <c r="AA34" s="182">
        <v>4588.93</v>
      </c>
      <c r="AB34" s="183">
        <v>14827.15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Ｐゴシック,太字"&amp;12
介護保険実施状況
特定入所者介護（介護予防）サービス費　総数－給付費－
【平成２９年１月暫定版】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2017-04-27T09:24:03Z</cp:lastPrinted>
  <dcterms:created xsi:type="dcterms:W3CDTF">2002-05-21T07:50:18Z</dcterms:created>
  <dcterms:modified xsi:type="dcterms:W3CDTF">2017-04-27T09:24:49Z</dcterms:modified>
  <cp:category/>
  <cp:version/>
  <cp:contentType/>
  <cp:contentStatus/>
</cp:coreProperties>
</file>