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5" windowWidth="19965" windowHeight="7995" tabRatio="764" activeTab="0"/>
  </bookViews>
  <sheets>
    <sheet name="第１号被保険者数" sheetId="1" r:id="rId1"/>
    <sheet name="認定者数" sheetId="2" r:id="rId2"/>
    <sheet name="認定者数（2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>
    <definedName name="_xlnm.Print_Area" localSheetId="3">'サービス受給者数'!$A$1:$AL$33</definedName>
    <definedName name="_xlnm.Print_Area" localSheetId="7">'特定入所者'!$A$1:$AC$35</definedName>
  </definedNames>
  <calcPr fullCalcOnLoad="1"/>
</workbook>
</file>

<file path=xl/sharedStrings.xml><?xml version="1.0" encoding="utf-8"?>
<sst xmlns="http://schemas.openxmlformats.org/spreadsheetml/2006/main" count="584" uniqueCount="121">
  <si>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</si>
  <si>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</si>
  <si>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</si>
  <si>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</si>
  <si>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</si>
  <si>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</si>
  <si>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</si>
  <si>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</si>
  <si>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</si>
  <si>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</si>
  <si>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</si>
  <si>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</si>
  <si>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</si>
  <si>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</si>
  <si>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</si>
  <si>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</si>
  <si>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</si>
  <si>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</si>
  <si>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</si>
  <si>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</si>
  <si>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</si>
  <si>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</si>
  <si>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</si>
  <si>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</si>
  <si>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</si>
  <si>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</si>
  <si>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</si>
  <si>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</si>
  <si>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</si>
  <si>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</si>
  <si>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</si>
  <si>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</si>
  <si>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</si>
  <si>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</si>
  <si>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</si>
  <si>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</si>
  <si>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</si>
  <si>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</si>
  <si>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</si>
  <si>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</si>
  <si>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</si>
  <si>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</si>
  <si>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</si>
  <si>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</si>
  <si>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</si>
  <si>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</si>
  <si>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</si>
  <si>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</si>
  <si>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</si>
  <si>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</si>
  <si>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</si>
  <si>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</si>
  <si>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</si>
  <si>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</si>
  <si>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</si>
  <si>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</si>
  <si>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</si>
  <si>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</si>
  <si>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</si>
  <si>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</si>
  <si>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</si>
  <si>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</si>
  <si>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</si>
  <si>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</si>
  <si>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</si>
  <si>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</si>
  <si>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</si>
  <si>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</si>
  <si>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</si>
  <si>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</si>
  <si>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</si>
  <si>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</si>
  <si>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</si>
  <si>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</si>
  <si>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</si>
  <si>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</si>
  <si>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</si>
  <si>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</si>
  <si>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</si>
  <si>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</si>
  <si>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</si>
  <si>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</si>
  <si>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</si>
  <si>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</si>
  <si>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</si>
  <si>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</si>
  <si>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</si>
  <si>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</si>
  <si>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</si>
  <si>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</si>
  <si>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</si>
  <si>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</si>
  <si>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</si>
  <si>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</si>
  <si>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</si>
  <si>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</si>
  <si>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</si>
  <si>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</si>
  <si>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</si>
  <si>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</si>
  <si>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</si>
  <si>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</si>
  <si>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</si>
  <si>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</si>
  <si>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</si>
  <si>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</si>
  <si>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</si>
  <si>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現物給付（１２月サービス分）</t>
  </si>
  <si>
    <t>現物給付（１２月サービス分）</t>
  </si>
  <si>
    <t>償還給付（１月支出決定分）</t>
  </si>
  <si>
    <t>三　　重　　県</t>
  </si>
  <si>
    <t>平成２９年３月末現在</t>
  </si>
  <si>
    <t>　第１号被保険者数【平成２９年３月分暫定版】</t>
  </si>
  <si>
    <t>平成２９年３月末現在</t>
  </si>
  <si>
    <t>平成２９年３月末現在</t>
  </si>
  <si>
    <t>現物給付（１月サービス分）</t>
  </si>
  <si>
    <t>償還給付（２月支出決定分）</t>
  </si>
  <si>
    <t>現物給付（１月サービス分）</t>
  </si>
  <si>
    <t>償還給付（２月支出決定分）</t>
  </si>
  <si>
    <t>介護給付・予防給付受給者一人あたり支給額【平成２９年３月暫定版】</t>
  </si>
  <si>
    <t>　【平成２９年３月暫定版】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</si>
</sst>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  <numFmt numFmtId="181" formatCode="0_);[Red]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38" fontId="5" fillId="0" borderId="22" xfId="80" applyFont="1" applyBorder="1" applyAlignment="1">
      <alignment horizontal="right" vertical="center"/>
    </xf>
    <xf numFmtId="38" fontId="5" fillId="0" borderId="23" xfId="80" applyFont="1" applyBorder="1" applyAlignment="1">
      <alignment horizontal="right" vertical="center"/>
    </xf>
    <xf numFmtId="38" fontId="5" fillId="0" borderId="21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left" vertical="center"/>
    </xf>
    <xf numFmtId="176" fontId="5" fillId="0" borderId="29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distributed" vertical="center"/>
    </xf>
    <xf numFmtId="38" fontId="5" fillId="0" borderId="31" xfId="80" applyFont="1" applyFill="1" applyBorder="1" applyAlignment="1">
      <alignment horizontal="right" vertical="center"/>
    </xf>
    <xf numFmtId="38" fontId="5" fillId="0" borderId="23" xfId="80" applyFont="1" applyFill="1" applyBorder="1" applyAlignment="1">
      <alignment horizontal="right" vertical="center"/>
    </xf>
    <xf numFmtId="38" fontId="5" fillId="0" borderId="23" xfId="80" applyFont="1" applyFill="1" applyBorder="1" applyAlignment="1">
      <alignment horizontal="right" vertical="center" wrapText="1"/>
    </xf>
    <xf numFmtId="38" fontId="5" fillId="0" borderId="21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29" xfId="0" applyNumberFormat="1" applyFont="1" applyBorder="1" applyAlignment="1">
      <alignment horizontal="right" vertical="center" shrinkToFit="1"/>
    </xf>
    <xf numFmtId="38" fontId="5" fillId="0" borderId="32" xfId="80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 shrinkToFit="1"/>
    </xf>
    <xf numFmtId="176" fontId="5" fillId="0" borderId="34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5" xfId="8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38" fontId="5" fillId="0" borderId="41" xfId="80" applyFont="1" applyBorder="1" applyAlignment="1">
      <alignment horizontal="right" vertical="center"/>
    </xf>
    <xf numFmtId="38" fontId="5" fillId="0" borderId="42" xfId="80" applyFont="1" applyBorder="1" applyAlignment="1">
      <alignment horizontal="right" vertical="center"/>
    </xf>
    <xf numFmtId="177" fontId="5" fillId="0" borderId="43" xfId="80" applyNumberFormat="1" applyFont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distributed" vertical="center"/>
    </xf>
    <xf numFmtId="177" fontId="5" fillId="0" borderId="46" xfId="8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 shrinkToFit="1"/>
    </xf>
    <xf numFmtId="177" fontId="5" fillId="0" borderId="48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49" xfId="0" applyNumberFormat="1" applyFont="1" applyBorder="1" applyAlignment="1">
      <alignment horizontal="distributed" vertical="center"/>
    </xf>
    <xf numFmtId="178" fontId="4" fillId="0" borderId="49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5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6" xfId="0" applyNumberFormat="1" applyFont="1" applyBorder="1" applyAlignment="1">
      <alignment horizontal="distributed" vertical="center"/>
    </xf>
    <xf numFmtId="38" fontId="5" fillId="0" borderId="32" xfId="80" applyFont="1" applyBorder="1" applyAlignment="1">
      <alignment horizontal="right" vertical="center"/>
    </xf>
    <xf numFmtId="38" fontId="5" fillId="0" borderId="32" xfId="80" applyFont="1" applyBorder="1" applyAlignment="1">
      <alignment horizontal="right" vertical="center" wrapText="1"/>
    </xf>
    <xf numFmtId="38" fontId="5" fillId="0" borderId="23" xfId="80" applyFont="1" applyBorder="1" applyAlignment="1">
      <alignment horizontal="right" vertical="center"/>
    </xf>
    <xf numFmtId="38" fontId="5" fillId="0" borderId="21" xfId="80" applyFont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right" vertical="center" shrinkToFit="1"/>
    </xf>
    <xf numFmtId="176" fontId="50" fillId="0" borderId="34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2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 wrapText="1"/>
    </xf>
    <xf numFmtId="178" fontId="5" fillId="0" borderId="23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0" xfId="0" applyNumberFormat="1" applyFont="1" applyFill="1" applyBorder="1" applyAlignment="1">
      <alignment horizontal="center" wrapText="1"/>
    </xf>
    <xf numFmtId="0" fontId="8" fillId="33" borderId="51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0" xfId="0" applyNumberFormat="1" applyFont="1" applyFill="1" applyBorder="1" applyAlignment="1">
      <alignment horizontal="center" wrapText="1" shrinkToFit="1"/>
    </xf>
    <xf numFmtId="0" fontId="8" fillId="0" borderId="25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33" borderId="52" xfId="0" applyNumberFormat="1" applyFont="1" applyFill="1" applyBorder="1" applyAlignment="1">
      <alignment horizontal="center" wrapText="1" shrinkToFit="1"/>
    </xf>
    <xf numFmtId="3" fontId="10" fillId="33" borderId="53" xfId="0" applyNumberFormat="1" applyFont="1" applyFill="1" applyBorder="1" applyAlignment="1">
      <alignment shrinkToFit="1"/>
    </xf>
    <xf numFmtId="3" fontId="8" fillId="33" borderId="54" xfId="0" applyNumberFormat="1" applyFont="1" applyFill="1" applyBorder="1" applyAlignment="1">
      <alignment shrinkToFit="1"/>
    </xf>
    <xf numFmtId="3" fontId="8" fillId="33" borderId="55" xfId="0" applyNumberFormat="1" applyFont="1" applyFill="1" applyBorder="1" applyAlignment="1">
      <alignment shrinkToFit="1"/>
    </xf>
    <xf numFmtId="38" fontId="8" fillId="33" borderId="55" xfId="80" applyNumberFormat="1" applyFont="1" applyFill="1" applyBorder="1" applyAlignment="1">
      <alignment shrinkToFit="1"/>
    </xf>
    <xf numFmtId="3" fontId="8" fillId="33" borderId="56" xfId="0" applyNumberFormat="1" applyFont="1" applyFill="1" applyBorder="1" applyAlignment="1">
      <alignment shrinkToFit="1"/>
    </xf>
    <xf numFmtId="3" fontId="8" fillId="0" borderId="34" xfId="0" applyNumberFormat="1" applyFont="1" applyBorder="1" applyAlignment="1">
      <alignment shrinkToFit="1"/>
    </xf>
    <xf numFmtId="3" fontId="8" fillId="0" borderId="57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58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58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59" xfId="0" applyNumberFormat="1" applyFont="1" applyBorder="1" applyAlignment="1">
      <alignment shrinkToFit="1"/>
    </xf>
    <xf numFmtId="3" fontId="10" fillId="0" borderId="23" xfId="0" applyNumberFormat="1" applyFont="1" applyBorder="1" applyAlignment="1">
      <alignment shrinkToFit="1"/>
    </xf>
    <xf numFmtId="3" fontId="10" fillId="0" borderId="60" xfId="0" applyNumberFormat="1" applyFont="1" applyBorder="1" applyAlignment="1">
      <alignment shrinkToFit="1"/>
    </xf>
    <xf numFmtId="3" fontId="10" fillId="33" borderId="61" xfId="0" applyNumberFormat="1" applyFont="1" applyFill="1" applyBorder="1" applyAlignment="1">
      <alignment shrinkToFit="1"/>
    </xf>
    <xf numFmtId="3" fontId="8" fillId="33" borderId="62" xfId="0" applyNumberFormat="1" applyFont="1" applyFill="1" applyBorder="1" applyAlignment="1">
      <alignment shrinkToFit="1"/>
    </xf>
    <xf numFmtId="179" fontId="8" fillId="0" borderId="57" xfId="0" applyNumberFormat="1" applyFont="1" applyBorder="1" applyAlignment="1">
      <alignment shrinkToFit="1"/>
    </xf>
    <xf numFmtId="3" fontId="8" fillId="33" borderId="63" xfId="0" applyNumberFormat="1" applyFont="1" applyFill="1" applyBorder="1" applyAlignment="1">
      <alignment shrinkToFit="1"/>
    </xf>
    <xf numFmtId="179" fontId="8" fillId="0" borderId="58" xfId="0" applyNumberFormat="1" applyFont="1" applyBorder="1" applyAlignment="1">
      <alignment shrinkToFit="1"/>
    </xf>
    <xf numFmtId="38" fontId="8" fillId="33" borderId="63" xfId="80" applyNumberFormat="1" applyFont="1" applyFill="1" applyBorder="1" applyAlignment="1">
      <alignment shrinkToFit="1"/>
    </xf>
    <xf numFmtId="179" fontId="8" fillId="0" borderId="58" xfId="80" applyNumberFormat="1" applyFont="1" applyFill="1" applyBorder="1" applyAlignment="1">
      <alignment shrinkToFit="1"/>
    </xf>
    <xf numFmtId="3" fontId="8" fillId="33" borderId="64" xfId="0" applyNumberFormat="1" applyFont="1" applyFill="1" applyBorder="1" applyAlignment="1">
      <alignment shrinkToFit="1"/>
    </xf>
    <xf numFmtId="179" fontId="8" fillId="0" borderId="59" xfId="0" applyNumberFormat="1" applyFont="1" applyBorder="1" applyAlignment="1">
      <alignment shrinkToFit="1"/>
    </xf>
    <xf numFmtId="38" fontId="10" fillId="0" borderId="23" xfId="0" applyNumberFormat="1" applyFont="1" applyBorder="1" applyAlignment="1">
      <alignment shrinkToFit="1"/>
    </xf>
    <xf numFmtId="179" fontId="10" fillId="0" borderId="21" xfId="80" applyNumberFormat="1" applyFont="1" applyFill="1" applyBorder="1" applyAlignment="1">
      <alignment shrinkToFit="1"/>
    </xf>
    <xf numFmtId="38" fontId="8" fillId="0" borderId="34" xfId="0" applyNumberFormat="1" applyFont="1" applyBorder="1" applyAlignment="1">
      <alignment shrinkToFit="1"/>
    </xf>
    <xf numFmtId="179" fontId="8" fillId="0" borderId="65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6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67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0" fontId="4" fillId="0" borderId="55" xfId="0" applyNumberFormat="1" applyFont="1" applyFill="1" applyBorder="1" applyAlignment="1">
      <alignment horizontal="distributed" vertical="center"/>
    </xf>
    <xf numFmtId="176" fontId="50" fillId="0" borderId="68" xfId="0" applyNumberFormat="1" applyFont="1" applyBorder="1" applyAlignment="1">
      <alignment horizontal="right" vertical="center" shrinkToFit="1"/>
    </xf>
    <xf numFmtId="176" fontId="50" fillId="0" borderId="69" xfId="0" applyNumberFormat="1" applyFont="1" applyBorder="1" applyAlignment="1">
      <alignment horizontal="right" vertical="center" shrinkToFit="1"/>
    </xf>
    <xf numFmtId="176" fontId="50" fillId="0" borderId="70" xfId="0" applyNumberFormat="1" applyFont="1" applyBorder="1" applyAlignment="1">
      <alignment horizontal="right" vertical="center" shrinkToFi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7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4" fillId="34" borderId="71" xfId="0" applyNumberFormat="1" applyFont="1" applyFill="1" applyBorder="1" applyAlignment="1">
      <alignment horizontal="distributed" vertical="center"/>
    </xf>
    <xf numFmtId="38" fontId="5" fillId="0" borderId="72" xfId="80" applyFont="1" applyBorder="1" applyAlignment="1">
      <alignment horizontal="right" vertical="center"/>
    </xf>
    <xf numFmtId="38" fontId="5" fillId="0" borderId="15" xfId="80" applyFont="1" applyBorder="1" applyAlignment="1">
      <alignment horizontal="right" vertical="center"/>
    </xf>
    <xf numFmtId="38" fontId="5" fillId="0" borderId="12" xfId="80" applyFont="1" applyBorder="1" applyAlignment="1">
      <alignment horizontal="right" vertical="center"/>
    </xf>
    <xf numFmtId="38" fontId="6" fillId="35" borderId="32" xfId="80" applyFont="1" applyFill="1" applyBorder="1" applyAlignment="1">
      <alignment horizontal="right" vertical="center"/>
    </xf>
    <xf numFmtId="38" fontId="6" fillId="35" borderId="23" xfId="80" applyFont="1" applyFill="1" applyBorder="1" applyAlignment="1">
      <alignment horizontal="right" vertical="center"/>
    </xf>
    <xf numFmtId="38" fontId="6" fillId="35" borderId="30" xfId="80" applyFont="1" applyFill="1" applyBorder="1" applyAlignment="1">
      <alignment horizontal="right" vertical="center"/>
    </xf>
    <xf numFmtId="38" fontId="5" fillId="35" borderId="73" xfId="80" applyFont="1" applyFill="1" applyBorder="1" applyAlignment="1">
      <alignment horizontal="right" vertical="center"/>
    </xf>
    <xf numFmtId="38" fontId="5" fillId="35" borderId="74" xfId="80" applyFont="1" applyFill="1" applyBorder="1" applyAlignment="1">
      <alignment horizontal="right" vertical="center"/>
    </xf>
    <xf numFmtId="38" fontId="50" fillId="35" borderId="33" xfId="80" applyFont="1" applyFill="1" applyBorder="1" applyAlignment="1">
      <alignment horizontal="right" vertical="center" shrinkToFit="1"/>
    </xf>
    <xf numFmtId="38" fontId="50" fillId="35" borderId="16" xfId="80" applyFont="1" applyFill="1" applyBorder="1" applyAlignment="1">
      <alignment horizontal="right" vertical="center" shrinkToFit="1"/>
    </xf>
    <xf numFmtId="38" fontId="50" fillId="35" borderId="26" xfId="80" applyFont="1" applyFill="1" applyBorder="1" applyAlignment="1">
      <alignment horizontal="right" vertical="center" shrinkToFit="1"/>
    </xf>
    <xf numFmtId="38" fontId="50" fillId="35" borderId="75" xfId="80" applyFont="1" applyFill="1" applyBorder="1" applyAlignment="1">
      <alignment horizontal="right" vertical="center" shrinkToFit="1"/>
    </xf>
    <xf numFmtId="38" fontId="50" fillId="35" borderId="76" xfId="80" applyFont="1" applyFill="1" applyBorder="1" applyAlignment="1">
      <alignment horizontal="right" vertical="center" shrinkToFit="1"/>
    </xf>
    <xf numFmtId="38" fontId="50" fillId="35" borderId="49" xfId="80" applyFont="1" applyFill="1" applyBorder="1" applyAlignment="1">
      <alignment horizontal="right" vertical="center" shrinkToFit="1"/>
    </xf>
    <xf numFmtId="38" fontId="50" fillId="35" borderId="14" xfId="80" applyFont="1" applyFill="1" applyBorder="1" applyAlignment="1">
      <alignment horizontal="right" vertical="center" shrinkToFit="1"/>
    </xf>
    <xf numFmtId="38" fontId="50" fillId="35" borderId="28" xfId="80" applyFont="1" applyFill="1" applyBorder="1" applyAlignment="1">
      <alignment horizontal="right" vertical="center" shrinkToFit="1"/>
    </xf>
    <xf numFmtId="38" fontId="50" fillId="35" borderId="20" xfId="80" applyFont="1" applyFill="1" applyBorder="1" applyAlignment="1">
      <alignment horizontal="right" vertical="center" shrinkToFit="1"/>
    </xf>
    <xf numFmtId="38" fontId="50" fillId="35" borderId="77" xfId="80" applyFont="1" applyFill="1" applyBorder="1" applyAlignment="1">
      <alignment horizontal="right" vertical="center" shrinkToFit="1"/>
    </xf>
    <xf numFmtId="0" fontId="0" fillId="35" borderId="0" xfId="0" applyFill="1" applyAlignment="1">
      <alignment/>
    </xf>
    <xf numFmtId="178" fontId="8" fillId="35" borderId="22" xfId="0" applyNumberFormat="1" applyFont="1" applyFill="1" applyBorder="1" applyAlignment="1">
      <alignment horizontal="distributed" vertical="center"/>
    </xf>
    <xf numFmtId="178" fontId="8" fillId="35" borderId="72" xfId="0" applyNumberFormat="1" applyFont="1" applyFill="1" applyBorder="1" applyAlignment="1">
      <alignment vertical="center"/>
    </xf>
    <xf numFmtId="178" fontId="8" fillId="35" borderId="15" xfId="0" applyNumberFormat="1" applyFont="1" applyFill="1" applyBorder="1" applyAlignment="1">
      <alignment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178" fontId="4" fillId="35" borderId="0" xfId="0" applyNumberFormat="1" applyFont="1" applyFill="1" applyAlignment="1">
      <alignment/>
    </xf>
    <xf numFmtId="178" fontId="4" fillId="0" borderId="29" xfId="0" applyNumberFormat="1" applyFont="1" applyBorder="1" applyAlignment="1">
      <alignment horizontal="distributed" vertical="center"/>
    </xf>
    <xf numFmtId="38" fontId="5" fillId="0" borderId="31" xfId="80" applyFont="1" applyBorder="1" applyAlignment="1">
      <alignment horizontal="right" vertical="center"/>
    </xf>
    <xf numFmtId="178" fontId="9" fillId="35" borderId="15" xfId="0" applyNumberFormat="1" applyFont="1" applyFill="1" applyBorder="1" applyAlignment="1">
      <alignment/>
    </xf>
    <xf numFmtId="178" fontId="8" fillId="35" borderId="78" xfId="0" applyNumberFormat="1" applyFont="1" applyFill="1" applyBorder="1" applyAlignment="1">
      <alignment horizontal="distributed" vertical="center"/>
    </xf>
    <xf numFmtId="178" fontId="5" fillId="0" borderId="22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5" fillId="0" borderId="3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distributed" vertical="center"/>
    </xf>
    <xf numFmtId="178" fontId="5" fillId="0" borderId="21" xfId="80" applyNumberFormat="1" applyFont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 shrinkToFit="1"/>
    </xf>
    <xf numFmtId="0" fontId="5" fillId="34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0" fontId="4" fillId="0" borderId="86" xfId="0" applyFont="1" applyBorder="1" applyAlignment="1">
      <alignment horizontal="distributed" vertical="center" indent="5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4" borderId="79" xfId="0" applyNumberFormat="1" applyFont="1" applyFill="1" applyBorder="1" applyAlignment="1">
      <alignment horizontal="center" vertical="center" shrinkToFit="1"/>
    </xf>
    <xf numFmtId="0" fontId="5" fillId="34" borderId="91" xfId="0" applyNumberFormat="1" applyFont="1" applyFill="1" applyBorder="1" applyAlignment="1">
      <alignment horizontal="center" vertical="center" shrinkToFit="1"/>
    </xf>
    <xf numFmtId="0" fontId="5" fillId="34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34" borderId="92" xfId="0" applyFont="1" applyFill="1" applyBorder="1" applyAlignment="1">
      <alignment horizontal="distributed" vertical="center"/>
    </xf>
    <xf numFmtId="0" fontId="4" fillId="34" borderId="93" xfId="0" applyFont="1" applyFill="1" applyBorder="1" applyAlignment="1">
      <alignment horizontal="distributed" vertical="center"/>
    </xf>
    <xf numFmtId="0" fontId="4" fillId="34" borderId="71" xfId="0" applyFont="1" applyFill="1" applyBorder="1" applyAlignment="1">
      <alignment horizontal="distributed" vertical="center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4" fillId="0" borderId="94" xfId="0" applyFont="1" applyFill="1" applyBorder="1" applyAlignment="1">
      <alignment horizontal="distributed" vertical="center" indent="4"/>
    </xf>
    <xf numFmtId="0" fontId="4" fillId="0" borderId="95" xfId="0" applyFont="1" applyFill="1" applyBorder="1" applyAlignment="1">
      <alignment horizontal="distributed" vertical="center" indent="4"/>
    </xf>
    <xf numFmtId="0" fontId="4" fillId="0" borderId="96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4" borderId="54" xfId="0" applyNumberFormat="1" applyFont="1" applyFill="1" applyBorder="1" applyAlignment="1">
      <alignment horizontal="distributed" vertical="center"/>
    </xf>
    <xf numFmtId="49" fontId="4" fillId="34" borderId="97" xfId="0" applyNumberFormat="1" applyFont="1" applyFill="1" applyBorder="1" applyAlignment="1">
      <alignment horizontal="distributed" vertical="center"/>
    </xf>
    <xf numFmtId="49" fontId="4" fillId="34" borderId="98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4" borderId="92" xfId="0" applyNumberFormat="1" applyFont="1" applyFill="1" applyBorder="1" applyAlignment="1">
      <alignment horizontal="distributed" vertical="center"/>
    </xf>
    <xf numFmtId="0" fontId="5" fillId="34" borderId="93" xfId="0" applyNumberFormat="1" applyFont="1" applyFill="1" applyBorder="1" applyAlignment="1">
      <alignment vertical="center"/>
    </xf>
    <xf numFmtId="0" fontId="5" fillId="34" borderId="71" xfId="0" applyNumberFormat="1" applyFont="1" applyFill="1" applyBorder="1" applyAlignment="1">
      <alignment vertical="center"/>
    </xf>
    <xf numFmtId="178" fontId="5" fillId="0" borderId="44" xfId="0" applyNumberFormat="1" applyFont="1" applyBorder="1" applyAlignment="1">
      <alignment horizontal="distributed" vertical="center"/>
    </xf>
    <xf numFmtId="178" fontId="5" fillId="0" borderId="47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4" borderId="54" xfId="0" applyNumberFormat="1" applyFont="1" applyFill="1" applyBorder="1" applyAlignment="1">
      <alignment horizontal="distributed" vertical="center"/>
    </xf>
    <xf numFmtId="0" fontId="0" fillId="0" borderId="97" xfId="0" applyNumberFormat="1" applyBorder="1" applyAlignment="1">
      <alignment vertical="center"/>
    </xf>
    <xf numFmtId="0" fontId="0" fillId="0" borderId="98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8" fillId="35" borderId="99" xfId="0" applyFont="1" applyFill="1" applyBorder="1" applyAlignment="1">
      <alignment horizontal="center" vertical="center" wrapText="1"/>
    </xf>
    <xf numFmtId="0" fontId="8" fillId="35" borderId="100" xfId="0" applyFont="1" applyFill="1" applyBorder="1" applyAlignment="1">
      <alignment horizontal="center" vertical="center" wrapText="1"/>
    </xf>
    <xf numFmtId="0" fontId="8" fillId="35" borderId="101" xfId="0" applyFont="1" applyFill="1" applyBorder="1" applyAlignment="1">
      <alignment horizontal="center" vertical="center" wrapText="1"/>
    </xf>
    <xf numFmtId="0" fontId="8" fillId="35" borderId="102" xfId="0" applyFont="1" applyFill="1" applyBorder="1" applyAlignment="1">
      <alignment horizontal="center" vertical="center" wrapText="1"/>
    </xf>
    <xf numFmtId="0" fontId="8" fillId="35" borderId="103" xfId="0" applyFont="1" applyFill="1" applyBorder="1" applyAlignment="1">
      <alignment horizontal="center" vertical="center" wrapText="1"/>
    </xf>
    <xf numFmtId="0" fontId="8" fillId="35" borderId="104" xfId="0" applyFont="1" applyFill="1" applyBorder="1" applyAlignment="1">
      <alignment horizontal="center" vertical="center" wrapText="1"/>
    </xf>
    <xf numFmtId="0" fontId="8" fillId="35" borderId="105" xfId="0" applyFont="1" applyFill="1" applyBorder="1" applyAlignment="1">
      <alignment horizontal="center" vertical="center" wrapText="1"/>
    </xf>
    <xf numFmtId="0" fontId="8" fillId="35" borderId="86" xfId="0" applyFont="1" applyFill="1" applyBorder="1" applyAlignment="1">
      <alignment horizontal="center" vertical="center" wrapText="1"/>
    </xf>
    <xf numFmtId="0" fontId="8" fillId="35" borderId="87" xfId="0" applyFont="1" applyFill="1" applyBorder="1" applyAlignment="1">
      <alignment wrapText="1"/>
    </xf>
    <xf numFmtId="0" fontId="8" fillId="35" borderId="18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8" fillId="35" borderId="36" xfId="0" applyFont="1" applyFill="1" applyBorder="1" applyAlignment="1">
      <alignment wrapText="1"/>
    </xf>
    <xf numFmtId="0" fontId="8" fillId="35" borderId="37" xfId="0" applyFont="1" applyFill="1" applyBorder="1" applyAlignment="1">
      <alignment wrapText="1"/>
    </xf>
    <xf numFmtId="0" fontId="4" fillId="34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5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4" fillId="34" borderId="54" xfId="0" applyNumberFormat="1" applyFont="1" applyFill="1" applyBorder="1" applyAlignment="1">
      <alignment horizontal="distributed" vertical="center"/>
    </xf>
    <xf numFmtId="49" fontId="4" fillId="34" borderId="97" xfId="0" applyNumberFormat="1" applyFont="1" applyFill="1" applyBorder="1" applyAlignment="1">
      <alignment horizontal="distributed" vertical="center"/>
    </xf>
    <xf numFmtId="49" fontId="4" fillId="34" borderId="98" xfId="0" applyNumberFormat="1" applyFont="1" applyFill="1" applyBorder="1" applyAlignment="1">
      <alignment horizontal="distributed" vertical="center"/>
    </xf>
    <xf numFmtId="0" fontId="4" fillId="34" borderId="93" xfId="0" applyNumberFormat="1" applyFont="1" applyFill="1" applyBorder="1" applyAlignment="1">
      <alignment horizontal="distributed" vertical="center"/>
    </xf>
    <xf numFmtId="0" fontId="4" fillId="34" borderId="71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tabSelected="1" zoomScale="70" zoomScaleNormal="70" zoomScalePageLayoutView="75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5" t="s">
        <v>91</v>
      </c>
    </row>
    <row r="2" spans="1:7" ht="17.25" customHeight="1" thickBot="1" thickTop="1">
      <c r="A2" s="177" t="s">
        <v>112</v>
      </c>
      <c r="B2" s="35"/>
      <c r="C2" s="35"/>
      <c r="D2" s="24"/>
      <c r="E2" s="24"/>
      <c r="F2" s="218" t="s">
        <v>111</v>
      </c>
      <c r="G2" s="219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20" t="s">
        <v>0</v>
      </c>
      <c r="B5" s="223" t="s">
        <v>40</v>
      </c>
      <c r="C5" s="226" t="s">
        <v>41</v>
      </c>
      <c r="D5" s="226" t="s">
        <v>42</v>
      </c>
      <c r="E5" s="229" t="s">
        <v>43</v>
      </c>
      <c r="F5" s="27"/>
      <c r="G5" s="28"/>
    </row>
    <row r="6" spans="1:7" ht="15" customHeight="1">
      <c r="A6" s="221"/>
      <c r="B6" s="224"/>
      <c r="C6" s="227"/>
      <c r="D6" s="227"/>
      <c r="E6" s="230"/>
      <c r="F6" s="29" t="s">
        <v>44</v>
      </c>
      <c r="G6" s="232" t="s">
        <v>45</v>
      </c>
    </row>
    <row r="7" spans="1:7" ht="15" customHeight="1" thickBot="1">
      <c r="A7" s="222"/>
      <c r="B7" s="225"/>
      <c r="C7" s="228"/>
      <c r="D7" s="228"/>
      <c r="E7" s="231"/>
      <c r="F7" s="30" t="s">
        <v>46</v>
      </c>
      <c r="G7" s="233"/>
    </row>
    <row r="8" spans="1:7" ht="30" customHeight="1" thickBot="1">
      <c r="A8" s="31" t="s">
        <v>47</v>
      </c>
      <c r="B8" s="187">
        <v>515874</v>
      </c>
      <c r="C8" s="188">
        <v>2544</v>
      </c>
      <c r="D8" s="188">
        <v>1948</v>
      </c>
      <c r="E8" s="189">
        <v>516470</v>
      </c>
      <c r="F8" s="190">
        <v>258075</v>
      </c>
      <c r="G8" s="191">
        <v>258395</v>
      </c>
    </row>
    <row r="9" spans="1:7" ht="30" customHeight="1" thickTop="1">
      <c r="A9" s="3" t="s">
        <v>5</v>
      </c>
      <c r="B9" s="192">
        <v>79388</v>
      </c>
      <c r="C9" s="193">
        <v>380</v>
      </c>
      <c r="D9" s="193">
        <v>293</v>
      </c>
      <c r="E9" s="194">
        <v>79475</v>
      </c>
      <c r="F9" s="195">
        <v>38607</v>
      </c>
      <c r="G9" s="196">
        <v>40868</v>
      </c>
    </row>
    <row r="10" spans="1:7" ht="30" customHeight="1">
      <c r="A10" s="3" t="s">
        <v>6</v>
      </c>
      <c r="B10" s="192">
        <v>78313</v>
      </c>
      <c r="C10" s="193">
        <v>344</v>
      </c>
      <c r="D10" s="193">
        <v>253</v>
      </c>
      <c r="E10" s="194">
        <v>78404</v>
      </c>
      <c r="F10" s="195">
        <v>41332</v>
      </c>
      <c r="G10" s="196">
        <v>37072</v>
      </c>
    </row>
    <row r="11" spans="1:7" ht="30" customHeight="1">
      <c r="A11" s="3" t="s">
        <v>7</v>
      </c>
      <c r="B11" s="192">
        <v>38712</v>
      </c>
      <c r="C11" s="193">
        <v>170</v>
      </c>
      <c r="D11" s="193">
        <v>148</v>
      </c>
      <c r="E11" s="194">
        <v>38734</v>
      </c>
      <c r="F11" s="195">
        <v>18439</v>
      </c>
      <c r="G11" s="196">
        <v>20295</v>
      </c>
    </row>
    <row r="12" spans="1:7" ht="30" customHeight="1">
      <c r="A12" s="3" t="s">
        <v>8</v>
      </c>
      <c r="B12" s="192">
        <v>46835</v>
      </c>
      <c r="C12" s="193">
        <v>240</v>
      </c>
      <c r="D12" s="193">
        <v>169</v>
      </c>
      <c r="E12" s="194">
        <v>46906</v>
      </c>
      <c r="F12" s="195">
        <v>22801</v>
      </c>
      <c r="G12" s="196">
        <v>24105</v>
      </c>
    </row>
    <row r="13" spans="1:7" ht="30" customHeight="1">
      <c r="A13" s="3" t="s">
        <v>9</v>
      </c>
      <c r="B13" s="192">
        <v>35781</v>
      </c>
      <c r="C13" s="193">
        <v>189</v>
      </c>
      <c r="D13" s="193">
        <v>138</v>
      </c>
      <c r="E13" s="194">
        <v>35832</v>
      </c>
      <c r="F13" s="195">
        <v>18893</v>
      </c>
      <c r="G13" s="196">
        <v>16939</v>
      </c>
    </row>
    <row r="14" spans="1:7" ht="30" customHeight="1">
      <c r="A14" s="3" t="s">
        <v>10</v>
      </c>
      <c r="B14" s="192">
        <v>23307</v>
      </c>
      <c r="C14" s="193">
        <v>157</v>
      </c>
      <c r="D14" s="193">
        <v>98</v>
      </c>
      <c r="E14" s="194">
        <v>23366</v>
      </c>
      <c r="F14" s="195">
        <v>13055</v>
      </c>
      <c r="G14" s="196">
        <v>10311</v>
      </c>
    </row>
    <row r="15" spans="1:7" ht="30" customHeight="1">
      <c r="A15" s="3" t="s">
        <v>11</v>
      </c>
      <c r="B15" s="192">
        <v>6964</v>
      </c>
      <c r="C15" s="193">
        <v>36</v>
      </c>
      <c r="D15" s="193">
        <v>40</v>
      </c>
      <c r="E15" s="194">
        <v>6960</v>
      </c>
      <c r="F15" s="195">
        <v>3196</v>
      </c>
      <c r="G15" s="196">
        <v>3764</v>
      </c>
    </row>
    <row r="16" spans="1:7" ht="30" customHeight="1">
      <c r="A16" s="3" t="s">
        <v>12</v>
      </c>
      <c r="B16" s="192">
        <v>11889</v>
      </c>
      <c r="C16" s="193">
        <v>60</v>
      </c>
      <c r="D16" s="193">
        <v>45</v>
      </c>
      <c r="E16" s="194">
        <v>11904</v>
      </c>
      <c r="F16" s="195">
        <v>6026</v>
      </c>
      <c r="G16" s="196">
        <v>5878</v>
      </c>
    </row>
    <row r="17" spans="1:7" ht="30" customHeight="1">
      <c r="A17" s="3" t="s">
        <v>13</v>
      </c>
      <c r="B17" s="192">
        <v>19343</v>
      </c>
      <c r="C17" s="193">
        <v>82</v>
      </c>
      <c r="D17" s="193">
        <v>71</v>
      </c>
      <c r="E17" s="194">
        <v>19354</v>
      </c>
      <c r="F17" s="195">
        <v>8808</v>
      </c>
      <c r="G17" s="196">
        <v>10546</v>
      </c>
    </row>
    <row r="18" spans="1:7" ht="30" customHeight="1">
      <c r="A18" s="3" t="s">
        <v>14</v>
      </c>
      <c r="B18" s="192">
        <v>29197</v>
      </c>
      <c r="C18" s="193">
        <v>141</v>
      </c>
      <c r="D18" s="193">
        <v>130</v>
      </c>
      <c r="E18" s="194">
        <v>29208</v>
      </c>
      <c r="F18" s="195">
        <v>13640</v>
      </c>
      <c r="G18" s="196">
        <v>15568</v>
      </c>
    </row>
    <row r="19" spans="1:7" ht="30" customHeight="1">
      <c r="A19" s="3" t="s">
        <v>15</v>
      </c>
      <c r="B19" s="192">
        <v>1939</v>
      </c>
      <c r="C19" s="193">
        <v>7</v>
      </c>
      <c r="D19" s="193">
        <v>4</v>
      </c>
      <c r="E19" s="194">
        <v>1942</v>
      </c>
      <c r="F19" s="195">
        <v>1092</v>
      </c>
      <c r="G19" s="196">
        <v>850</v>
      </c>
    </row>
    <row r="20" spans="1:7" ht="30" customHeight="1">
      <c r="A20" s="3" t="s">
        <v>16</v>
      </c>
      <c r="B20" s="192">
        <v>7077</v>
      </c>
      <c r="C20" s="193">
        <v>45</v>
      </c>
      <c r="D20" s="193">
        <v>15</v>
      </c>
      <c r="E20" s="194">
        <v>7107</v>
      </c>
      <c r="F20" s="195">
        <v>4340</v>
      </c>
      <c r="G20" s="196">
        <v>2767</v>
      </c>
    </row>
    <row r="21" spans="1:7" ht="30" customHeight="1">
      <c r="A21" s="3" t="s">
        <v>17</v>
      </c>
      <c r="B21" s="192">
        <v>10310</v>
      </c>
      <c r="C21" s="193">
        <v>67</v>
      </c>
      <c r="D21" s="193">
        <v>28</v>
      </c>
      <c r="E21" s="194">
        <v>10349</v>
      </c>
      <c r="F21" s="195">
        <v>5355</v>
      </c>
      <c r="G21" s="196">
        <v>4994</v>
      </c>
    </row>
    <row r="22" spans="1:7" ht="30" customHeight="1">
      <c r="A22" s="3" t="s">
        <v>2</v>
      </c>
      <c r="B22" s="192">
        <v>2054</v>
      </c>
      <c r="C22" s="193">
        <v>9</v>
      </c>
      <c r="D22" s="193">
        <v>6</v>
      </c>
      <c r="E22" s="194">
        <v>2057</v>
      </c>
      <c r="F22" s="195">
        <v>1023</v>
      </c>
      <c r="G22" s="196">
        <v>1034</v>
      </c>
    </row>
    <row r="23" spans="1:7" ht="30" customHeight="1">
      <c r="A23" s="3" t="s">
        <v>18</v>
      </c>
      <c r="B23" s="192">
        <v>2861</v>
      </c>
      <c r="C23" s="193">
        <v>13</v>
      </c>
      <c r="D23" s="193">
        <v>13</v>
      </c>
      <c r="E23" s="194">
        <v>2861</v>
      </c>
      <c r="F23" s="195">
        <v>1477</v>
      </c>
      <c r="G23" s="196">
        <v>1384</v>
      </c>
    </row>
    <row r="24" spans="1:7" ht="30" customHeight="1">
      <c r="A24" s="3" t="s">
        <v>19</v>
      </c>
      <c r="B24" s="192">
        <v>4707</v>
      </c>
      <c r="C24" s="193">
        <v>20</v>
      </c>
      <c r="D24" s="193">
        <v>25</v>
      </c>
      <c r="E24" s="194">
        <v>4702</v>
      </c>
      <c r="F24" s="195">
        <v>2109</v>
      </c>
      <c r="G24" s="196">
        <v>2593</v>
      </c>
    </row>
    <row r="25" spans="1:7" ht="30" customHeight="1">
      <c r="A25" s="3" t="s">
        <v>3</v>
      </c>
      <c r="B25" s="192">
        <v>6552</v>
      </c>
      <c r="C25" s="193">
        <v>32</v>
      </c>
      <c r="D25" s="193">
        <v>26</v>
      </c>
      <c r="E25" s="194">
        <v>6558</v>
      </c>
      <c r="F25" s="195">
        <v>3259</v>
      </c>
      <c r="G25" s="196">
        <v>3299</v>
      </c>
    </row>
    <row r="26" spans="1:7" ht="30" customHeight="1">
      <c r="A26" s="3" t="s">
        <v>20</v>
      </c>
      <c r="B26" s="192">
        <v>3912</v>
      </c>
      <c r="C26" s="193">
        <v>17</v>
      </c>
      <c r="D26" s="193">
        <v>23</v>
      </c>
      <c r="E26" s="194">
        <v>3906</v>
      </c>
      <c r="F26" s="195">
        <v>1649</v>
      </c>
      <c r="G26" s="196">
        <v>2257</v>
      </c>
    </row>
    <row r="27" spans="1:7" ht="30" customHeight="1">
      <c r="A27" s="3" t="s">
        <v>21</v>
      </c>
      <c r="B27" s="192">
        <v>4023</v>
      </c>
      <c r="C27" s="193">
        <v>17</v>
      </c>
      <c r="D27" s="193">
        <v>14</v>
      </c>
      <c r="E27" s="194">
        <v>4026</v>
      </c>
      <c r="F27" s="195">
        <v>1999</v>
      </c>
      <c r="G27" s="196">
        <v>2027</v>
      </c>
    </row>
    <row r="28" spans="1:7" ht="30" customHeight="1">
      <c r="A28" s="3" t="s">
        <v>22</v>
      </c>
      <c r="B28" s="192">
        <v>2646</v>
      </c>
      <c r="C28" s="193">
        <v>13</v>
      </c>
      <c r="D28" s="193">
        <v>7</v>
      </c>
      <c r="E28" s="194">
        <v>2652</v>
      </c>
      <c r="F28" s="195">
        <v>1272</v>
      </c>
      <c r="G28" s="196">
        <v>1380</v>
      </c>
    </row>
    <row r="29" spans="1:7" ht="30" customHeight="1">
      <c r="A29" s="3" t="s">
        <v>23</v>
      </c>
      <c r="B29" s="192">
        <v>4022</v>
      </c>
      <c r="C29" s="193">
        <v>17</v>
      </c>
      <c r="D29" s="193">
        <v>15</v>
      </c>
      <c r="E29" s="194">
        <v>4024</v>
      </c>
      <c r="F29" s="195">
        <v>1666</v>
      </c>
      <c r="G29" s="196">
        <v>2358</v>
      </c>
    </row>
    <row r="30" spans="1:7" ht="30" customHeight="1">
      <c r="A30" s="3" t="s">
        <v>24</v>
      </c>
      <c r="B30" s="192">
        <v>6547</v>
      </c>
      <c r="C30" s="193">
        <v>22</v>
      </c>
      <c r="D30" s="193">
        <v>26</v>
      </c>
      <c r="E30" s="194">
        <v>6543</v>
      </c>
      <c r="F30" s="195">
        <v>2556</v>
      </c>
      <c r="G30" s="196">
        <v>3987</v>
      </c>
    </row>
    <row r="31" spans="1:7" ht="30" customHeight="1">
      <c r="A31" s="3" t="s">
        <v>25</v>
      </c>
      <c r="B31" s="192">
        <v>14562</v>
      </c>
      <c r="C31" s="193">
        <v>56</v>
      </c>
      <c r="D31" s="193">
        <v>72</v>
      </c>
      <c r="E31" s="194">
        <v>14546</v>
      </c>
      <c r="F31" s="195">
        <v>6486</v>
      </c>
      <c r="G31" s="196">
        <v>8060</v>
      </c>
    </row>
    <row r="32" spans="1:7" ht="30" customHeight="1">
      <c r="A32" s="3" t="s">
        <v>26</v>
      </c>
      <c r="B32" s="192">
        <v>14518</v>
      </c>
      <c r="C32" s="193">
        <v>65</v>
      </c>
      <c r="D32" s="193">
        <v>59</v>
      </c>
      <c r="E32" s="194">
        <v>14524</v>
      </c>
      <c r="F32" s="195">
        <v>6450</v>
      </c>
      <c r="G32" s="196">
        <v>8074</v>
      </c>
    </row>
    <row r="33" spans="1:7" ht="30" customHeight="1" thickBot="1">
      <c r="A33" s="4" t="s">
        <v>27</v>
      </c>
      <c r="B33" s="197">
        <v>60415</v>
      </c>
      <c r="C33" s="198">
        <v>345</v>
      </c>
      <c r="D33" s="198">
        <v>230</v>
      </c>
      <c r="E33" s="199">
        <v>60530</v>
      </c>
      <c r="F33" s="200">
        <v>32545</v>
      </c>
      <c r="G33" s="201">
        <v>27985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zoomScalePageLayoutView="70" workbookViewId="0" topLeftCell="A1">
      <selection activeCell="A8" sqref="A8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5"/>
      <c r="Z1" s="105"/>
      <c r="AX1" s="105"/>
    </row>
    <row r="2" spans="1:76" s="8" customFormat="1" ht="17.25" customHeight="1" thickBot="1" thickTop="1">
      <c r="A2" s="5"/>
      <c r="B2" s="110"/>
      <c r="C2" s="110"/>
      <c r="D2" s="110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65" t="s">
        <v>113</v>
      </c>
      <c r="V2" s="266"/>
      <c r="W2" s="267"/>
      <c r="X2" s="7"/>
      <c r="Y2" s="7"/>
      <c r="Z2" s="5"/>
      <c r="AA2" s="110"/>
      <c r="AB2" s="110"/>
      <c r="AC2" s="110"/>
      <c r="AD2" s="110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65" t="str">
        <f>U2</f>
        <v>平成２９年３月末現在</v>
      </c>
      <c r="AU2" s="266"/>
      <c r="AV2" s="267"/>
      <c r="AW2" s="7"/>
      <c r="AX2" s="268"/>
      <c r="AY2" s="269"/>
      <c r="AZ2" s="269"/>
      <c r="BA2" s="269"/>
      <c r="BB2" s="269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65" t="str">
        <f>U2</f>
        <v>平成２９年３月末現在</v>
      </c>
      <c r="BV2" s="266"/>
      <c r="BW2" s="267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20" t="s">
        <v>0</v>
      </c>
      <c r="B5" s="234" t="s">
        <v>29</v>
      </c>
      <c r="C5" s="235"/>
      <c r="D5" s="235"/>
      <c r="E5" s="236"/>
      <c r="F5" s="236"/>
      <c r="G5" s="236"/>
      <c r="H5" s="236"/>
      <c r="I5" s="237"/>
      <c r="J5" s="241" t="s">
        <v>48</v>
      </c>
      <c r="K5" s="242"/>
      <c r="L5" s="242"/>
      <c r="M5" s="242"/>
      <c r="N5" s="242"/>
      <c r="O5" s="242"/>
      <c r="P5" s="242"/>
      <c r="Q5" s="243"/>
      <c r="R5" s="247" t="s">
        <v>49</v>
      </c>
      <c r="S5" s="248"/>
      <c r="T5" s="248"/>
      <c r="U5" s="248"/>
      <c r="V5" s="248"/>
      <c r="W5" s="248"/>
      <c r="X5" s="248"/>
      <c r="Y5" s="249"/>
      <c r="Z5" s="247" t="s">
        <v>50</v>
      </c>
      <c r="AA5" s="248"/>
      <c r="AB5" s="248"/>
      <c r="AC5" s="248"/>
      <c r="AD5" s="248"/>
      <c r="AE5" s="248"/>
      <c r="AF5" s="248"/>
      <c r="AG5" s="249"/>
      <c r="AH5" s="247" t="s">
        <v>51</v>
      </c>
      <c r="AI5" s="253"/>
      <c r="AJ5" s="253"/>
      <c r="AK5" s="253"/>
      <c r="AL5" s="253"/>
      <c r="AM5" s="253"/>
      <c r="AN5" s="253"/>
      <c r="AO5" s="254"/>
      <c r="AP5" s="247" t="s">
        <v>52</v>
      </c>
      <c r="AQ5" s="248"/>
      <c r="AR5" s="248"/>
      <c r="AS5" s="248"/>
      <c r="AT5" s="248"/>
      <c r="AU5" s="248"/>
      <c r="AV5" s="248"/>
      <c r="AW5" s="249"/>
      <c r="AX5" s="247" t="s">
        <v>53</v>
      </c>
      <c r="AY5" s="248"/>
      <c r="AZ5" s="248"/>
      <c r="BA5" s="248"/>
      <c r="BB5" s="248"/>
      <c r="BC5" s="248"/>
      <c r="BD5" s="248"/>
      <c r="BE5" s="249"/>
      <c r="BF5" s="258" t="s">
        <v>54</v>
      </c>
      <c r="BG5" s="248"/>
      <c r="BH5" s="248"/>
      <c r="BI5" s="248"/>
      <c r="BJ5" s="248"/>
      <c r="BK5" s="248"/>
      <c r="BL5" s="248"/>
      <c r="BM5" s="249"/>
      <c r="BN5" s="241" t="s">
        <v>55</v>
      </c>
      <c r="BO5" s="242"/>
      <c r="BP5" s="242"/>
      <c r="BQ5" s="242"/>
      <c r="BR5" s="242"/>
      <c r="BS5" s="242"/>
      <c r="BT5" s="242"/>
      <c r="BU5" s="243"/>
      <c r="BV5" s="259" t="s">
        <v>103</v>
      </c>
      <c r="BW5" s="260"/>
      <c r="BX5" s="261"/>
    </row>
    <row r="6" spans="1:76" ht="41.25" customHeight="1">
      <c r="A6" s="221"/>
      <c r="B6" s="238"/>
      <c r="C6" s="239"/>
      <c r="D6" s="239"/>
      <c r="E6" s="239"/>
      <c r="F6" s="239"/>
      <c r="G6" s="239"/>
      <c r="H6" s="239"/>
      <c r="I6" s="240"/>
      <c r="J6" s="244"/>
      <c r="K6" s="245"/>
      <c r="L6" s="245"/>
      <c r="M6" s="245"/>
      <c r="N6" s="245"/>
      <c r="O6" s="245"/>
      <c r="P6" s="245"/>
      <c r="Q6" s="246"/>
      <c r="R6" s="250"/>
      <c r="S6" s="251"/>
      <c r="T6" s="251"/>
      <c r="U6" s="251"/>
      <c r="V6" s="251"/>
      <c r="W6" s="251"/>
      <c r="X6" s="251"/>
      <c r="Y6" s="252"/>
      <c r="Z6" s="250"/>
      <c r="AA6" s="251"/>
      <c r="AB6" s="251"/>
      <c r="AC6" s="251"/>
      <c r="AD6" s="251"/>
      <c r="AE6" s="251"/>
      <c r="AF6" s="251"/>
      <c r="AG6" s="252"/>
      <c r="AH6" s="255"/>
      <c r="AI6" s="256"/>
      <c r="AJ6" s="256"/>
      <c r="AK6" s="256"/>
      <c r="AL6" s="256"/>
      <c r="AM6" s="256"/>
      <c r="AN6" s="256"/>
      <c r="AO6" s="257"/>
      <c r="AP6" s="250"/>
      <c r="AQ6" s="251"/>
      <c r="AR6" s="251"/>
      <c r="AS6" s="251"/>
      <c r="AT6" s="251"/>
      <c r="AU6" s="251"/>
      <c r="AV6" s="251"/>
      <c r="AW6" s="252"/>
      <c r="AX6" s="250"/>
      <c r="AY6" s="251"/>
      <c r="AZ6" s="251"/>
      <c r="BA6" s="251"/>
      <c r="BB6" s="251"/>
      <c r="BC6" s="251"/>
      <c r="BD6" s="251"/>
      <c r="BE6" s="252"/>
      <c r="BF6" s="250"/>
      <c r="BG6" s="251"/>
      <c r="BH6" s="251"/>
      <c r="BI6" s="251"/>
      <c r="BJ6" s="251"/>
      <c r="BK6" s="251"/>
      <c r="BL6" s="251"/>
      <c r="BM6" s="252"/>
      <c r="BN6" s="244"/>
      <c r="BO6" s="245"/>
      <c r="BP6" s="245"/>
      <c r="BQ6" s="245"/>
      <c r="BR6" s="245"/>
      <c r="BS6" s="245"/>
      <c r="BT6" s="245"/>
      <c r="BU6" s="246"/>
      <c r="BV6" s="262"/>
      <c r="BW6" s="263"/>
      <c r="BX6" s="264"/>
    </row>
    <row r="7" spans="1:76" ht="15" customHeight="1" thickBot="1">
      <c r="A7" s="222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76" t="s">
        <v>61</v>
      </c>
      <c r="BW7" s="77" t="s">
        <v>62</v>
      </c>
      <c r="BX7" s="78" t="s">
        <v>63</v>
      </c>
    </row>
    <row r="8" spans="1:76" ht="30" customHeight="1" thickBot="1">
      <c r="A8" s="31" t="s">
        <v>47</v>
      </c>
      <c r="B8" s="32">
        <v>12168</v>
      </c>
      <c r="C8" s="33">
        <v>12814</v>
      </c>
      <c r="D8" s="33">
        <v>19733</v>
      </c>
      <c r="E8" s="33">
        <v>17418</v>
      </c>
      <c r="F8" s="33">
        <v>12956</v>
      </c>
      <c r="G8" s="33">
        <v>12311</v>
      </c>
      <c r="H8" s="33">
        <v>9249</v>
      </c>
      <c r="I8" s="34">
        <v>96649</v>
      </c>
      <c r="J8" s="32">
        <v>12007</v>
      </c>
      <c r="K8" s="33">
        <v>12559</v>
      </c>
      <c r="L8" s="33">
        <v>19386</v>
      </c>
      <c r="M8" s="33">
        <v>16989</v>
      </c>
      <c r="N8" s="33">
        <v>12666</v>
      </c>
      <c r="O8" s="33">
        <v>12106</v>
      </c>
      <c r="P8" s="33">
        <v>8967</v>
      </c>
      <c r="Q8" s="34">
        <v>94680</v>
      </c>
      <c r="R8" s="32">
        <v>546</v>
      </c>
      <c r="S8" s="33">
        <v>579</v>
      </c>
      <c r="T8" s="33">
        <v>799</v>
      </c>
      <c r="U8" s="33">
        <v>711</v>
      </c>
      <c r="V8" s="33">
        <v>506</v>
      </c>
      <c r="W8" s="33">
        <v>426</v>
      </c>
      <c r="X8" s="33">
        <v>428</v>
      </c>
      <c r="Y8" s="34">
        <v>3995</v>
      </c>
      <c r="Z8" s="32">
        <v>946</v>
      </c>
      <c r="AA8" s="33">
        <v>930</v>
      </c>
      <c r="AB8" s="33">
        <v>1216</v>
      </c>
      <c r="AC8" s="33">
        <v>1103</v>
      </c>
      <c r="AD8" s="33">
        <v>748</v>
      </c>
      <c r="AE8" s="33">
        <v>628</v>
      </c>
      <c r="AF8" s="33">
        <v>566</v>
      </c>
      <c r="AG8" s="34">
        <v>6137</v>
      </c>
      <c r="AH8" s="32">
        <v>2203</v>
      </c>
      <c r="AI8" s="33">
        <v>1957</v>
      </c>
      <c r="AJ8" s="33">
        <v>2552</v>
      </c>
      <c r="AK8" s="33">
        <v>2088</v>
      </c>
      <c r="AL8" s="33">
        <v>1346</v>
      </c>
      <c r="AM8" s="33">
        <v>1329</v>
      </c>
      <c r="AN8" s="33">
        <v>1060</v>
      </c>
      <c r="AO8" s="34">
        <v>12535</v>
      </c>
      <c r="AP8" s="32">
        <v>3796</v>
      </c>
      <c r="AQ8" s="33">
        <v>3580</v>
      </c>
      <c r="AR8" s="33">
        <v>4926</v>
      </c>
      <c r="AS8" s="33">
        <v>3983</v>
      </c>
      <c r="AT8" s="33">
        <v>2667</v>
      </c>
      <c r="AU8" s="33">
        <v>2344</v>
      </c>
      <c r="AV8" s="33">
        <v>1730</v>
      </c>
      <c r="AW8" s="34">
        <v>23026</v>
      </c>
      <c r="AX8" s="32">
        <v>3106</v>
      </c>
      <c r="AY8" s="33">
        <v>3534</v>
      </c>
      <c r="AZ8" s="33">
        <v>5713</v>
      </c>
      <c r="BA8" s="33">
        <v>4812</v>
      </c>
      <c r="BB8" s="33">
        <v>3482</v>
      </c>
      <c r="BC8" s="33">
        <v>3115</v>
      </c>
      <c r="BD8" s="33">
        <v>2347</v>
      </c>
      <c r="BE8" s="34">
        <v>26109</v>
      </c>
      <c r="BF8" s="32">
        <v>1410</v>
      </c>
      <c r="BG8" s="33">
        <v>1979</v>
      </c>
      <c r="BH8" s="33">
        <v>4180</v>
      </c>
      <c r="BI8" s="33">
        <v>4292</v>
      </c>
      <c r="BJ8" s="33">
        <v>3917</v>
      </c>
      <c r="BK8" s="33">
        <v>4264</v>
      </c>
      <c r="BL8" s="33">
        <v>2836</v>
      </c>
      <c r="BM8" s="34">
        <v>22878</v>
      </c>
      <c r="BN8" s="32">
        <v>161</v>
      </c>
      <c r="BO8" s="33">
        <v>255</v>
      </c>
      <c r="BP8" s="33">
        <v>347</v>
      </c>
      <c r="BQ8" s="33">
        <v>429</v>
      </c>
      <c r="BR8" s="33">
        <v>290</v>
      </c>
      <c r="BS8" s="33">
        <v>205</v>
      </c>
      <c r="BT8" s="33">
        <v>282</v>
      </c>
      <c r="BU8" s="34">
        <v>1969</v>
      </c>
      <c r="BV8" s="79">
        <v>516470</v>
      </c>
      <c r="BW8" s="80">
        <v>94680</v>
      </c>
      <c r="BX8" s="81">
        <v>0.1833213933045482</v>
      </c>
    </row>
    <row r="9" spans="1:76" ht="30" customHeight="1" thickTop="1">
      <c r="A9" s="3" t="s">
        <v>5</v>
      </c>
      <c r="B9" s="17">
        <v>1955</v>
      </c>
      <c r="C9" s="18">
        <v>2560</v>
      </c>
      <c r="D9" s="18">
        <v>3181</v>
      </c>
      <c r="E9" s="18">
        <v>3144</v>
      </c>
      <c r="F9" s="18">
        <v>2239</v>
      </c>
      <c r="G9" s="18">
        <v>2106</v>
      </c>
      <c r="H9" s="18">
        <v>1708</v>
      </c>
      <c r="I9" s="19">
        <v>16893</v>
      </c>
      <c r="J9" s="17">
        <v>1936</v>
      </c>
      <c r="K9" s="18">
        <v>2526</v>
      </c>
      <c r="L9" s="18">
        <v>3142</v>
      </c>
      <c r="M9" s="18">
        <v>3061</v>
      </c>
      <c r="N9" s="18">
        <v>2191</v>
      </c>
      <c r="O9" s="18">
        <v>2077</v>
      </c>
      <c r="P9" s="18">
        <v>1655</v>
      </c>
      <c r="Q9" s="19">
        <v>16588</v>
      </c>
      <c r="R9" s="17">
        <v>86</v>
      </c>
      <c r="S9" s="18">
        <v>119</v>
      </c>
      <c r="T9" s="18">
        <v>125</v>
      </c>
      <c r="U9" s="18">
        <v>116</v>
      </c>
      <c r="V9" s="18">
        <v>72</v>
      </c>
      <c r="W9" s="18">
        <v>62</v>
      </c>
      <c r="X9" s="18">
        <v>82</v>
      </c>
      <c r="Y9" s="19">
        <v>662</v>
      </c>
      <c r="Z9" s="17">
        <v>178</v>
      </c>
      <c r="AA9" s="18">
        <v>198</v>
      </c>
      <c r="AB9" s="18">
        <v>192</v>
      </c>
      <c r="AC9" s="18">
        <v>187</v>
      </c>
      <c r="AD9" s="18">
        <v>127</v>
      </c>
      <c r="AE9" s="18">
        <v>106</v>
      </c>
      <c r="AF9" s="18">
        <v>105</v>
      </c>
      <c r="AG9" s="19">
        <v>1093</v>
      </c>
      <c r="AH9" s="17">
        <v>368</v>
      </c>
      <c r="AI9" s="18">
        <v>411</v>
      </c>
      <c r="AJ9" s="18">
        <v>393</v>
      </c>
      <c r="AK9" s="18">
        <v>403</v>
      </c>
      <c r="AL9" s="18">
        <v>236</v>
      </c>
      <c r="AM9" s="18">
        <v>244</v>
      </c>
      <c r="AN9" s="18">
        <v>209</v>
      </c>
      <c r="AO9" s="19">
        <v>2264</v>
      </c>
      <c r="AP9" s="17">
        <v>636</v>
      </c>
      <c r="AQ9" s="18">
        <v>709</v>
      </c>
      <c r="AR9" s="18">
        <v>853</v>
      </c>
      <c r="AS9" s="18">
        <v>746</v>
      </c>
      <c r="AT9" s="18">
        <v>491</v>
      </c>
      <c r="AU9" s="18">
        <v>419</v>
      </c>
      <c r="AV9" s="18">
        <v>325</v>
      </c>
      <c r="AW9" s="19">
        <v>4179</v>
      </c>
      <c r="AX9" s="17">
        <v>483</v>
      </c>
      <c r="AY9" s="18">
        <v>710</v>
      </c>
      <c r="AZ9" s="18">
        <v>928</v>
      </c>
      <c r="BA9" s="18">
        <v>887</v>
      </c>
      <c r="BB9" s="18">
        <v>624</v>
      </c>
      <c r="BC9" s="18">
        <v>531</v>
      </c>
      <c r="BD9" s="18">
        <v>435</v>
      </c>
      <c r="BE9" s="19">
        <v>4598</v>
      </c>
      <c r="BF9" s="17">
        <v>185</v>
      </c>
      <c r="BG9" s="18">
        <v>379</v>
      </c>
      <c r="BH9" s="18">
        <v>651</v>
      </c>
      <c r="BI9" s="18">
        <v>722</v>
      </c>
      <c r="BJ9" s="18">
        <v>641</v>
      </c>
      <c r="BK9" s="18">
        <v>715</v>
      </c>
      <c r="BL9" s="18">
        <v>499</v>
      </c>
      <c r="BM9" s="19">
        <v>3792</v>
      </c>
      <c r="BN9" s="17">
        <v>19</v>
      </c>
      <c r="BO9" s="18">
        <v>34</v>
      </c>
      <c r="BP9" s="18">
        <v>39</v>
      </c>
      <c r="BQ9" s="18">
        <v>83</v>
      </c>
      <c r="BR9" s="18">
        <v>48</v>
      </c>
      <c r="BS9" s="18">
        <v>29</v>
      </c>
      <c r="BT9" s="18">
        <v>53</v>
      </c>
      <c r="BU9" s="19">
        <v>305</v>
      </c>
      <c r="BV9" s="184">
        <v>79475</v>
      </c>
      <c r="BW9" s="72">
        <v>16588</v>
      </c>
      <c r="BX9" s="73">
        <v>0.208719723183391</v>
      </c>
    </row>
    <row r="10" spans="1:76" ht="30" customHeight="1">
      <c r="A10" s="3" t="s">
        <v>6</v>
      </c>
      <c r="B10" s="17">
        <v>2894</v>
      </c>
      <c r="C10" s="18">
        <v>1840</v>
      </c>
      <c r="D10" s="18">
        <v>2803</v>
      </c>
      <c r="E10" s="18">
        <v>1627</v>
      </c>
      <c r="F10" s="18">
        <v>1399</v>
      </c>
      <c r="G10" s="18">
        <v>1358</v>
      </c>
      <c r="H10" s="18">
        <v>989</v>
      </c>
      <c r="I10" s="19">
        <v>12910</v>
      </c>
      <c r="J10" s="17">
        <v>2848</v>
      </c>
      <c r="K10" s="18">
        <v>1799</v>
      </c>
      <c r="L10" s="18">
        <v>2755</v>
      </c>
      <c r="M10" s="18">
        <v>1574</v>
      </c>
      <c r="N10" s="18">
        <v>1357</v>
      </c>
      <c r="O10" s="18">
        <v>1329</v>
      </c>
      <c r="P10" s="18">
        <v>952</v>
      </c>
      <c r="Q10" s="19">
        <v>12614</v>
      </c>
      <c r="R10" s="17">
        <v>132</v>
      </c>
      <c r="S10" s="18">
        <v>84</v>
      </c>
      <c r="T10" s="18">
        <v>136</v>
      </c>
      <c r="U10" s="18">
        <v>70</v>
      </c>
      <c r="V10" s="18">
        <v>56</v>
      </c>
      <c r="W10" s="18">
        <v>57</v>
      </c>
      <c r="X10" s="18">
        <v>46</v>
      </c>
      <c r="Y10" s="19">
        <v>581</v>
      </c>
      <c r="Z10" s="17">
        <v>204</v>
      </c>
      <c r="AA10" s="18">
        <v>149</v>
      </c>
      <c r="AB10" s="18">
        <v>191</v>
      </c>
      <c r="AC10" s="18">
        <v>127</v>
      </c>
      <c r="AD10" s="18">
        <v>97</v>
      </c>
      <c r="AE10" s="18">
        <v>79</v>
      </c>
      <c r="AF10" s="18">
        <v>72</v>
      </c>
      <c r="AG10" s="19">
        <v>919</v>
      </c>
      <c r="AH10" s="17">
        <v>517</v>
      </c>
      <c r="AI10" s="18">
        <v>257</v>
      </c>
      <c r="AJ10" s="18">
        <v>371</v>
      </c>
      <c r="AK10" s="18">
        <v>194</v>
      </c>
      <c r="AL10" s="18">
        <v>182</v>
      </c>
      <c r="AM10" s="18">
        <v>158</v>
      </c>
      <c r="AN10" s="18">
        <v>144</v>
      </c>
      <c r="AO10" s="19">
        <v>1823</v>
      </c>
      <c r="AP10" s="17">
        <v>927</v>
      </c>
      <c r="AQ10" s="18">
        <v>531</v>
      </c>
      <c r="AR10" s="18">
        <v>675</v>
      </c>
      <c r="AS10" s="18">
        <v>335</v>
      </c>
      <c r="AT10" s="18">
        <v>307</v>
      </c>
      <c r="AU10" s="18">
        <v>276</v>
      </c>
      <c r="AV10" s="18">
        <v>186</v>
      </c>
      <c r="AW10" s="19">
        <v>3237</v>
      </c>
      <c r="AX10" s="17">
        <v>732</v>
      </c>
      <c r="AY10" s="18">
        <v>499</v>
      </c>
      <c r="AZ10" s="18">
        <v>794</v>
      </c>
      <c r="BA10" s="18">
        <v>404</v>
      </c>
      <c r="BB10" s="18">
        <v>341</v>
      </c>
      <c r="BC10" s="18">
        <v>333</v>
      </c>
      <c r="BD10" s="18">
        <v>225</v>
      </c>
      <c r="BE10" s="19">
        <v>3328</v>
      </c>
      <c r="BF10" s="17">
        <v>336</v>
      </c>
      <c r="BG10" s="18">
        <v>279</v>
      </c>
      <c r="BH10" s="18">
        <v>588</v>
      </c>
      <c r="BI10" s="18">
        <v>444</v>
      </c>
      <c r="BJ10" s="18">
        <v>374</v>
      </c>
      <c r="BK10" s="18">
        <v>426</v>
      </c>
      <c r="BL10" s="18">
        <v>279</v>
      </c>
      <c r="BM10" s="19">
        <v>2726</v>
      </c>
      <c r="BN10" s="17">
        <v>46</v>
      </c>
      <c r="BO10" s="18">
        <v>41</v>
      </c>
      <c r="BP10" s="18">
        <v>48</v>
      </c>
      <c r="BQ10" s="18">
        <v>53</v>
      </c>
      <c r="BR10" s="18">
        <v>42</v>
      </c>
      <c r="BS10" s="18">
        <v>29</v>
      </c>
      <c r="BT10" s="18">
        <v>37</v>
      </c>
      <c r="BU10" s="19">
        <v>296</v>
      </c>
      <c r="BV10" s="185">
        <v>78404</v>
      </c>
      <c r="BW10" s="72">
        <v>12614</v>
      </c>
      <c r="BX10" s="73">
        <v>0.1608846487424111</v>
      </c>
    </row>
    <row r="11" spans="1:76" ht="30" customHeight="1">
      <c r="A11" s="3" t="s">
        <v>7</v>
      </c>
      <c r="B11" s="17">
        <v>1170</v>
      </c>
      <c r="C11" s="18">
        <v>1054</v>
      </c>
      <c r="D11" s="18">
        <v>1682</v>
      </c>
      <c r="E11" s="18">
        <v>1316</v>
      </c>
      <c r="F11" s="18">
        <v>879</v>
      </c>
      <c r="G11" s="18">
        <v>999</v>
      </c>
      <c r="H11" s="18">
        <v>797</v>
      </c>
      <c r="I11" s="19">
        <v>7897</v>
      </c>
      <c r="J11" s="17">
        <v>1154</v>
      </c>
      <c r="K11" s="18">
        <v>1037</v>
      </c>
      <c r="L11" s="18">
        <v>1639</v>
      </c>
      <c r="M11" s="18">
        <v>1272</v>
      </c>
      <c r="N11" s="18">
        <v>856</v>
      </c>
      <c r="O11" s="18">
        <v>978</v>
      </c>
      <c r="P11" s="18">
        <v>772</v>
      </c>
      <c r="Q11" s="19">
        <v>7708</v>
      </c>
      <c r="R11" s="17">
        <v>52</v>
      </c>
      <c r="S11" s="18">
        <v>45</v>
      </c>
      <c r="T11" s="18">
        <v>78</v>
      </c>
      <c r="U11" s="18">
        <v>54</v>
      </c>
      <c r="V11" s="18">
        <v>35</v>
      </c>
      <c r="W11" s="18">
        <v>34</v>
      </c>
      <c r="X11" s="18">
        <v>42</v>
      </c>
      <c r="Y11" s="19">
        <v>340</v>
      </c>
      <c r="Z11" s="17">
        <v>93</v>
      </c>
      <c r="AA11" s="18">
        <v>66</v>
      </c>
      <c r="AB11" s="18">
        <v>103</v>
      </c>
      <c r="AC11" s="18">
        <v>85</v>
      </c>
      <c r="AD11" s="18">
        <v>43</v>
      </c>
      <c r="AE11" s="18">
        <v>45</v>
      </c>
      <c r="AF11" s="18">
        <v>54</v>
      </c>
      <c r="AG11" s="19">
        <v>489</v>
      </c>
      <c r="AH11" s="17">
        <v>231</v>
      </c>
      <c r="AI11" s="18">
        <v>145</v>
      </c>
      <c r="AJ11" s="18">
        <v>200</v>
      </c>
      <c r="AK11" s="18">
        <v>132</v>
      </c>
      <c r="AL11" s="18">
        <v>95</v>
      </c>
      <c r="AM11" s="18">
        <v>99</v>
      </c>
      <c r="AN11" s="18">
        <v>94</v>
      </c>
      <c r="AO11" s="19">
        <v>996</v>
      </c>
      <c r="AP11" s="17">
        <v>359</v>
      </c>
      <c r="AQ11" s="18">
        <v>331</v>
      </c>
      <c r="AR11" s="18">
        <v>409</v>
      </c>
      <c r="AS11" s="18">
        <v>309</v>
      </c>
      <c r="AT11" s="18">
        <v>171</v>
      </c>
      <c r="AU11" s="18">
        <v>200</v>
      </c>
      <c r="AV11" s="18">
        <v>156</v>
      </c>
      <c r="AW11" s="19">
        <v>1935</v>
      </c>
      <c r="AX11" s="17">
        <v>305</v>
      </c>
      <c r="AY11" s="18">
        <v>307</v>
      </c>
      <c r="AZ11" s="18">
        <v>478</v>
      </c>
      <c r="BA11" s="18">
        <v>374</v>
      </c>
      <c r="BB11" s="18">
        <v>250</v>
      </c>
      <c r="BC11" s="18">
        <v>281</v>
      </c>
      <c r="BD11" s="18">
        <v>211</v>
      </c>
      <c r="BE11" s="19">
        <v>2206</v>
      </c>
      <c r="BF11" s="17">
        <v>114</v>
      </c>
      <c r="BG11" s="18">
        <v>143</v>
      </c>
      <c r="BH11" s="18">
        <v>371</v>
      </c>
      <c r="BI11" s="18">
        <v>318</v>
      </c>
      <c r="BJ11" s="18">
        <v>262</v>
      </c>
      <c r="BK11" s="18">
        <v>319</v>
      </c>
      <c r="BL11" s="18">
        <v>215</v>
      </c>
      <c r="BM11" s="19">
        <v>1742</v>
      </c>
      <c r="BN11" s="17">
        <v>16</v>
      </c>
      <c r="BO11" s="18">
        <v>17</v>
      </c>
      <c r="BP11" s="18">
        <v>43</v>
      </c>
      <c r="BQ11" s="18">
        <v>44</v>
      </c>
      <c r="BR11" s="18">
        <v>23</v>
      </c>
      <c r="BS11" s="18">
        <v>21</v>
      </c>
      <c r="BT11" s="18">
        <v>25</v>
      </c>
      <c r="BU11" s="19">
        <v>189</v>
      </c>
      <c r="BV11" s="185">
        <v>38734</v>
      </c>
      <c r="BW11" s="72">
        <v>7708</v>
      </c>
      <c r="BX11" s="73">
        <v>0.19899829607063563</v>
      </c>
    </row>
    <row r="12" spans="1:76" ht="30" customHeight="1">
      <c r="A12" s="3" t="s">
        <v>8</v>
      </c>
      <c r="B12" s="17">
        <v>1032</v>
      </c>
      <c r="C12" s="18">
        <v>1333</v>
      </c>
      <c r="D12" s="18">
        <v>2172</v>
      </c>
      <c r="E12" s="18">
        <v>2182</v>
      </c>
      <c r="F12" s="18">
        <v>1634</v>
      </c>
      <c r="G12" s="18">
        <v>1310</v>
      </c>
      <c r="H12" s="18">
        <v>1051</v>
      </c>
      <c r="I12" s="19">
        <v>10714</v>
      </c>
      <c r="J12" s="17">
        <v>1021</v>
      </c>
      <c r="K12" s="18">
        <v>1309</v>
      </c>
      <c r="L12" s="18">
        <v>2137</v>
      </c>
      <c r="M12" s="18">
        <v>2143</v>
      </c>
      <c r="N12" s="18">
        <v>1604</v>
      </c>
      <c r="O12" s="18">
        <v>1291</v>
      </c>
      <c r="P12" s="18">
        <v>1026</v>
      </c>
      <c r="Q12" s="19">
        <v>10531</v>
      </c>
      <c r="R12" s="17">
        <v>42</v>
      </c>
      <c r="S12" s="18">
        <v>53</v>
      </c>
      <c r="T12" s="18">
        <v>80</v>
      </c>
      <c r="U12" s="18">
        <v>88</v>
      </c>
      <c r="V12" s="18">
        <v>60</v>
      </c>
      <c r="W12" s="18">
        <v>45</v>
      </c>
      <c r="X12" s="18">
        <v>54</v>
      </c>
      <c r="Y12" s="19">
        <v>422</v>
      </c>
      <c r="Z12" s="17">
        <v>84</v>
      </c>
      <c r="AA12" s="18">
        <v>109</v>
      </c>
      <c r="AB12" s="18">
        <v>143</v>
      </c>
      <c r="AC12" s="18">
        <v>155</v>
      </c>
      <c r="AD12" s="18">
        <v>102</v>
      </c>
      <c r="AE12" s="18">
        <v>79</v>
      </c>
      <c r="AF12" s="18">
        <v>63</v>
      </c>
      <c r="AG12" s="19">
        <v>735</v>
      </c>
      <c r="AH12" s="17">
        <v>206</v>
      </c>
      <c r="AI12" s="18">
        <v>224</v>
      </c>
      <c r="AJ12" s="18">
        <v>300</v>
      </c>
      <c r="AK12" s="18">
        <v>286</v>
      </c>
      <c r="AL12" s="18">
        <v>161</v>
      </c>
      <c r="AM12" s="18">
        <v>131</v>
      </c>
      <c r="AN12" s="18">
        <v>113</v>
      </c>
      <c r="AO12" s="19">
        <v>1421</v>
      </c>
      <c r="AP12" s="17">
        <v>314</v>
      </c>
      <c r="AQ12" s="18">
        <v>405</v>
      </c>
      <c r="AR12" s="18">
        <v>563</v>
      </c>
      <c r="AS12" s="18">
        <v>555</v>
      </c>
      <c r="AT12" s="18">
        <v>323</v>
      </c>
      <c r="AU12" s="18">
        <v>234</v>
      </c>
      <c r="AV12" s="18">
        <v>196</v>
      </c>
      <c r="AW12" s="19">
        <v>2590</v>
      </c>
      <c r="AX12" s="17">
        <v>265</v>
      </c>
      <c r="AY12" s="18">
        <v>347</v>
      </c>
      <c r="AZ12" s="18">
        <v>638</v>
      </c>
      <c r="BA12" s="18">
        <v>588</v>
      </c>
      <c r="BB12" s="18">
        <v>455</v>
      </c>
      <c r="BC12" s="18">
        <v>350</v>
      </c>
      <c r="BD12" s="18">
        <v>298</v>
      </c>
      <c r="BE12" s="19">
        <v>2941</v>
      </c>
      <c r="BF12" s="17">
        <v>110</v>
      </c>
      <c r="BG12" s="18">
        <v>171</v>
      </c>
      <c r="BH12" s="18">
        <v>413</v>
      </c>
      <c r="BI12" s="18">
        <v>471</v>
      </c>
      <c r="BJ12" s="18">
        <v>503</v>
      </c>
      <c r="BK12" s="18">
        <v>452</v>
      </c>
      <c r="BL12" s="18">
        <v>302</v>
      </c>
      <c r="BM12" s="19">
        <v>2422</v>
      </c>
      <c r="BN12" s="17">
        <v>11</v>
      </c>
      <c r="BO12" s="18">
        <v>24</v>
      </c>
      <c r="BP12" s="18">
        <v>35</v>
      </c>
      <c r="BQ12" s="18">
        <v>39</v>
      </c>
      <c r="BR12" s="18">
        <v>30</v>
      </c>
      <c r="BS12" s="18">
        <v>19</v>
      </c>
      <c r="BT12" s="18">
        <v>25</v>
      </c>
      <c r="BU12" s="19">
        <v>183</v>
      </c>
      <c r="BV12" s="185">
        <v>46906</v>
      </c>
      <c r="BW12" s="72">
        <v>10531</v>
      </c>
      <c r="BX12" s="73">
        <v>0.2245128554982305</v>
      </c>
    </row>
    <row r="13" spans="1:76" ht="30" customHeight="1">
      <c r="A13" s="3" t="s">
        <v>9</v>
      </c>
      <c r="B13" s="17">
        <v>614</v>
      </c>
      <c r="C13" s="18">
        <v>632</v>
      </c>
      <c r="D13" s="18">
        <v>1100</v>
      </c>
      <c r="E13" s="18">
        <v>853</v>
      </c>
      <c r="F13" s="18">
        <v>633</v>
      </c>
      <c r="G13" s="18">
        <v>747</v>
      </c>
      <c r="H13" s="18">
        <v>477</v>
      </c>
      <c r="I13" s="19">
        <v>5056</v>
      </c>
      <c r="J13" s="17">
        <v>602</v>
      </c>
      <c r="K13" s="18">
        <v>608</v>
      </c>
      <c r="L13" s="18">
        <v>1086</v>
      </c>
      <c r="M13" s="18">
        <v>833</v>
      </c>
      <c r="N13" s="18">
        <v>612</v>
      </c>
      <c r="O13" s="18">
        <v>738</v>
      </c>
      <c r="P13" s="18">
        <v>459</v>
      </c>
      <c r="Q13" s="19">
        <v>4938</v>
      </c>
      <c r="R13" s="17">
        <v>21</v>
      </c>
      <c r="S13" s="18">
        <v>32</v>
      </c>
      <c r="T13" s="18">
        <v>29</v>
      </c>
      <c r="U13" s="18">
        <v>28</v>
      </c>
      <c r="V13" s="18">
        <v>30</v>
      </c>
      <c r="W13" s="18">
        <v>36</v>
      </c>
      <c r="X13" s="18">
        <v>23</v>
      </c>
      <c r="Y13" s="19">
        <v>199</v>
      </c>
      <c r="Z13" s="17">
        <v>42</v>
      </c>
      <c r="AA13" s="18">
        <v>53</v>
      </c>
      <c r="AB13" s="18">
        <v>56</v>
      </c>
      <c r="AC13" s="18">
        <v>66</v>
      </c>
      <c r="AD13" s="18">
        <v>30</v>
      </c>
      <c r="AE13" s="18">
        <v>40</v>
      </c>
      <c r="AF13" s="18">
        <v>30</v>
      </c>
      <c r="AG13" s="19">
        <v>317</v>
      </c>
      <c r="AH13" s="17">
        <v>92</v>
      </c>
      <c r="AI13" s="18">
        <v>99</v>
      </c>
      <c r="AJ13" s="18">
        <v>129</v>
      </c>
      <c r="AK13" s="18">
        <v>98</v>
      </c>
      <c r="AL13" s="18">
        <v>77</v>
      </c>
      <c r="AM13" s="18">
        <v>85</v>
      </c>
      <c r="AN13" s="18">
        <v>57</v>
      </c>
      <c r="AO13" s="19">
        <v>637</v>
      </c>
      <c r="AP13" s="17">
        <v>182</v>
      </c>
      <c r="AQ13" s="18">
        <v>152</v>
      </c>
      <c r="AR13" s="18">
        <v>286</v>
      </c>
      <c r="AS13" s="18">
        <v>210</v>
      </c>
      <c r="AT13" s="18">
        <v>137</v>
      </c>
      <c r="AU13" s="18">
        <v>150</v>
      </c>
      <c r="AV13" s="18">
        <v>81</v>
      </c>
      <c r="AW13" s="19">
        <v>1198</v>
      </c>
      <c r="AX13" s="17">
        <v>170</v>
      </c>
      <c r="AY13" s="18">
        <v>157</v>
      </c>
      <c r="AZ13" s="18">
        <v>338</v>
      </c>
      <c r="BA13" s="18">
        <v>210</v>
      </c>
      <c r="BB13" s="18">
        <v>152</v>
      </c>
      <c r="BC13" s="18">
        <v>164</v>
      </c>
      <c r="BD13" s="18">
        <v>119</v>
      </c>
      <c r="BE13" s="19">
        <v>1310</v>
      </c>
      <c r="BF13" s="17">
        <v>95</v>
      </c>
      <c r="BG13" s="18">
        <v>115</v>
      </c>
      <c r="BH13" s="18">
        <v>248</v>
      </c>
      <c r="BI13" s="18">
        <v>221</v>
      </c>
      <c r="BJ13" s="18">
        <v>186</v>
      </c>
      <c r="BK13" s="18">
        <v>263</v>
      </c>
      <c r="BL13" s="18">
        <v>149</v>
      </c>
      <c r="BM13" s="19">
        <v>1277</v>
      </c>
      <c r="BN13" s="17">
        <v>12</v>
      </c>
      <c r="BO13" s="18">
        <v>24</v>
      </c>
      <c r="BP13" s="18">
        <v>14</v>
      </c>
      <c r="BQ13" s="18">
        <v>20</v>
      </c>
      <c r="BR13" s="18">
        <v>21</v>
      </c>
      <c r="BS13" s="18">
        <v>9</v>
      </c>
      <c r="BT13" s="18">
        <v>18</v>
      </c>
      <c r="BU13" s="19">
        <v>118</v>
      </c>
      <c r="BV13" s="185">
        <v>35832</v>
      </c>
      <c r="BW13" s="72">
        <v>4938</v>
      </c>
      <c r="BX13" s="73">
        <v>0.13780977896851976</v>
      </c>
    </row>
    <row r="14" spans="1:76" ht="30" customHeight="1">
      <c r="A14" s="3" t="s">
        <v>10</v>
      </c>
      <c r="B14" s="17">
        <v>267</v>
      </c>
      <c r="C14" s="18">
        <v>493</v>
      </c>
      <c r="D14" s="18">
        <v>700</v>
      </c>
      <c r="E14" s="18">
        <v>854</v>
      </c>
      <c r="F14" s="18">
        <v>614</v>
      </c>
      <c r="G14" s="18">
        <v>562</v>
      </c>
      <c r="H14" s="18">
        <v>336</v>
      </c>
      <c r="I14" s="19">
        <v>3826</v>
      </c>
      <c r="J14" s="17">
        <v>262</v>
      </c>
      <c r="K14" s="18">
        <v>485</v>
      </c>
      <c r="L14" s="18">
        <v>684</v>
      </c>
      <c r="M14" s="18">
        <v>835</v>
      </c>
      <c r="N14" s="18">
        <v>602</v>
      </c>
      <c r="O14" s="18">
        <v>553</v>
      </c>
      <c r="P14" s="18">
        <v>323</v>
      </c>
      <c r="Q14" s="19">
        <v>3744</v>
      </c>
      <c r="R14" s="17">
        <v>22</v>
      </c>
      <c r="S14" s="18">
        <v>15</v>
      </c>
      <c r="T14" s="18">
        <v>30</v>
      </c>
      <c r="U14" s="18">
        <v>67</v>
      </c>
      <c r="V14" s="18">
        <v>28</v>
      </c>
      <c r="W14" s="18">
        <v>23</v>
      </c>
      <c r="X14" s="18">
        <v>12</v>
      </c>
      <c r="Y14" s="19">
        <v>197</v>
      </c>
      <c r="Z14" s="17">
        <v>20</v>
      </c>
      <c r="AA14" s="18">
        <v>41</v>
      </c>
      <c r="AB14" s="18">
        <v>65</v>
      </c>
      <c r="AC14" s="18">
        <v>56</v>
      </c>
      <c r="AD14" s="18">
        <v>54</v>
      </c>
      <c r="AE14" s="18">
        <v>22</v>
      </c>
      <c r="AF14" s="18">
        <v>20</v>
      </c>
      <c r="AG14" s="19">
        <v>278</v>
      </c>
      <c r="AH14" s="17">
        <v>56</v>
      </c>
      <c r="AI14" s="18">
        <v>94</v>
      </c>
      <c r="AJ14" s="18">
        <v>103</v>
      </c>
      <c r="AK14" s="18">
        <v>125</v>
      </c>
      <c r="AL14" s="18">
        <v>67</v>
      </c>
      <c r="AM14" s="18">
        <v>71</v>
      </c>
      <c r="AN14" s="18">
        <v>40</v>
      </c>
      <c r="AO14" s="19">
        <v>556</v>
      </c>
      <c r="AP14" s="17">
        <v>78</v>
      </c>
      <c r="AQ14" s="18">
        <v>133</v>
      </c>
      <c r="AR14" s="18">
        <v>178</v>
      </c>
      <c r="AS14" s="18">
        <v>187</v>
      </c>
      <c r="AT14" s="18">
        <v>117</v>
      </c>
      <c r="AU14" s="18">
        <v>97</v>
      </c>
      <c r="AV14" s="18">
        <v>66</v>
      </c>
      <c r="AW14" s="19">
        <v>856</v>
      </c>
      <c r="AX14" s="17">
        <v>60</v>
      </c>
      <c r="AY14" s="18">
        <v>125</v>
      </c>
      <c r="AZ14" s="18">
        <v>182</v>
      </c>
      <c r="BA14" s="18">
        <v>201</v>
      </c>
      <c r="BB14" s="18">
        <v>155</v>
      </c>
      <c r="BC14" s="18">
        <v>137</v>
      </c>
      <c r="BD14" s="18">
        <v>77</v>
      </c>
      <c r="BE14" s="19">
        <v>937</v>
      </c>
      <c r="BF14" s="17">
        <v>26</v>
      </c>
      <c r="BG14" s="18">
        <v>77</v>
      </c>
      <c r="BH14" s="18">
        <v>126</v>
      </c>
      <c r="BI14" s="18">
        <v>199</v>
      </c>
      <c r="BJ14" s="18">
        <v>181</v>
      </c>
      <c r="BK14" s="18">
        <v>203</v>
      </c>
      <c r="BL14" s="18">
        <v>108</v>
      </c>
      <c r="BM14" s="19">
        <v>920</v>
      </c>
      <c r="BN14" s="17">
        <v>5</v>
      </c>
      <c r="BO14" s="18">
        <v>8</v>
      </c>
      <c r="BP14" s="18">
        <v>16</v>
      </c>
      <c r="BQ14" s="18">
        <v>19</v>
      </c>
      <c r="BR14" s="18">
        <v>12</v>
      </c>
      <c r="BS14" s="18">
        <v>9</v>
      </c>
      <c r="BT14" s="18">
        <v>13</v>
      </c>
      <c r="BU14" s="19">
        <v>82</v>
      </c>
      <c r="BV14" s="185">
        <v>23366</v>
      </c>
      <c r="BW14" s="72">
        <v>3744</v>
      </c>
      <c r="BX14" s="73">
        <v>0.160232816913464</v>
      </c>
    </row>
    <row r="15" spans="1:76" ht="30" customHeight="1">
      <c r="A15" s="3" t="s">
        <v>11</v>
      </c>
      <c r="B15" s="17">
        <v>95</v>
      </c>
      <c r="C15" s="18">
        <v>159</v>
      </c>
      <c r="D15" s="18">
        <v>337</v>
      </c>
      <c r="E15" s="18">
        <v>257</v>
      </c>
      <c r="F15" s="18">
        <v>196</v>
      </c>
      <c r="G15" s="18">
        <v>209</v>
      </c>
      <c r="H15" s="18">
        <v>172</v>
      </c>
      <c r="I15" s="19">
        <v>1425</v>
      </c>
      <c r="J15" s="17">
        <v>94</v>
      </c>
      <c r="K15" s="18">
        <v>151</v>
      </c>
      <c r="L15" s="18">
        <v>330</v>
      </c>
      <c r="M15" s="18">
        <v>247</v>
      </c>
      <c r="N15" s="18">
        <v>192</v>
      </c>
      <c r="O15" s="18">
        <v>203</v>
      </c>
      <c r="P15" s="18">
        <v>167</v>
      </c>
      <c r="Q15" s="19">
        <v>1384</v>
      </c>
      <c r="R15" s="17">
        <v>4</v>
      </c>
      <c r="S15" s="18">
        <v>7</v>
      </c>
      <c r="T15" s="18">
        <v>14</v>
      </c>
      <c r="U15" s="18">
        <v>9</v>
      </c>
      <c r="V15" s="18">
        <v>9</v>
      </c>
      <c r="W15" s="18">
        <v>5</v>
      </c>
      <c r="X15" s="18">
        <v>7</v>
      </c>
      <c r="Y15" s="19">
        <v>55</v>
      </c>
      <c r="Z15" s="17">
        <v>8</v>
      </c>
      <c r="AA15" s="18">
        <v>11</v>
      </c>
      <c r="AB15" s="18">
        <v>26</v>
      </c>
      <c r="AC15" s="18">
        <v>17</v>
      </c>
      <c r="AD15" s="18">
        <v>10</v>
      </c>
      <c r="AE15" s="18">
        <v>11</v>
      </c>
      <c r="AF15" s="18">
        <v>10</v>
      </c>
      <c r="AG15" s="19">
        <v>93</v>
      </c>
      <c r="AH15" s="17">
        <v>22</v>
      </c>
      <c r="AI15" s="18">
        <v>19</v>
      </c>
      <c r="AJ15" s="18">
        <v>39</v>
      </c>
      <c r="AK15" s="18">
        <v>31</v>
      </c>
      <c r="AL15" s="18">
        <v>15</v>
      </c>
      <c r="AM15" s="18">
        <v>23</v>
      </c>
      <c r="AN15" s="18">
        <v>19</v>
      </c>
      <c r="AO15" s="19">
        <v>168</v>
      </c>
      <c r="AP15" s="17">
        <v>27</v>
      </c>
      <c r="AQ15" s="18">
        <v>38</v>
      </c>
      <c r="AR15" s="18">
        <v>72</v>
      </c>
      <c r="AS15" s="18">
        <v>49</v>
      </c>
      <c r="AT15" s="18">
        <v>44</v>
      </c>
      <c r="AU15" s="18">
        <v>44</v>
      </c>
      <c r="AV15" s="18">
        <v>32</v>
      </c>
      <c r="AW15" s="19">
        <v>306</v>
      </c>
      <c r="AX15" s="17">
        <v>21</v>
      </c>
      <c r="AY15" s="18">
        <v>46</v>
      </c>
      <c r="AZ15" s="18">
        <v>97</v>
      </c>
      <c r="BA15" s="18">
        <v>76</v>
      </c>
      <c r="BB15" s="18">
        <v>51</v>
      </c>
      <c r="BC15" s="18">
        <v>53</v>
      </c>
      <c r="BD15" s="18">
        <v>51</v>
      </c>
      <c r="BE15" s="19">
        <v>395</v>
      </c>
      <c r="BF15" s="17">
        <v>12</v>
      </c>
      <c r="BG15" s="18">
        <v>30</v>
      </c>
      <c r="BH15" s="18">
        <v>82</v>
      </c>
      <c r="BI15" s="18">
        <v>65</v>
      </c>
      <c r="BJ15" s="18">
        <v>63</v>
      </c>
      <c r="BK15" s="18">
        <v>67</v>
      </c>
      <c r="BL15" s="18">
        <v>48</v>
      </c>
      <c r="BM15" s="19">
        <v>367</v>
      </c>
      <c r="BN15" s="17">
        <v>1</v>
      </c>
      <c r="BO15" s="18">
        <v>8</v>
      </c>
      <c r="BP15" s="18">
        <v>7</v>
      </c>
      <c r="BQ15" s="18">
        <v>10</v>
      </c>
      <c r="BR15" s="18">
        <v>4</v>
      </c>
      <c r="BS15" s="18">
        <v>6</v>
      </c>
      <c r="BT15" s="18">
        <v>5</v>
      </c>
      <c r="BU15" s="19">
        <v>41</v>
      </c>
      <c r="BV15" s="185">
        <v>6960</v>
      </c>
      <c r="BW15" s="72">
        <v>1384</v>
      </c>
      <c r="BX15" s="73">
        <v>0.19885057471264367</v>
      </c>
    </row>
    <row r="16" spans="1:76" ht="30" customHeight="1">
      <c r="A16" s="3" t="s">
        <v>12</v>
      </c>
      <c r="B16" s="17">
        <v>130</v>
      </c>
      <c r="C16" s="18">
        <v>170</v>
      </c>
      <c r="D16" s="18">
        <v>362</v>
      </c>
      <c r="E16" s="18">
        <v>394</v>
      </c>
      <c r="F16" s="18">
        <v>325</v>
      </c>
      <c r="G16" s="18">
        <v>292</v>
      </c>
      <c r="H16" s="18">
        <v>189</v>
      </c>
      <c r="I16" s="19">
        <v>1862</v>
      </c>
      <c r="J16" s="17">
        <v>129</v>
      </c>
      <c r="K16" s="18">
        <v>164</v>
      </c>
      <c r="L16" s="18">
        <v>350</v>
      </c>
      <c r="M16" s="18">
        <v>382</v>
      </c>
      <c r="N16" s="18">
        <v>316</v>
      </c>
      <c r="O16" s="18">
        <v>285</v>
      </c>
      <c r="P16" s="18">
        <v>186</v>
      </c>
      <c r="Q16" s="19">
        <v>1812</v>
      </c>
      <c r="R16" s="17">
        <v>7</v>
      </c>
      <c r="S16" s="18">
        <v>9</v>
      </c>
      <c r="T16" s="18">
        <v>11</v>
      </c>
      <c r="U16" s="18">
        <v>10</v>
      </c>
      <c r="V16" s="18">
        <v>15</v>
      </c>
      <c r="W16" s="18">
        <v>5</v>
      </c>
      <c r="X16" s="18">
        <v>7</v>
      </c>
      <c r="Y16" s="19">
        <v>64</v>
      </c>
      <c r="Z16" s="17">
        <v>10</v>
      </c>
      <c r="AA16" s="18">
        <v>15</v>
      </c>
      <c r="AB16" s="18">
        <v>18</v>
      </c>
      <c r="AC16" s="18">
        <v>29</v>
      </c>
      <c r="AD16" s="18">
        <v>18</v>
      </c>
      <c r="AE16" s="18">
        <v>14</v>
      </c>
      <c r="AF16" s="18">
        <v>10</v>
      </c>
      <c r="AG16" s="19">
        <v>114</v>
      </c>
      <c r="AH16" s="17">
        <v>23</v>
      </c>
      <c r="AI16" s="18">
        <v>29</v>
      </c>
      <c r="AJ16" s="18">
        <v>52</v>
      </c>
      <c r="AK16" s="18">
        <v>37</v>
      </c>
      <c r="AL16" s="18">
        <v>30</v>
      </c>
      <c r="AM16" s="18">
        <v>36</v>
      </c>
      <c r="AN16" s="18">
        <v>19</v>
      </c>
      <c r="AO16" s="19">
        <v>226</v>
      </c>
      <c r="AP16" s="17">
        <v>43</v>
      </c>
      <c r="AQ16" s="18">
        <v>33</v>
      </c>
      <c r="AR16" s="18">
        <v>79</v>
      </c>
      <c r="AS16" s="18">
        <v>75</v>
      </c>
      <c r="AT16" s="18">
        <v>46</v>
      </c>
      <c r="AU16" s="18">
        <v>53</v>
      </c>
      <c r="AV16" s="18">
        <v>47</v>
      </c>
      <c r="AW16" s="19">
        <v>376</v>
      </c>
      <c r="AX16" s="17">
        <v>23</v>
      </c>
      <c r="AY16" s="18">
        <v>57</v>
      </c>
      <c r="AZ16" s="18">
        <v>109</v>
      </c>
      <c r="BA16" s="18">
        <v>118</v>
      </c>
      <c r="BB16" s="18">
        <v>90</v>
      </c>
      <c r="BC16" s="18">
        <v>63</v>
      </c>
      <c r="BD16" s="18">
        <v>37</v>
      </c>
      <c r="BE16" s="19">
        <v>497</v>
      </c>
      <c r="BF16" s="17">
        <v>23</v>
      </c>
      <c r="BG16" s="18">
        <v>21</v>
      </c>
      <c r="BH16" s="18">
        <v>81</v>
      </c>
      <c r="BI16" s="18">
        <v>113</v>
      </c>
      <c r="BJ16" s="18">
        <v>117</v>
      </c>
      <c r="BK16" s="18">
        <v>114</v>
      </c>
      <c r="BL16" s="18">
        <v>66</v>
      </c>
      <c r="BM16" s="19">
        <v>535</v>
      </c>
      <c r="BN16" s="17">
        <v>1</v>
      </c>
      <c r="BO16" s="18">
        <v>6</v>
      </c>
      <c r="BP16" s="18">
        <v>12</v>
      </c>
      <c r="BQ16" s="18">
        <v>12</v>
      </c>
      <c r="BR16" s="18">
        <v>9</v>
      </c>
      <c r="BS16" s="18">
        <v>7</v>
      </c>
      <c r="BT16" s="18">
        <v>3</v>
      </c>
      <c r="BU16" s="19">
        <v>50</v>
      </c>
      <c r="BV16" s="185">
        <v>11904</v>
      </c>
      <c r="BW16" s="72">
        <v>1812</v>
      </c>
      <c r="BX16" s="73">
        <v>0.15221774193548387</v>
      </c>
    </row>
    <row r="17" spans="1:76" ht="30" customHeight="1">
      <c r="A17" s="3" t="s">
        <v>13</v>
      </c>
      <c r="B17" s="17">
        <v>263</v>
      </c>
      <c r="C17" s="18">
        <v>374</v>
      </c>
      <c r="D17" s="18">
        <v>818</v>
      </c>
      <c r="E17" s="18">
        <v>801</v>
      </c>
      <c r="F17" s="18">
        <v>597</v>
      </c>
      <c r="G17" s="18">
        <v>552</v>
      </c>
      <c r="H17" s="18">
        <v>333</v>
      </c>
      <c r="I17" s="19">
        <v>3738</v>
      </c>
      <c r="J17" s="17">
        <v>260</v>
      </c>
      <c r="K17" s="18">
        <v>371</v>
      </c>
      <c r="L17" s="18">
        <v>801</v>
      </c>
      <c r="M17" s="18">
        <v>784</v>
      </c>
      <c r="N17" s="18">
        <v>589</v>
      </c>
      <c r="O17" s="18">
        <v>542</v>
      </c>
      <c r="P17" s="18">
        <v>321</v>
      </c>
      <c r="Q17" s="19">
        <v>3668</v>
      </c>
      <c r="R17" s="17">
        <v>12</v>
      </c>
      <c r="S17" s="18">
        <v>11</v>
      </c>
      <c r="T17" s="18">
        <v>41</v>
      </c>
      <c r="U17" s="18">
        <v>21</v>
      </c>
      <c r="V17" s="18">
        <v>22</v>
      </c>
      <c r="W17" s="18">
        <v>20</v>
      </c>
      <c r="X17" s="18">
        <v>13</v>
      </c>
      <c r="Y17" s="19">
        <v>140</v>
      </c>
      <c r="Z17" s="17">
        <v>21</v>
      </c>
      <c r="AA17" s="18">
        <v>21</v>
      </c>
      <c r="AB17" s="18">
        <v>46</v>
      </c>
      <c r="AC17" s="18">
        <v>49</v>
      </c>
      <c r="AD17" s="18">
        <v>40</v>
      </c>
      <c r="AE17" s="18">
        <v>25</v>
      </c>
      <c r="AF17" s="18">
        <v>16</v>
      </c>
      <c r="AG17" s="19">
        <v>218</v>
      </c>
      <c r="AH17" s="17">
        <v>48</v>
      </c>
      <c r="AI17" s="18">
        <v>58</v>
      </c>
      <c r="AJ17" s="18">
        <v>113</v>
      </c>
      <c r="AK17" s="18">
        <v>85</v>
      </c>
      <c r="AL17" s="18">
        <v>53</v>
      </c>
      <c r="AM17" s="18">
        <v>59</v>
      </c>
      <c r="AN17" s="18">
        <v>41</v>
      </c>
      <c r="AO17" s="19">
        <v>457</v>
      </c>
      <c r="AP17" s="17">
        <v>90</v>
      </c>
      <c r="AQ17" s="18">
        <v>114</v>
      </c>
      <c r="AR17" s="18">
        <v>188</v>
      </c>
      <c r="AS17" s="18">
        <v>184</v>
      </c>
      <c r="AT17" s="18">
        <v>142</v>
      </c>
      <c r="AU17" s="18">
        <v>125</v>
      </c>
      <c r="AV17" s="18">
        <v>71</v>
      </c>
      <c r="AW17" s="19">
        <v>914</v>
      </c>
      <c r="AX17" s="17">
        <v>59</v>
      </c>
      <c r="AY17" s="18">
        <v>119</v>
      </c>
      <c r="AZ17" s="18">
        <v>248</v>
      </c>
      <c r="BA17" s="18">
        <v>234</v>
      </c>
      <c r="BB17" s="18">
        <v>153</v>
      </c>
      <c r="BC17" s="18">
        <v>134</v>
      </c>
      <c r="BD17" s="18">
        <v>77</v>
      </c>
      <c r="BE17" s="19">
        <v>1024</v>
      </c>
      <c r="BF17" s="17">
        <v>30</v>
      </c>
      <c r="BG17" s="18">
        <v>48</v>
      </c>
      <c r="BH17" s="18">
        <v>165</v>
      </c>
      <c r="BI17" s="18">
        <v>211</v>
      </c>
      <c r="BJ17" s="18">
        <v>179</v>
      </c>
      <c r="BK17" s="18">
        <v>179</v>
      </c>
      <c r="BL17" s="18">
        <v>103</v>
      </c>
      <c r="BM17" s="19">
        <v>915</v>
      </c>
      <c r="BN17" s="17">
        <v>3</v>
      </c>
      <c r="BO17" s="18">
        <v>3</v>
      </c>
      <c r="BP17" s="18">
        <v>17</v>
      </c>
      <c r="BQ17" s="18">
        <v>17</v>
      </c>
      <c r="BR17" s="18">
        <v>8</v>
      </c>
      <c r="BS17" s="18">
        <v>10</v>
      </c>
      <c r="BT17" s="18">
        <v>12</v>
      </c>
      <c r="BU17" s="19">
        <v>70</v>
      </c>
      <c r="BV17" s="185">
        <v>19354</v>
      </c>
      <c r="BW17" s="72">
        <v>3668</v>
      </c>
      <c r="BX17" s="73">
        <v>0.18952154593365714</v>
      </c>
    </row>
    <row r="18" spans="1:76" ht="30" customHeight="1">
      <c r="A18" s="3" t="s">
        <v>14</v>
      </c>
      <c r="B18" s="17">
        <v>740</v>
      </c>
      <c r="C18" s="18">
        <v>768</v>
      </c>
      <c r="D18" s="18">
        <v>1442</v>
      </c>
      <c r="E18" s="18">
        <v>1059</v>
      </c>
      <c r="F18" s="18">
        <v>755</v>
      </c>
      <c r="G18" s="18">
        <v>805</v>
      </c>
      <c r="H18" s="18">
        <v>499</v>
      </c>
      <c r="I18" s="19">
        <v>6068</v>
      </c>
      <c r="J18" s="17">
        <v>733</v>
      </c>
      <c r="K18" s="18">
        <v>752</v>
      </c>
      <c r="L18" s="18">
        <v>1428</v>
      </c>
      <c r="M18" s="18">
        <v>1042</v>
      </c>
      <c r="N18" s="18">
        <v>746</v>
      </c>
      <c r="O18" s="18">
        <v>794</v>
      </c>
      <c r="P18" s="18">
        <v>491</v>
      </c>
      <c r="Q18" s="19">
        <v>5986</v>
      </c>
      <c r="R18" s="17">
        <v>31</v>
      </c>
      <c r="S18" s="18">
        <v>30</v>
      </c>
      <c r="T18" s="18">
        <v>53</v>
      </c>
      <c r="U18" s="18">
        <v>44</v>
      </c>
      <c r="V18" s="18">
        <v>23</v>
      </c>
      <c r="W18" s="18">
        <v>19</v>
      </c>
      <c r="X18" s="18">
        <v>18</v>
      </c>
      <c r="Y18" s="19">
        <v>218</v>
      </c>
      <c r="Z18" s="17">
        <v>52</v>
      </c>
      <c r="AA18" s="18">
        <v>51</v>
      </c>
      <c r="AB18" s="18">
        <v>78</v>
      </c>
      <c r="AC18" s="18">
        <v>54</v>
      </c>
      <c r="AD18" s="18">
        <v>32</v>
      </c>
      <c r="AE18" s="18">
        <v>31</v>
      </c>
      <c r="AF18" s="18">
        <v>25</v>
      </c>
      <c r="AG18" s="19">
        <v>323</v>
      </c>
      <c r="AH18" s="17">
        <v>135</v>
      </c>
      <c r="AI18" s="18">
        <v>93</v>
      </c>
      <c r="AJ18" s="18">
        <v>149</v>
      </c>
      <c r="AK18" s="18">
        <v>120</v>
      </c>
      <c r="AL18" s="18">
        <v>64</v>
      </c>
      <c r="AM18" s="18">
        <v>85</v>
      </c>
      <c r="AN18" s="18">
        <v>53</v>
      </c>
      <c r="AO18" s="19">
        <v>699</v>
      </c>
      <c r="AP18" s="17">
        <v>217</v>
      </c>
      <c r="AQ18" s="18">
        <v>214</v>
      </c>
      <c r="AR18" s="18">
        <v>340</v>
      </c>
      <c r="AS18" s="18">
        <v>202</v>
      </c>
      <c r="AT18" s="18">
        <v>129</v>
      </c>
      <c r="AU18" s="18">
        <v>153</v>
      </c>
      <c r="AV18" s="18">
        <v>92</v>
      </c>
      <c r="AW18" s="19">
        <v>1347</v>
      </c>
      <c r="AX18" s="17">
        <v>196</v>
      </c>
      <c r="AY18" s="18">
        <v>249</v>
      </c>
      <c r="AZ18" s="18">
        <v>433</v>
      </c>
      <c r="BA18" s="18">
        <v>328</v>
      </c>
      <c r="BB18" s="18">
        <v>233</v>
      </c>
      <c r="BC18" s="18">
        <v>203</v>
      </c>
      <c r="BD18" s="18">
        <v>129</v>
      </c>
      <c r="BE18" s="19">
        <v>1771</v>
      </c>
      <c r="BF18" s="17">
        <v>102</v>
      </c>
      <c r="BG18" s="18">
        <v>115</v>
      </c>
      <c r="BH18" s="18">
        <v>375</v>
      </c>
      <c r="BI18" s="18">
        <v>294</v>
      </c>
      <c r="BJ18" s="18">
        <v>265</v>
      </c>
      <c r="BK18" s="18">
        <v>303</v>
      </c>
      <c r="BL18" s="18">
        <v>174</v>
      </c>
      <c r="BM18" s="19">
        <v>1628</v>
      </c>
      <c r="BN18" s="17">
        <v>7</v>
      </c>
      <c r="BO18" s="18">
        <v>16</v>
      </c>
      <c r="BP18" s="18">
        <v>14</v>
      </c>
      <c r="BQ18" s="18">
        <v>17</v>
      </c>
      <c r="BR18" s="18">
        <v>9</v>
      </c>
      <c r="BS18" s="18">
        <v>11</v>
      </c>
      <c r="BT18" s="18">
        <v>8</v>
      </c>
      <c r="BU18" s="19">
        <v>82</v>
      </c>
      <c r="BV18" s="185">
        <v>29208</v>
      </c>
      <c r="BW18" s="72">
        <v>5986</v>
      </c>
      <c r="BX18" s="73">
        <v>0.2049438509997261</v>
      </c>
    </row>
    <row r="19" spans="1:76" ht="30" customHeight="1">
      <c r="A19" s="3" t="s">
        <v>15</v>
      </c>
      <c r="B19" s="17">
        <v>22</v>
      </c>
      <c r="C19" s="18">
        <v>39</v>
      </c>
      <c r="D19" s="18">
        <v>30</v>
      </c>
      <c r="E19" s="18">
        <v>35</v>
      </c>
      <c r="F19" s="18">
        <v>35</v>
      </c>
      <c r="G19" s="18">
        <v>44</v>
      </c>
      <c r="H19" s="18">
        <v>28</v>
      </c>
      <c r="I19" s="19">
        <v>233</v>
      </c>
      <c r="J19" s="17">
        <v>22</v>
      </c>
      <c r="K19" s="18">
        <v>36</v>
      </c>
      <c r="L19" s="18">
        <v>29</v>
      </c>
      <c r="M19" s="18">
        <v>34</v>
      </c>
      <c r="N19" s="18">
        <v>35</v>
      </c>
      <c r="O19" s="18">
        <v>43</v>
      </c>
      <c r="P19" s="18">
        <v>26</v>
      </c>
      <c r="Q19" s="19">
        <v>225</v>
      </c>
      <c r="R19" s="17">
        <v>2</v>
      </c>
      <c r="S19" s="18">
        <v>4</v>
      </c>
      <c r="T19" s="18">
        <v>2</v>
      </c>
      <c r="U19" s="18">
        <v>3</v>
      </c>
      <c r="V19" s="18">
        <v>1</v>
      </c>
      <c r="W19" s="18">
        <v>1</v>
      </c>
      <c r="X19" s="18">
        <v>2</v>
      </c>
      <c r="Y19" s="19">
        <v>15</v>
      </c>
      <c r="Z19" s="17">
        <v>2</v>
      </c>
      <c r="AA19" s="18">
        <v>5</v>
      </c>
      <c r="AB19" s="18">
        <v>2</v>
      </c>
      <c r="AC19" s="18">
        <v>1</v>
      </c>
      <c r="AD19" s="18">
        <v>3</v>
      </c>
      <c r="AE19" s="18">
        <v>1</v>
      </c>
      <c r="AF19" s="18">
        <v>2</v>
      </c>
      <c r="AG19" s="19">
        <v>16</v>
      </c>
      <c r="AH19" s="17">
        <v>5</v>
      </c>
      <c r="AI19" s="18">
        <v>5</v>
      </c>
      <c r="AJ19" s="18">
        <v>6</v>
      </c>
      <c r="AK19" s="18">
        <v>4</v>
      </c>
      <c r="AL19" s="18">
        <v>2</v>
      </c>
      <c r="AM19" s="18">
        <v>6</v>
      </c>
      <c r="AN19" s="18">
        <v>5</v>
      </c>
      <c r="AO19" s="19">
        <v>33</v>
      </c>
      <c r="AP19" s="17">
        <v>8</v>
      </c>
      <c r="AQ19" s="18">
        <v>9</v>
      </c>
      <c r="AR19" s="18">
        <v>7</v>
      </c>
      <c r="AS19" s="18">
        <v>9</v>
      </c>
      <c r="AT19" s="18">
        <v>11</v>
      </c>
      <c r="AU19" s="18">
        <v>8</v>
      </c>
      <c r="AV19" s="18">
        <v>7</v>
      </c>
      <c r="AW19" s="19">
        <v>59</v>
      </c>
      <c r="AX19" s="17">
        <v>1</v>
      </c>
      <c r="AY19" s="18">
        <v>5</v>
      </c>
      <c r="AZ19" s="18">
        <v>7</v>
      </c>
      <c r="BA19" s="18">
        <v>9</v>
      </c>
      <c r="BB19" s="18">
        <v>9</v>
      </c>
      <c r="BC19" s="18">
        <v>15</v>
      </c>
      <c r="BD19" s="18">
        <v>5</v>
      </c>
      <c r="BE19" s="19">
        <v>51</v>
      </c>
      <c r="BF19" s="17">
        <v>4</v>
      </c>
      <c r="BG19" s="18">
        <v>8</v>
      </c>
      <c r="BH19" s="18">
        <v>5</v>
      </c>
      <c r="BI19" s="18">
        <v>8</v>
      </c>
      <c r="BJ19" s="18">
        <v>9</v>
      </c>
      <c r="BK19" s="18">
        <v>12</v>
      </c>
      <c r="BL19" s="18">
        <v>5</v>
      </c>
      <c r="BM19" s="19">
        <v>51</v>
      </c>
      <c r="BN19" s="17">
        <v>0</v>
      </c>
      <c r="BO19" s="18">
        <v>3</v>
      </c>
      <c r="BP19" s="18">
        <v>1</v>
      </c>
      <c r="BQ19" s="18">
        <v>1</v>
      </c>
      <c r="BR19" s="18">
        <v>0</v>
      </c>
      <c r="BS19" s="18">
        <v>1</v>
      </c>
      <c r="BT19" s="18">
        <v>2</v>
      </c>
      <c r="BU19" s="19">
        <v>8</v>
      </c>
      <c r="BV19" s="185">
        <v>1942</v>
      </c>
      <c r="BW19" s="72">
        <v>225</v>
      </c>
      <c r="BX19" s="73">
        <v>0.11585993820803296</v>
      </c>
    </row>
    <row r="20" spans="1:76" ht="30" customHeight="1">
      <c r="A20" s="3" t="s">
        <v>16</v>
      </c>
      <c r="B20" s="17">
        <v>56</v>
      </c>
      <c r="C20" s="18">
        <v>63</v>
      </c>
      <c r="D20" s="18">
        <v>132</v>
      </c>
      <c r="E20" s="18">
        <v>185</v>
      </c>
      <c r="F20" s="18">
        <v>123</v>
      </c>
      <c r="G20" s="18">
        <v>123</v>
      </c>
      <c r="H20" s="18">
        <v>94</v>
      </c>
      <c r="I20" s="19">
        <v>776</v>
      </c>
      <c r="J20" s="17">
        <v>56</v>
      </c>
      <c r="K20" s="18">
        <v>60</v>
      </c>
      <c r="L20" s="18">
        <v>130</v>
      </c>
      <c r="M20" s="18">
        <v>181</v>
      </c>
      <c r="N20" s="18">
        <v>118</v>
      </c>
      <c r="O20" s="18">
        <v>119</v>
      </c>
      <c r="P20" s="18">
        <v>93</v>
      </c>
      <c r="Q20" s="19">
        <v>757</v>
      </c>
      <c r="R20" s="17">
        <v>4</v>
      </c>
      <c r="S20" s="18">
        <v>8</v>
      </c>
      <c r="T20" s="18">
        <v>4</v>
      </c>
      <c r="U20" s="18">
        <v>8</v>
      </c>
      <c r="V20" s="18">
        <v>9</v>
      </c>
      <c r="W20" s="18">
        <v>7</v>
      </c>
      <c r="X20" s="18">
        <v>2</v>
      </c>
      <c r="Y20" s="19">
        <v>42</v>
      </c>
      <c r="Z20" s="17">
        <v>3</v>
      </c>
      <c r="AA20" s="18">
        <v>6</v>
      </c>
      <c r="AB20" s="18">
        <v>13</v>
      </c>
      <c r="AC20" s="18">
        <v>8</v>
      </c>
      <c r="AD20" s="18">
        <v>9</v>
      </c>
      <c r="AE20" s="18">
        <v>8</v>
      </c>
      <c r="AF20" s="18">
        <v>8</v>
      </c>
      <c r="AG20" s="19">
        <v>55</v>
      </c>
      <c r="AH20" s="17">
        <v>8</v>
      </c>
      <c r="AI20" s="18">
        <v>12</v>
      </c>
      <c r="AJ20" s="18">
        <v>15</v>
      </c>
      <c r="AK20" s="18">
        <v>21</v>
      </c>
      <c r="AL20" s="18">
        <v>12</v>
      </c>
      <c r="AM20" s="18">
        <v>17</v>
      </c>
      <c r="AN20" s="18">
        <v>7</v>
      </c>
      <c r="AO20" s="19">
        <v>92</v>
      </c>
      <c r="AP20" s="17">
        <v>26</v>
      </c>
      <c r="AQ20" s="18">
        <v>12</v>
      </c>
      <c r="AR20" s="18">
        <v>39</v>
      </c>
      <c r="AS20" s="18">
        <v>38</v>
      </c>
      <c r="AT20" s="18">
        <v>22</v>
      </c>
      <c r="AU20" s="18">
        <v>19</v>
      </c>
      <c r="AV20" s="18">
        <v>15</v>
      </c>
      <c r="AW20" s="19">
        <v>171</v>
      </c>
      <c r="AX20" s="17">
        <v>10</v>
      </c>
      <c r="AY20" s="18">
        <v>13</v>
      </c>
      <c r="AZ20" s="18">
        <v>34</v>
      </c>
      <c r="BA20" s="18">
        <v>54</v>
      </c>
      <c r="BB20" s="18">
        <v>24</v>
      </c>
      <c r="BC20" s="18">
        <v>24</v>
      </c>
      <c r="BD20" s="18">
        <v>29</v>
      </c>
      <c r="BE20" s="19">
        <v>188</v>
      </c>
      <c r="BF20" s="17">
        <v>5</v>
      </c>
      <c r="BG20" s="18">
        <v>9</v>
      </c>
      <c r="BH20" s="18">
        <v>25</v>
      </c>
      <c r="BI20" s="18">
        <v>52</v>
      </c>
      <c r="BJ20" s="18">
        <v>42</v>
      </c>
      <c r="BK20" s="18">
        <v>44</v>
      </c>
      <c r="BL20" s="18">
        <v>32</v>
      </c>
      <c r="BM20" s="19">
        <v>209</v>
      </c>
      <c r="BN20" s="17">
        <v>0</v>
      </c>
      <c r="BO20" s="18">
        <v>3</v>
      </c>
      <c r="BP20" s="18">
        <v>2</v>
      </c>
      <c r="BQ20" s="18">
        <v>4</v>
      </c>
      <c r="BR20" s="18">
        <v>5</v>
      </c>
      <c r="BS20" s="18">
        <v>4</v>
      </c>
      <c r="BT20" s="18">
        <v>1</v>
      </c>
      <c r="BU20" s="19">
        <v>19</v>
      </c>
      <c r="BV20" s="185">
        <v>7107</v>
      </c>
      <c r="BW20" s="72">
        <v>757</v>
      </c>
      <c r="BX20" s="73">
        <v>0.10651470381314197</v>
      </c>
    </row>
    <row r="21" spans="1:76" ht="30" customHeight="1">
      <c r="A21" s="3" t="s">
        <v>17</v>
      </c>
      <c r="B21" s="17">
        <v>137</v>
      </c>
      <c r="C21" s="18">
        <v>168</v>
      </c>
      <c r="D21" s="18">
        <v>336</v>
      </c>
      <c r="E21" s="18">
        <v>281</v>
      </c>
      <c r="F21" s="18">
        <v>225</v>
      </c>
      <c r="G21" s="18">
        <v>202</v>
      </c>
      <c r="H21" s="18">
        <v>148</v>
      </c>
      <c r="I21" s="19">
        <v>1497</v>
      </c>
      <c r="J21" s="17">
        <v>135</v>
      </c>
      <c r="K21" s="18">
        <v>164</v>
      </c>
      <c r="L21" s="18">
        <v>330</v>
      </c>
      <c r="M21" s="18">
        <v>273</v>
      </c>
      <c r="N21" s="18">
        <v>221</v>
      </c>
      <c r="O21" s="18">
        <v>200</v>
      </c>
      <c r="P21" s="18">
        <v>143</v>
      </c>
      <c r="Q21" s="19">
        <v>1466</v>
      </c>
      <c r="R21" s="17">
        <v>9</v>
      </c>
      <c r="S21" s="18">
        <v>8</v>
      </c>
      <c r="T21" s="18">
        <v>15</v>
      </c>
      <c r="U21" s="18">
        <v>10</v>
      </c>
      <c r="V21" s="18">
        <v>10</v>
      </c>
      <c r="W21" s="18">
        <v>5</v>
      </c>
      <c r="X21" s="18">
        <v>7</v>
      </c>
      <c r="Y21" s="19">
        <v>64</v>
      </c>
      <c r="Z21" s="17">
        <v>15</v>
      </c>
      <c r="AA21" s="18">
        <v>14</v>
      </c>
      <c r="AB21" s="18">
        <v>21</v>
      </c>
      <c r="AC21" s="18">
        <v>15</v>
      </c>
      <c r="AD21" s="18">
        <v>12</v>
      </c>
      <c r="AE21" s="18">
        <v>13</v>
      </c>
      <c r="AF21" s="18">
        <v>12</v>
      </c>
      <c r="AG21" s="19">
        <v>102</v>
      </c>
      <c r="AH21" s="17">
        <v>19</v>
      </c>
      <c r="AI21" s="18">
        <v>24</v>
      </c>
      <c r="AJ21" s="18">
        <v>41</v>
      </c>
      <c r="AK21" s="18">
        <v>39</v>
      </c>
      <c r="AL21" s="18">
        <v>21</v>
      </c>
      <c r="AM21" s="18">
        <v>20</v>
      </c>
      <c r="AN21" s="18">
        <v>18</v>
      </c>
      <c r="AO21" s="19">
        <v>182</v>
      </c>
      <c r="AP21" s="17">
        <v>38</v>
      </c>
      <c r="AQ21" s="18">
        <v>43</v>
      </c>
      <c r="AR21" s="18">
        <v>86</v>
      </c>
      <c r="AS21" s="18">
        <v>67</v>
      </c>
      <c r="AT21" s="18">
        <v>38</v>
      </c>
      <c r="AU21" s="18">
        <v>27</v>
      </c>
      <c r="AV21" s="18">
        <v>25</v>
      </c>
      <c r="AW21" s="19">
        <v>324</v>
      </c>
      <c r="AX21" s="17">
        <v>32</v>
      </c>
      <c r="AY21" s="18">
        <v>48</v>
      </c>
      <c r="AZ21" s="18">
        <v>100</v>
      </c>
      <c r="BA21" s="18">
        <v>70</v>
      </c>
      <c r="BB21" s="18">
        <v>61</v>
      </c>
      <c r="BC21" s="18">
        <v>66</v>
      </c>
      <c r="BD21" s="18">
        <v>32</v>
      </c>
      <c r="BE21" s="19">
        <v>409</v>
      </c>
      <c r="BF21" s="17">
        <v>22</v>
      </c>
      <c r="BG21" s="18">
        <v>27</v>
      </c>
      <c r="BH21" s="18">
        <v>67</v>
      </c>
      <c r="BI21" s="18">
        <v>72</v>
      </c>
      <c r="BJ21" s="18">
        <v>79</v>
      </c>
      <c r="BK21" s="18">
        <v>69</v>
      </c>
      <c r="BL21" s="18">
        <v>49</v>
      </c>
      <c r="BM21" s="19">
        <v>385</v>
      </c>
      <c r="BN21" s="17">
        <v>2</v>
      </c>
      <c r="BO21" s="18">
        <v>4</v>
      </c>
      <c r="BP21" s="18">
        <v>6</v>
      </c>
      <c r="BQ21" s="18">
        <v>8</v>
      </c>
      <c r="BR21" s="18">
        <v>4</v>
      </c>
      <c r="BS21" s="18">
        <v>2</v>
      </c>
      <c r="BT21" s="18">
        <v>5</v>
      </c>
      <c r="BU21" s="19">
        <v>31</v>
      </c>
      <c r="BV21" s="185">
        <v>10349</v>
      </c>
      <c r="BW21" s="72">
        <v>1466</v>
      </c>
      <c r="BX21" s="73">
        <v>0.14165619866653784</v>
      </c>
    </row>
    <row r="22" spans="1:76" ht="30" customHeight="1">
      <c r="A22" s="3" t="s">
        <v>2</v>
      </c>
      <c r="B22" s="17">
        <v>35</v>
      </c>
      <c r="C22" s="18">
        <v>39</v>
      </c>
      <c r="D22" s="18">
        <v>74</v>
      </c>
      <c r="E22" s="18">
        <v>54</v>
      </c>
      <c r="F22" s="18">
        <v>41</v>
      </c>
      <c r="G22" s="18">
        <v>41</v>
      </c>
      <c r="H22" s="18">
        <v>35</v>
      </c>
      <c r="I22" s="19">
        <v>319</v>
      </c>
      <c r="J22" s="17">
        <v>35</v>
      </c>
      <c r="K22" s="18">
        <v>39</v>
      </c>
      <c r="L22" s="18">
        <v>74</v>
      </c>
      <c r="M22" s="18">
        <v>54</v>
      </c>
      <c r="N22" s="18">
        <v>41</v>
      </c>
      <c r="O22" s="18">
        <v>41</v>
      </c>
      <c r="P22" s="18">
        <v>35</v>
      </c>
      <c r="Q22" s="19">
        <v>319</v>
      </c>
      <c r="R22" s="17">
        <v>1</v>
      </c>
      <c r="S22" s="18">
        <v>3</v>
      </c>
      <c r="T22" s="18">
        <v>2</v>
      </c>
      <c r="U22" s="18">
        <v>1</v>
      </c>
      <c r="V22" s="18">
        <v>1</v>
      </c>
      <c r="W22" s="18">
        <v>2</v>
      </c>
      <c r="X22" s="18">
        <v>1</v>
      </c>
      <c r="Y22" s="19">
        <v>11</v>
      </c>
      <c r="Z22" s="17">
        <v>3</v>
      </c>
      <c r="AA22" s="18">
        <v>4</v>
      </c>
      <c r="AB22" s="18">
        <v>4</v>
      </c>
      <c r="AC22" s="18">
        <v>7</v>
      </c>
      <c r="AD22" s="18">
        <v>2</v>
      </c>
      <c r="AE22" s="18">
        <v>1</v>
      </c>
      <c r="AF22" s="18">
        <v>1</v>
      </c>
      <c r="AG22" s="19">
        <v>22</v>
      </c>
      <c r="AH22" s="17">
        <v>3</v>
      </c>
      <c r="AI22" s="18">
        <v>7</v>
      </c>
      <c r="AJ22" s="18">
        <v>11</v>
      </c>
      <c r="AK22" s="18">
        <v>6</v>
      </c>
      <c r="AL22" s="18">
        <v>11</v>
      </c>
      <c r="AM22" s="18">
        <v>8</v>
      </c>
      <c r="AN22" s="18">
        <v>5</v>
      </c>
      <c r="AO22" s="19">
        <v>51</v>
      </c>
      <c r="AP22" s="17">
        <v>13</v>
      </c>
      <c r="AQ22" s="18">
        <v>5</v>
      </c>
      <c r="AR22" s="18">
        <v>22</v>
      </c>
      <c r="AS22" s="18">
        <v>13</v>
      </c>
      <c r="AT22" s="18">
        <v>10</v>
      </c>
      <c r="AU22" s="18">
        <v>5</v>
      </c>
      <c r="AV22" s="18">
        <v>4</v>
      </c>
      <c r="AW22" s="19">
        <v>72</v>
      </c>
      <c r="AX22" s="17">
        <v>12</v>
      </c>
      <c r="AY22" s="18">
        <v>12</v>
      </c>
      <c r="AZ22" s="18">
        <v>19</v>
      </c>
      <c r="BA22" s="18">
        <v>17</v>
      </c>
      <c r="BB22" s="18">
        <v>7</v>
      </c>
      <c r="BC22" s="18">
        <v>6</v>
      </c>
      <c r="BD22" s="18">
        <v>8</v>
      </c>
      <c r="BE22" s="19">
        <v>81</v>
      </c>
      <c r="BF22" s="17">
        <v>3</v>
      </c>
      <c r="BG22" s="18">
        <v>8</v>
      </c>
      <c r="BH22" s="18">
        <v>16</v>
      </c>
      <c r="BI22" s="18">
        <v>10</v>
      </c>
      <c r="BJ22" s="18">
        <v>10</v>
      </c>
      <c r="BK22" s="18">
        <v>19</v>
      </c>
      <c r="BL22" s="18">
        <v>16</v>
      </c>
      <c r="BM22" s="19">
        <v>82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9">
        <v>0</v>
      </c>
      <c r="BV22" s="185">
        <v>2057</v>
      </c>
      <c r="BW22" s="72">
        <v>319</v>
      </c>
      <c r="BX22" s="73">
        <v>0.15508021390374332</v>
      </c>
    </row>
    <row r="23" spans="1:76" ht="30" customHeight="1">
      <c r="A23" s="3" t="s">
        <v>18</v>
      </c>
      <c r="B23" s="17">
        <v>42</v>
      </c>
      <c r="C23" s="18">
        <v>54</v>
      </c>
      <c r="D23" s="18">
        <v>86</v>
      </c>
      <c r="E23" s="18">
        <v>82</v>
      </c>
      <c r="F23" s="18">
        <v>56</v>
      </c>
      <c r="G23" s="18">
        <v>48</v>
      </c>
      <c r="H23" s="18">
        <v>48</v>
      </c>
      <c r="I23" s="19">
        <v>416</v>
      </c>
      <c r="J23" s="17">
        <v>39</v>
      </c>
      <c r="K23" s="18">
        <v>53</v>
      </c>
      <c r="L23" s="18">
        <v>85</v>
      </c>
      <c r="M23" s="18">
        <v>82</v>
      </c>
      <c r="N23" s="18">
        <v>55</v>
      </c>
      <c r="O23" s="18">
        <v>46</v>
      </c>
      <c r="P23" s="18">
        <v>45</v>
      </c>
      <c r="Q23" s="19">
        <v>405</v>
      </c>
      <c r="R23" s="17">
        <v>1</v>
      </c>
      <c r="S23" s="18">
        <v>4</v>
      </c>
      <c r="T23" s="18">
        <v>3</v>
      </c>
      <c r="U23" s="18">
        <v>5</v>
      </c>
      <c r="V23" s="18">
        <v>3</v>
      </c>
      <c r="W23" s="18">
        <v>2</v>
      </c>
      <c r="X23" s="18">
        <v>0</v>
      </c>
      <c r="Y23" s="19">
        <v>18</v>
      </c>
      <c r="Z23" s="17">
        <v>5</v>
      </c>
      <c r="AA23" s="18">
        <v>7</v>
      </c>
      <c r="AB23" s="18">
        <v>7</v>
      </c>
      <c r="AC23" s="18">
        <v>6</v>
      </c>
      <c r="AD23" s="18">
        <v>3</v>
      </c>
      <c r="AE23" s="18">
        <v>4</v>
      </c>
      <c r="AF23" s="18">
        <v>4</v>
      </c>
      <c r="AG23" s="19">
        <v>36</v>
      </c>
      <c r="AH23" s="17">
        <v>8</v>
      </c>
      <c r="AI23" s="18">
        <v>8</v>
      </c>
      <c r="AJ23" s="18">
        <v>13</v>
      </c>
      <c r="AK23" s="18">
        <v>10</v>
      </c>
      <c r="AL23" s="18">
        <v>4</v>
      </c>
      <c r="AM23" s="18">
        <v>6</v>
      </c>
      <c r="AN23" s="18">
        <v>9</v>
      </c>
      <c r="AO23" s="19">
        <v>58</v>
      </c>
      <c r="AP23" s="17">
        <v>13</v>
      </c>
      <c r="AQ23" s="18">
        <v>16</v>
      </c>
      <c r="AR23" s="18">
        <v>20</v>
      </c>
      <c r="AS23" s="18">
        <v>23</v>
      </c>
      <c r="AT23" s="18">
        <v>14</v>
      </c>
      <c r="AU23" s="18">
        <v>8</v>
      </c>
      <c r="AV23" s="18">
        <v>3</v>
      </c>
      <c r="AW23" s="19">
        <v>97</v>
      </c>
      <c r="AX23" s="17">
        <v>10</v>
      </c>
      <c r="AY23" s="18">
        <v>12</v>
      </c>
      <c r="AZ23" s="18">
        <v>19</v>
      </c>
      <c r="BA23" s="18">
        <v>16</v>
      </c>
      <c r="BB23" s="18">
        <v>13</v>
      </c>
      <c r="BC23" s="18">
        <v>11</v>
      </c>
      <c r="BD23" s="18">
        <v>7</v>
      </c>
      <c r="BE23" s="19">
        <v>88</v>
      </c>
      <c r="BF23" s="17">
        <v>2</v>
      </c>
      <c r="BG23" s="18">
        <v>6</v>
      </c>
      <c r="BH23" s="18">
        <v>23</v>
      </c>
      <c r="BI23" s="18">
        <v>22</v>
      </c>
      <c r="BJ23" s="18">
        <v>18</v>
      </c>
      <c r="BK23" s="18">
        <v>15</v>
      </c>
      <c r="BL23" s="18">
        <v>22</v>
      </c>
      <c r="BM23" s="19">
        <v>108</v>
      </c>
      <c r="BN23" s="17">
        <v>3</v>
      </c>
      <c r="BO23" s="18">
        <v>1</v>
      </c>
      <c r="BP23" s="18">
        <v>1</v>
      </c>
      <c r="BQ23" s="18">
        <v>0</v>
      </c>
      <c r="BR23" s="18">
        <v>1</v>
      </c>
      <c r="BS23" s="18">
        <v>2</v>
      </c>
      <c r="BT23" s="18">
        <v>3</v>
      </c>
      <c r="BU23" s="19">
        <v>11</v>
      </c>
      <c r="BV23" s="185">
        <v>2861</v>
      </c>
      <c r="BW23" s="72">
        <v>405</v>
      </c>
      <c r="BX23" s="73">
        <v>0.14155889549108702</v>
      </c>
    </row>
    <row r="24" spans="1:76" ht="30" customHeight="1">
      <c r="A24" s="3" t="s">
        <v>19</v>
      </c>
      <c r="B24" s="17">
        <v>101</v>
      </c>
      <c r="C24" s="18">
        <v>122</v>
      </c>
      <c r="D24" s="18">
        <v>199</v>
      </c>
      <c r="E24" s="18">
        <v>172</v>
      </c>
      <c r="F24" s="18">
        <v>120</v>
      </c>
      <c r="G24" s="18">
        <v>142</v>
      </c>
      <c r="H24" s="18">
        <v>106</v>
      </c>
      <c r="I24" s="19">
        <v>962</v>
      </c>
      <c r="J24" s="17">
        <v>99</v>
      </c>
      <c r="K24" s="18">
        <v>119</v>
      </c>
      <c r="L24" s="18">
        <v>195</v>
      </c>
      <c r="M24" s="18">
        <v>168</v>
      </c>
      <c r="N24" s="18">
        <v>119</v>
      </c>
      <c r="O24" s="18">
        <v>139</v>
      </c>
      <c r="P24" s="18">
        <v>103</v>
      </c>
      <c r="Q24" s="19">
        <v>942</v>
      </c>
      <c r="R24" s="17">
        <v>2</v>
      </c>
      <c r="S24" s="18">
        <v>6</v>
      </c>
      <c r="T24" s="18">
        <v>5</v>
      </c>
      <c r="U24" s="18">
        <v>4</v>
      </c>
      <c r="V24" s="18">
        <v>4</v>
      </c>
      <c r="W24" s="18">
        <v>3</v>
      </c>
      <c r="X24" s="18">
        <v>4</v>
      </c>
      <c r="Y24" s="19">
        <v>28</v>
      </c>
      <c r="Z24" s="17">
        <v>3</v>
      </c>
      <c r="AA24" s="18">
        <v>9</v>
      </c>
      <c r="AB24" s="18">
        <v>6</v>
      </c>
      <c r="AC24" s="18">
        <v>8</v>
      </c>
      <c r="AD24" s="18">
        <v>3</v>
      </c>
      <c r="AE24" s="18">
        <v>7</v>
      </c>
      <c r="AF24" s="18">
        <v>7</v>
      </c>
      <c r="AG24" s="19">
        <v>43</v>
      </c>
      <c r="AH24" s="17">
        <v>25</v>
      </c>
      <c r="AI24" s="18">
        <v>18</v>
      </c>
      <c r="AJ24" s="18">
        <v>25</v>
      </c>
      <c r="AK24" s="18">
        <v>25</v>
      </c>
      <c r="AL24" s="18">
        <v>14</v>
      </c>
      <c r="AM24" s="18">
        <v>14</v>
      </c>
      <c r="AN24" s="18">
        <v>6</v>
      </c>
      <c r="AO24" s="19">
        <v>127</v>
      </c>
      <c r="AP24" s="17">
        <v>22</v>
      </c>
      <c r="AQ24" s="18">
        <v>21</v>
      </c>
      <c r="AR24" s="18">
        <v>39</v>
      </c>
      <c r="AS24" s="18">
        <v>29</v>
      </c>
      <c r="AT24" s="18">
        <v>18</v>
      </c>
      <c r="AU24" s="18">
        <v>30</v>
      </c>
      <c r="AV24" s="18">
        <v>12</v>
      </c>
      <c r="AW24" s="19">
        <v>171</v>
      </c>
      <c r="AX24" s="17">
        <v>37</v>
      </c>
      <c r="AY24" s="18">
        <v>46</v>
      </c>
      <c r="AZ24" s="18">
        <v>65</v>
      </c>
      <c r="BA24" s="18">
        <v>54</v>
      </c>
      <c r="BB24" s="18">
        <v>33</v>
      </c>
      <c r="BC24" s="18">
        <v>39</v>
      </c>
      <c r="BD24" s="18">
        <v>30</v>
      </c>
      <c r="BE24" s="19">
        <v>304</v>
      </c>
      <c r="BF24" s="17">
        <v>10</v>
      </c>
      <c r="BG24" s="18">
        <v>19</v>
      </c>
      <c r="BH24" s="18">
        <v>55</v>
      </c>
      <c r="BI24" s="18">
        <v>48</v>
      </c>
      <c r="BJ24" s="18">
        <v>47</v>
      </c>
      <c r="BK24" s="18">
        <v>46</v>
      </c>
      <c r="BL24" s="18">
        <v>44</v>
      </c>
      <c r="BM24" s="19">
        <v>269</v>
      </c>
      <c r="BN24" s="17">
        <v>2</v>
      </c>
      <c r="BO24" s="18">
        <v>3</v>
      </c>
      <c r="BP24" s="18">
        <v>4</v>
      </c>
      <c r="BQ24" s="18">
        <v>4</v>
      </c>
      <c r="BR24" s="18">
        <v>1</v>
      </c>
      <c r="BS24" s="18">
        <v>3</v>
      </c>
      <c r="BT24" s="18">
        <v>3</v>
      </c>
      <c r="BU24" s="19">
        <v>20</v>
      </c>
      <c r="BV24" s="185">
        <v>4702</v>
      </c>
      <c r="BW24" s="72">
        <v>942</v>
      </c>
      <c r="BX24" s="73">
        <v>0.20034028073160356</v>
      </c>
    </row>
    <row r="25" spans="1:76" ht="30" customHeight="1">
      <c r="A25" s="3" t="s">
        <v>3</v>
      </c>
      <c r="B25" s="17">
        <v>43</v>
      </c>
      <c r="C25" s="18">
        <v>145</v>
      </c>
      <c r="D25" s="18">
        <v>250</v>
      </c>
      <c r="E25" s="18">
        <v>273</v>
      </c>
      <c r="F25" s="18">
        <v>207</v>
      </c>
      <c r="G25" s="18">
        <v>170</v>
      </c>
      <c r="H25" s="18">
        <v>140</v>
      </c>
      <c r="I25" s="19">
        <v>1228</v>
      </c>
      <c r="J25" s="17">
        <v>39</v>
      </c>
      <c r="K25" s="18">
        <v>140</v>
      </c>
      <c r="L25" s="18">
        <v>245</v>
      </c>
      <c r="M25" s="18">
        <v>265</v>
      </c>
      <c r="N25" s="18">
        <v>199</v>
      </c>
      <c r="O25" s="18">
        <v>168</v>
      </c>
      <c r="P25" s="18">
        <v>137</v>
      </c>
      <c r="Q25" s="19">
        <v>1193</v>
      </c>
      <c r="R25" s="17">
        <v>5</v>
      </c>
      <c r="S25" s="18">
        <v>6</v>
      </c>
      <c r="T25" s="18">
        <v>11</v>
      </c>
      <c r="U25" s="18">
        <v>11</v>
      </c>
      <c r="V25" s="18">
        <v>13</v>
      </c>
      <c r="W25" s="18">
        <v>11</v>
      </c>
      <c r="X25" s="18">
        <v>4</v>
      </c>
      <c r="Y25" s="19">
        <v>61</v>
      </c>
      <c r="Z25" s="17">
        <v>3</v>
      </c>
      <c r="AA25" s="18">
        <v>7</v>
      </c>
      <c r="AB25" s="18">
        <v>21</v>
      </c>
      <c r="AC25" s="18">
        <v>19</v>
      </c>
      <c r="AD25" s="18">
        <v>12</v>
      </c>
      <c r="AE25" s="18">
        <v>5</v>
      </c>
      <c r="AF25" s="18">
        <v>9</v>
      </c>
      <c r="AG25" s="19">
        <v>76</v>
      </c>
      <c r="AH25" s="17">
        <v>8</v>
      </c>
      <c r="AI25" s="18">
        <v>23</v>
      </c>
      <c r="AJ25" s="18">
        <v>30</v>
      </c>
      <c r="AK25" s="18">
        <v>33</v>
      </c>
      <c r="AL25" s="18">
        <v>18</v>
      </c>
      <c r="AM25" s="18">
        <v>11</v>
      </c>
      <c r="AN25" s="18">
        <v>15</v>
      </c>
      <c r="AO25" s="19">
        <v>138</v>
      </c>
      <c r="AP25" s="17">
        <v>11</v>
      </c>
      <c r="AQ25" s="18">
        <v>44</v>
      </c>
      <c r="AR25" s="18">
        <v>66</v>
      </c>
      <c r="AS25" s="18">
        <v>52</v>
      </c>
      <c r="AT25" s="18">
        <v>39</v>
      </c>
      <c r="AU25" s="18">
        <v>25</v>
      </c>
      <c r="AV25" s="18">
        <v>22</v>
      </c>
      <c r="AW25" s="19">
        <v>259</v>
      </c>
      <c r="AX25" s="17">
        <v>10</v>
      </c>
      <c r="AY25" s="18">
        <v>39</v>
      </c>
      <c r="AZ25" s="18">
        <v>59</v>
      </c>
      <c r="BA25" s="18">
        <v>90</v>
      </c>
      <c r="BB25" s="18">
        <v>57</v>
      </c>
      <c r="BC25" s="18">
        <v>41</v>
      </c>
      <c r="BD25" s="18">
        <v>41</v>
      </c>
      <c r="BE25" s="19">
        <v>337</v>
      </c>
      <c r="BF25" s="17">
        <v>2</v>
      </c>
      <c r="BG25" s="18">
        <v>21</v>
      </c>
      <c r="BH25" s="18">
        <v>58</v>
      </c>
      <c r="BI25" s="18">
        <v>60</v>
      </c>
      <c r="BJ25" s="18">
        <v>60</v>
      </c>
      <c r="BK25" s="18">
        <v>75</v>
      </c>
      <c r="BL25" s="18">
        <v>46</v>
      </c>
      <c r="BM25" s="19">
        <v>322</v>
      </c>
      <c r="BN25" s="17">
        <v>4</v>
      </c>
      <c r="BO25" s="18">
        <v>5</v>
      </c>
      <c r="BP25" s="18">
        <v>5</v>
      </c>
      <c r="BQ25" s="18">
        <v>8</v>
      </c>
      <c r="BR25" s="18">
        <v>8</v>
      </c>
      <c r="BS25" s="18">
        <v>2</v>
      </c>
      <c r="BT25" s="18">
        <v>3</v>
      </c>
      <c r="BU25" s="19">
        <v>35</v>
      </c>
      <c r="BV25" s="185">
        <v>6558</v>
      </c>
      <c r="BW25" s="72">
        <v>1193</v>
      </c>
      <c r="BX25" s="73">
        <v>0.18191521805428484</v>
      </c>
    </row>
    <row r="26" spans="1:76" ht="30" customHeight="1">
      <c r="A26" s="3" t="s">
        <v>20</v>
      </c>
      <c r="B26" s="17">
        <v>56</v>
      </c>
      <c r="C26" s="18">
        <v>79</v>
      </c>
      <c r="D26" s="18">
        <v>179</v>
      </c>
      <c r="E26" s="18">
        <v>145</v>
      </c>
      <c r="F26" s="18">
        <v>117</v>
      </c>
      <c r="G26" s="18">
        <v>111</v>
      </c>
      <c r="H26" s="18">
        <v>99</v>
      </c>
      <c r="I26" s="19">
        <v>786</v>
      </c>
      <c r="J26" s="17">
        <v>54</v>
      </c>
      <c r="K26" s="18">
        <v>76</v>
      </c>
      <c r="L26" s="18">
        <v>174</v>
      </c>
      <c r="M26" s="18">
        <v>144</v>
      </c>
      <c r="N26" s="18">
        <v>117</v>
      </c>
      <c r="O26" s="18">
        <v>110</v>
      </c>
      <c r="P26" s="18">
        <v>96</v>
      </c>
      <c r="Q26" s="19">
        <v>771</v>
      </c>
      <c r="R26" s="17">
        <v>2</v>
      </c>
      <c r="S26" s="18">
        <v>7</v>
      </c>
      <c r="T26" s="18">
        <v>5</v>
      </c>
      <c r="U26" s="18">
        <v>4</v>
      </c>
      <c r="V26" s="18">
        <v>2</v>
      </c>
      <c r="W26" s="18">
        <v>4</v>
      </c>
      <c r="X26" s="18">
        <v>3</v>
      </c>
      <c r="Y26" s="19">
        <v>27</v>
      </c>
      <c r="Z26" s="17">
        <v>5</v>
      </c>
      <c r="AA26" s="18">
        <v>2</v>
      </c>
      <c r="AB26" s="18">
        <v>7</v>
      </c>
      <c r="AC26" s="18">
        <v>5</v>
      </c>
      <c r="AD26" s="18">
        <v>2</v>
      </c>
      <c r="AE26" s="18">
        <v>6</v>
      </c>
      <c r="AF26" s="18">
        <v>4</v>
      </c>
      <c r="AG26" s="19">
        <v>31</v>
      </c>
      <c r="AH26" s="17">
        <v>4</v>
      </c>
      <c r="AI26" s="18">
        <v>9</v>
      </c>
      <c r="AJ26" s="18">
        <v>18</v>
      </c>
      <c r="AK26" s="18">
        <v>12</v>
      </c>
      <c r="AL26" s="18">
        <v>7</v>
      </c>
      <c r="AM26" s="18">
        <v>9</v>
      </c>
      <c r="AN26" s="18">
        <v>7</v>
      </c>
      <c r="AO26" s="19">
        <v>66</v>
      </c>
      <c r="AP26" s="17">
        <v>23</v>
      </c>
      <c r="AQ26" s="18">
        <v>23</v>
      </c>
      <c r="AR26" s="18">
        <v>38</v>
      </c>
      <c r="AS26" s="18">
        <v>20</v>
      </c>
      <c r="AT26" s="18">
        <v>19</v>
      </c>
      <c r="AU26" s="18">
        <v>17</v>
      </c>
      <c r="AV26" s="18">
        <v>14</v>
      </c>
      <c r="AW26" s="19">
        <v>154</v>
      </c>
      <c r="AX26" s="17">
        <v>12</v>
      </c>
      <c r="AY26" s="18">
        <v>15</v>
      </c>
      <c r="AZ26" s="18">
        <v>59</v>
      </c>
      <c r="BA26" s="18">
        <v>45</v>
      </c>
      <c r="BB26" s="18">
        <v>40</v>
      </c>
      <c r="BC26" s="18">
        <v>27</v>
      </c>
      <c r="BD26" s="18">
        <v>27</v>
      </c>
      <c r="BE26" s="19">
        <v>225</v>
      </c>
      <c r="BF26" s="17">
        <v>8</v>
      </c>
      <c r="BG26" s="18">
        <v>20</v>
      </c>
      <c r="BH26" s="18">
        <v>47</v>
      </c>
      <c r="BI26" s="18">
        <v>58</v>
      </c>
      <c r="BJ26" s="18">
        <v>47</v>
      </c>
      <c r="BK26" s="18">
        <v>47</v>
      </c>
      <c r="BL26" s="18">
        <v>41</v>
      </c>
      <c r="BM26" s="19">
        <v>268</v>
      </c>
      <c r="BN26" s="17">
        <v>2</v>
      </c>
      <c r="BO26" s="18">
        <v>3</v>
      </c>
      <c r="BP26" s="18">
        <v>5</v>
      </c>
      <c r="BQ26" s="18">
        <v>1</v>
      </c>
      <c r="BR26" s="18">
        <v>0</v>
      </c>
      <c r="BS26" s="18">
        <v>1</v>
      </c>
      <c r="BT26" s="18">
        <v>3</v>
      </c>
      <c r="BU26" s="19">
        <v>15</v>
      </c>
      <c r="BV26" s="185">
        <v>3906</v>
      </c>
      <c r="BW26" s="72">
        <v>771</v>
      </c>
      <c r="BX26" s="73">
        <v>0.19738863287250383</v>
      </c>
    </row>
    <row r="27" spans="1:76" ht="30" customHeight="1">
      <c r="A27" s="3" t="s">
        <v>21</v>
      </c>
      <c r="B27" s="17">
        <v>39</v>
      </c>
      <c r="C27" s="18">
        <v>44</v>
      </c>
      <c r="D27" s="18">
        <v>143</v>
      </c>
      <c r="E27" s="18">
        <v>153</v>
      </c>
      <c r="F27" s="18">
        <v>102</v>
      </c>
      <c r="G27" s="18">
        <v>97</v>
      </c>
      <c r="H27" s="18">
        <v>77</v>
      </c>
      <c r="I27" s="19">
        <v>655</v>
      </c>
      <c r="J27" s="17">
        <v>39</v>
      </c>
      <c r="K27" s="18">
        <v>43</v>
      </c>
      <c r="L27" s="18">
        <v>136</v>
      </c>
      <c r="M27" s="18">
        <v>148</v>
      </c>
      <c r="N27" s="18">
        <v>99</v>
      </c>
      <c r="O27" s="18">
        <v>96</v>
      </c>
      <c r="P27" s="18">
        <v>76</v>
      </c>
      <c r="Q27" s="19">
        <v>637</v>
      </c>
      <c r="R27" s="17">
        <v>3</v>
      </c>
      <c r="S27" s="18">
        <v>2</v>
      </c>
      <c r="T27" s="18">
        <v>7</v>
      </c>
      <c r="U27" s="18">
        <v>6</v>
      </c>
      <c r="V27" s="18">
        <v>5</v>
      </c>
      <c r="W27" s="18">
        <v>2</v>
      </c>
      <c r="X27" s="18">
        <v>2</v>
      </c>
      <c r="Y27" s="19">
        <v>27</v>
      </c>
      <c r="Z27" s="17">
        <v>2</v>
      </c>
      <c r="AA27" s="18">
        <v>3</v>
      </c>
      <c r="AB27" s="18">
        <v>6</v>
      </c>
      <c r="AC27" s="18">
        <v>10</v>
      </c>
      <c r="AD27" s="18">
        <v>4</v>
      </c>
      <c r="AE27" s="18">
        <v>2</v>
      </c>
      <c r="AF27" s="18">
        <v>6</v>
      </c>
      <c r="AG27" s="19">
        <v>33</v>
      </c>
      <c r="AH27" s="17">
        <v>7</v>
      </c>
      <c r="AI27" s="18">
        <v>5</v>
      </c>
      <c r="AJ27" s="18">
        <v>17</v>
      </c>
      <c r="AK27" s="18">
        <v>16</v>
      </c>
      <c r="AL27" s="18">
        <v>11</v>
      </c>
      <c r="AM27" s="18">
        <v>12</v>
      </c>
      <c r="AN27" s="18">
        <v>13</v>
      </c>
      <c r="AO27" s="19">
        <v>81</v>
      </c>
      <c r="AP27" s="17">
        <v>10</v>
      </c>
      <c r="AQ27" s="18">
        <v>7</v>
      </c>
      <c r="AR27" s="18">
        <v>27</v>
      </c>
      <c r="AS27" s="18">
        <v>42</v>
      </c>
      <c r="AT27" s="18">
        <v>22</v>
      </c>
      <c r="AU27" s="18">
        <v>16</v>
      </c>
      <c r="AV27" s="18">
        <v>11</v>
      </c>
      <c r="AW27" s="19">
        <v>135</v>
      </c>
      <c r="AX27" s="17">
        <v>10</v>
      </c>
      <c r="AY27" s="18">
        <v>14</v>
      </c>
      <c r="AZ27" s="18">
        <v>55</v>
      </c>
      <c r="BA27" s="18">
        <v>42</v>
      </c>
      <c r="BB27" s="18">
        <v>26</v>
      </c>
      <c r="BC27" s="18">
        <v>28</v>
      </c>
      <c r="BD27" s="18">
        <v>22</v>
      </c>
      <c r="BE27" s="19">
        <v>197</v>
      </c>
      <c r="BF27" s="17">
        <v>7</v>
      </c>
      <c r="BG27" s="18">
        <v>12</v>
      </c>
      <c r="BH27" s="18">
        <v>24</v>
      </c>
      <c r="BI27" s="18">
        <v>32</v>
      </c>
      <c r="BJ27" s="18">
        <v>31</v>
      </c>
      <c r="BK27" s="18">
        <v>36</v>
      </c>
      <c r="BL27" s="18">
        <v>22</v>
      </c>
      <c r="BM27" s="19">
        <v>164</v>
      </c>
      <c r="BN27" s="17">
        <v>0</v>
      </c>
      <c r="BO27" s="18">
        <v>1</v>
      </c>
      <c r="BP27" s="18">
        <v>7</v>
      </c>
      <c r="BQ27" s="18">
        <v>5</v>
      </c>
      <c r="BR27" s="18">
        <v>3</v>
      </c>
      <c r="BS27" s="18">
        <v>1</v>
      </c>
      <c r="BT27" s="18">
        <v>1</v>
      </c>
      <c r="BU27" s="19">
        <v>18</v>
      </c>
      <c r="BV27" s="185">
        <v>4026</v>
      </c>
      <c r="BW27" s="72">
        <v>637</v>
      </c>
      <c r="BX27" s="73">
        <v>0.1582215598609041</v>
      </c>
    </row>
    <row r="28" spans="1:76" ht="30" customHeight="1">
      <c r="A28" s="3" t="s">
        <v>22</v>
      </c>
      <c r="B28" s="17">
        <v>33</v>
      </c>
      <c r="C28" s="18">
        <v>61</v>
      </c>
      <c r="D28" s="18">
        <v>89</v>
      </c>
      <c r="E28" s="18">
        <v>110</v>
      </c>
      <c r="F28" s="18">
        <v>64</v>
      </c>
      <c r="G28" s="18">
        <v>62</v>
      </c>
      <c r="H28" s="18">
        <v>49</v>
      </c>
      <c r="I28" s="19">
        <v>468</v>
      </c>
      <c r="J28" s="17">
        <v>33</v>
      </c>
      <c r="K28" s="18">
        <v>60</v>
      </c>
      <c r="L28" s="18">
        <v>88</v>
      </c>
      <c r="M28" s="18">
        <v>105</v>
      </c>
      <c r="N28" s="18">
        <v>62</v>
      </c>
      <c r="O28" s="18">
        <v>61</v>
      </c>
      <c r="P28" s="18">
        <v>49</v>
      </c>
      <c r="Q28" s="19">
        <v>458</v>
      </c>
      <c r="R28" s="17">
        <v>3</v>
      </c>
      <c r="S28" s="18">
        <v>1</v>
      </c>
      <c r="T28" s="18">
        <v>5</v>
      </c>
      <c r="U28" s="18">
        <v>8</v>
      </c>
      <c r="V28" s="18">
        <v>2</v>
      </c>
      <c r="W28" s="18">
        <v>2</v>
      </c>
      <c r="X28" s="18">
        <v>2</v>
      </c>
      <c r="Y28" s="19">
        <v>23</v>
      </c>
      <c r="Z28" s="17">
        <v>1</v>
      </c>
      <c r="AA28" s="18">
        <v>4</v>
      </c>
      <c r="AB28" s="18">
        <v>2</v>
      </c>
      <c r="AC28" s="18">
        <v>4</v>
      </c>
      <c r="AD28" s="18">
        <v>1</v>
      </c>
      <c r="AE28" s="18">
        <v>3</v>
      </c>
      <c r="AF28" s="18">
        <v>4</v>
      </c>
      <c r="AG28" s="19">
        <v>19</v>
      </c>
      <c r="AH28" s="17">
        <v>9</v>
      </c>
      <c r="AI28" s="18">
        <v>4</v>
      </c>
      <c r="AJ28" s="18">
        <v>7</v>
      </c>
      <c r="AK28" s="18">
        <v>13</v>
      </c>
      <c r="AL28" s="18">
        <v>8</v>
      </c>
      <c r="AM28" s="18">
        <v>6</v>
      </c>
      <c r="AN28" s="18">
        <v>4</v>
      </c>
      <c r="AO28" s="19">
        <v>51</v>
      </c>
      <c r="AP28" s="17">
        <v>6</v>
      </c>
      <c r="AQ28" s="18">
        <v>21</v>
      </c>
      <c r="AR28" s="18">
        <v>22</v>
      </c>
      <c r="AS28" s="18">
        <v>24</v>
      </c>
      <c r="AT28" s="18">
        <v>11</v>
      </c>
      <c r="AU28" s="18">
        <v>11</v>
      </c>
      <c r="AV28" s="18">
        <v>9</v>
      </c>
      <c r="AW28" s="19">
        <v>104</v>
      </c>
      <c r="AX28" s="17">
        <v>10</v>
      </c>
      <c r="AY28" s="18">
        <v>19</v>
      </c>
      <c r="AZ28" s="18">
        <v>27</v>
      </c>
      <c r="BA28" s="18">
        <v>30</v>
      </c>
      <c r="BB28" s="18">
        <v>24</v>
      </c>
      <c r="BC28" s="18">
        <v>15</v>
      </c>
      <c r="BD28" s="18">
        <v>7</v>
      </c>
      <c r="BE28" s="19">
        <v>132</v>
      </c>
      <c r="BF28" s="17">
        <v>4</v>
      </c>
      <c r="BG28" s="18">
        <v>11</v>
      </c>
      <c r="BH28" s="18">
        <v>25</v>
      </c>
      <c r="BI28" s="18">
        <v>26</v>
      </c>
      <c r="BJ28" s="18">
        <v>16</v>
      </c>
      <c r="BK28" s="18">
        <v>24</v>
      </c>
      <c r="BL28" s="18">
        <v>23</v>
      </c>
      <c r="BM28" s="19">
        <v>129</v>
      </c>
      <c r="BN28" s="17">
        <v>0</v>
      </c>
      <c r="BO28" s="18">
        <v>1</v>
      </c>
      <c r="BP28" s="18">
        <v>1</v>
      </c>
      <c r="BQ28" s="18">
        <v>5</v>
      </c>
      <c r="BR28" s="18">
        <v>2</v>
      </c>
      <c r="BS28" s="18">
        <v>1</v>
      </c>
      <c r="BT28" s="18">
        <v>0</v>
      </c>
      <c r="BU28" s="19">
        <v>10</v>
      </c>
      <c r="BV28" s="185">
        <v>2652</v>
      </c>
      <c r="BW28" s="72">
        <v>458</v>
      </c>
      <c r="BX28" s="73">
        <v>0.1726998491704374</v>
      </c>
    </row>
    <row r="29" spans="1:76" ht="30" customHeight="1">
      <c r="A29" s="3" t="s">
        <v>23</v>
      </c>
      <c r="B29" s="17">
        <v>122</v>
      </c>
      <c r="C29" s="18">
        <v>119</v>
      </c>
      <c r="D29" s="18">
        <v>139</v>
      </c>
      <c r="E29" s="18">
        <v>130</v>
      </c>
      <c r="F29" s="18">
        <v>98</v>
      </c>
      <c r="G29" s="18">
        <v>103</v>
      </c>
      <c r="H29" s="18">
        <v>83</v>
      </c>
      <c r="I29" s="19">
        <v>794</v>
      </c>
      <c r="J29" s="17">
        <v>122</v>
      </c>
      <c r="K29" s="18">
        <v>115</v>
      </c>
      <c r="L29" s="18">
        <v>137</v>
      </c>
      <c r="M29" s="18">
        <v>129</v>
      </c>
      <c r="N29" s="18">
        <v>95</v>
      </c>
      <c r="O29" s="18">
        <v>103</v>
      </c>
      <c r="P29" s="18">
        <v>83</v>
      </c>
      <c r="Q29" s="19">
        <v>784</v>
      </c>
      <c r="R29" s="17">
        <v>4</v>
      </c>
      <c r="S29" s="18">
        <v>7</v>
      </c>
      <c r="T29" s="18">
        <v>2</v>
      </c>
      <c r="U29" s="18">
        <v>5</v>
      </c>
      <c r="V29" s="18">
        <v>5</v>
      </c>
      <c r="W29" s="18">
        <v>2</v>
      </c>
      <c r="X29" s="18">
        <v>4</v>
      </c>
      <c r="Y29" s="19">
        <v>29</v>
      </c>
      <c r="Z29" s="17">
        <v>7</v>
      </c>
      <c r="AA29" s="18">
        <v>5</v>
      </c>
      <c r="AB29" s="18">
        <v>3</v>
      </c>
      <c r="AC29" s="18">
        <v>2</v>
      </c>
      <c r="AD29" s="18">
        <v>2</v>
      </c>
      <c r="AE29" s="18">
        <v>4</v>
      </c>
      <c r="AF29" s="18">
        <v>3</v>
      </c>
      <c r="AG29" s="19">
        <v>26</v>
      </c>
      <c r="AH29" s="17">
        <v>12</v>
      </c>
      <c r="AI29" s="18">
        <v>14</v>
      </c>
      <c r="AJ29" s="18">
        <v>18</v>
      </c>
      <c r="AK29" s="18">
        <v>13</v>
      </c>
      <c r="AL29" s="18">
        <v>8</v>
      </c>
      <c r="AM29" s="18">
        <v>13</v>
      </c>
      <c r="AN29" s="18">
        <v>5</v>
      </c>
      <c r="AO29" s="19">
        <v>83</v>
      </c>
      <c r="AP29" s="17">
        <v>36</v>
      </c>
      <c r="AQ29" s="18">
        <v>32</v>
      </c>
      <c r="AR29" s="18">
        <v>28</v>
      </c>
      <c r="AS29" s="18">
        <v>35</v>
      </c>
      <c r="AT29" s="18">
        <v>18</v>
      </c>
      <c r="AU29" s="18">
        <v>14</v>
      </c>
      <c r="AV29" s="18">
        <v>17</v>
      </c>
      <c r="AW29" s="19">
        <v>180</v>
      </c>
      <c r="AX29" s="17">
        <v>43</v>
      </c>
      <c r="AY29" s="18">
        <v>34</v>
      </c>
      <c r="AZ29" s="18">
        <v>39</v>
      </c>
      <c r="BA29" s="18">
        <v>40</v>
      </c>
      <c r="BB29" s="18">
        <v>21</v>
      </c>
      <c r="BC29" s="18">
        <v>27</v>
      </c>
      <c r="BD29" s="18">
        <v>31</v>
      </c>
      <c r="BE29" s="19">
        <v>235</v>
      </c>
      <c r="BF29" s="17">
        <v>20</v>
      </c>
      <c r="BG29" s="18">
        <v>23</v>
      </c>
      <c r="BH29" s="18">
        <v>47</v>
      </c>
      <c r="BI29" s="18">
        <v>34</v>
      </c>
      <c r="BJ29" s="18">
        <v>41</v>
      </c>
      <c r="BK29" s="18">
        <v>43</v>
      </c>
      <c r="BL29" s="18">
        <v>23</v>
      </c>
      <c r="BM29" s="19">
        <v>231</v>
      </c>
      <c r="BN29" s="17">
        <v>0</v>
      </c>
      <c r="BO29" s="18">
        <v>4</v>
      </c>
      <c r="BP29" s="18">
        <v>2</v>
      </c>
      <c r="BQ29" s="18">
        <v>1</v>
      </c>
      <c r="BR29" s="18">
        <v>3</v>
      </c>
      <c r="BS29" s="18">
        <v>0</v>
      </c>
      <c r="BT29" s="18">
        <v>0</v>
      </c>
      <c r="BU29" s="19">
        <v>10</v>
      </c>
      <c r="BV29" s="185">
        <v>4024</v>
      </c>
      <c r="BW29" s="72">
        <v>784</v>
      </c>
      <c r="BX29" s="73">
        <v>0.19483101391650098</v>
      </c>
    </row>
    <row r="30" spans="1:76" ht="30" customHeight="1">
      <c r="A30" s="3" t="s">
        <v>24</v>
      </c>
      <c r="B30" s="17">
        <v>149</v>
      </c>
      <c r="C30" s="18">
        <v>207</v>
      </c>
      <c r="D30" s="18">
        <v>209</v>
      </c>
      <c r="E30" s="18">
        <v>201</v>
      </c>
      <c r="F30" s="18">
        <v>171</v>
      </c>
      <c r="G30" s="18">
        <v>173</v>
      </c>
      <c r="H30" s="18">
        <v>133</v>
      </c>
      <c r="I30" s="19">
        <v>1243</v>
      </c>
      <c r="J30" s="17">
        <v>148</v>
      </c>
      <c r="K30" s="18">
        <v>203</v>
      </c>
      <c r="L30" s="18">
        <v>206</v>
      </c>
      <c r="M30" s="18">
        <v>198</v>
      </c>
      <c r="N30" s="18">
        <v>167</v>
      </c>
      <c r="O30" s="18">
        <v>171</v>
      </c>
      <c r="P30" s="18">
        <v>132</v>
      </c>
      <c r="Q30" s="19">
        <v>1225</v>
      </c>
      <c r="R30" s="17">
        <v>7</v>
      </c>
      <c r="S30" s="18">
        <v>4</v>
      </c>
      <c r="T30" s="18">
        <v>8</v>
      </c>
      <c r="U30" s="18">
        <v>7</v>
      </c>
      <c r="V30" s="18">
        <v>6</v>
      </c>
      <c r="W30" s="18">
        <v>4</v>
      </c>
      <c r="X30" s="18">
        <v>8</v>
      </c>
      <c r="Y30" s="19">
        <v>44</v>
      </c>
      <c r="Z30" s="17">
        <v>14</v>
      </c>
      <c r="AA30" s="18">
        <v>7</v>
      </c>
      <c r="AB30" s="18">
        <v>7</v>
      </c>
      <c r="AC30" s="18">
        <v>12</v>
      </c>
      <c r="AD30" s="18">
        <v>8</v>
      </c>
      <c r="AE30" s="18">
        <v>8</v>
      </c>
      <c r="AF30" s="18">
        <v>7</v>
      </c>
      <c r="AG30" s="19">
        <v>63</v>
      </c>
      <c r="AH30" s="17">
        <v>26</v>
      </c>
      <c r="AI30" s="18">
        <v>31</v>
      </c>
      <c r="AJ30" s="18">
        <v>29</v>
      </c>
      <c r="AK30" s="18">
        <v>20</v>
      </c>
      <c r="AL30" s="18">
        <v>16</v>
      </c>
      <c r="AM30" s="18">
        <v>15</v>
      </c>
      <c r="AN30" s="18">
        <v>13</v>
      </c>
      <c r="AO30" s="19">
        <v>150</v>
      </c>
      <c r="AP30" s="17">
        <v>41</v>
      </c>
      <c r="AQ30" s="18">
        <v>57</v>
      </c>
      <c r="AR30" s="18">
        <v>54</v>
      </c>
      <c r="AS30" s="18">
        <v>47</v>
      </c>
      <c r="AT30" s="18">
        <v>34</v>
      </c>
      <c r="AU30" s="18">
        <v>25</v>
      </c>
      <c r="AV30" s="18">
        <v>28</v>
      </c>
      <c r="AW30" s="19">
        <v>286</v>
      </c>
      <c r="AX30" s="17">
        <v>39</v>
      </c>
      <c r="AY30" s="18">
        <v>64</v>
      </c>
      <c r="AZ30" s="18">
        <v>64</v>
      </c>
      <c r="BA30" s="18">
        <v>60</v>
      </c>
      <c r="BB30" s="18">
        <v>49</v>
      </c>
      <c r="BC30" s="18">
        <v>46</v>
      </c>
      <c r="BD30" s="18">
        <v>35</v>
      </c>
      <c r="BE30" s="19">
        <v>357</v>
      </c>
      <c r="BF30" s="17">
        <v>21</v>
      </c>
      <c r="BG30" s="18">
        <v>40</v>
      </c>
      <c r="BH30" s="18">
        <v>44</v>
      </c>
      <c r="BI30" s="18">
        <v>52</v>
      </c>
      <c r="BJ30" s="18">
        <v>54</v>
      </c>
      <c r="BK30" s="18">
        <v>73</v>
      </c>
      <c r="BL30" s="18">
        <v>41</v>
      </c>
      <c r="BM30" s="19">
        <v>325</v>
      </c>
      <c r="BN30" s="17">
        <v>1</v>
      </c>
      <c r="BO30" s="18">
        <v>4</v>
      </c>
      <c r="BP30" s="18">
        <v>3</v>
      </c>
      <c r="BQ30" s="18">
        <v>3</v>
      </c>
      <c r="BR30" s="18">
        <v>4</v>
      </c>
      <c r="BS30" s="18">
        <v>2</v>
      </c>
      <c r="BT30" s="18">
        <v>1</v>
      </c>
      <c r="BU30" s="19">
        <v>18</v>
      </c>
      <c r="BV30" s="185">
        <v>6543</v>
      </c>
      <c r="BW30" s="72">
        <v>1225</v>
      </c>
      <c r="BX30" s="73">
        <v>0.1872229863976769</v>
      </c>
    </row>
    <row r="31" spans="1:76" ht="30" customHeight="1">
      <c r="A31" s="3" t="s">
        <v>25</v>
      </c>
      <c r="B31" s="17">
        <v>442</v>
      </c>
      <c r="C31" s="18">
        <v>367</v>
      </c>
      <c r="D31" s="18">
        <v>781</v>
      </c>
      <c r="E31" s="18">
        <v>519</v>
      </c>
      <c r="F31" s="18">
        <v>351</v>
      </c>
      <c r="G31" s="18">
        <v>407</v>
      </c>
      <c r="H31" s="18">
        <v>279</v>
      </c>
      <c r="I31" s="19">
        <v>3146</v>
      </c>
      <c r="J31" s="17">
        <v>437</v>
      </c>
      <c r="K31" s="18">
        <v>363</v>
      </c>
      <c r="L31" s="18">
        <v>761</v>
      </c>
      <c r="M31" s="18">
        <v>506</v>
      </c>
      <c r="N31" s="18">
        <v>348</v>
      </c>
      <c r="O31" s="18">
        <v>399</v>
      </c>
      <c r="P31" s="18">
        <v>269</v>
      </c>
      <c r="Q31" s="19">
        <v>3083</v>
      </c>
      <c r="R31" s="17">
        <v>15</v>
      </c>
      <c r="S31" s="18">
        <v>17</v>
      </c>
      <c r="T31" s="18">
        <v>24</v>
      </c>
      <c r="U31" s="18">
        <v>20</v>
      </c>
      <c r="V31" s="18">
        <v>12</v>
      </c>
      <c r="W31" s="18">
        <v>14</v>
      </c>
      <c r="X31" s="18">
        <v>11</v>
      </c>
      <c r="Y31" s="19">
        <v>113</v>
      </c>
      <c r="Z31" s="17">
        <v>28</v>
      </c>
      <c r="AA31" s="18">
        <v>18</v>
      </c>
      <c r="AB31" s="18">
        <v>42</v>
      </c>
      <c r="AC31" s="18">
        <v>25</v>
      </c>
      <c r="AD31" s="18">
        <v>24</v>
      </c>
      <c r="AE31" s="18">
        <v>27</v>
      </c>
      <c r="AF31" s="18">
        <v>12</v>
      </c>
      <c r="AG31" s="19">
        <v>176</v>
      </c>
      <c r="AH31" s="17">
        <v>77</v>
      </c>
      <c r="AI31" s="18">
        <v>56</v>
      </c>
      <c r="AJ31" s="18">
        <v>98</v>
      </c>
      <c r="AK31" s="18">
        <v>54</v>
      </c>
      <c r="AL31" s="18">
        <v>34</v>
      </c>
      <c r="AM31" s="18">
        <v>36</v>
      </c>
      <c r="AN31" s="18">
        <v>24</v>
      </c>
      <c r="AO31" s="19">
        <v>379</v>
      </c>
      <c r="AP31" s="17">
        <v>138</v>
      </c>
      <c r="AQ31" s="18">
        <v>106</v>
      </c>
      <c r="AR31" s="18">
        <v>208</v>
      </c>
      <c r="AS31" s="18">
        <v>124</v>
      </c>
      <c r="AT31" s="18">
        <v>79</v>
      </c>
      <c r="AU31" s="18">
        <v>65</v>
      </c>
      <c r="AV31" s="18">
        <v>58</v>
      </c>
      <c r="AW31" s="19">
        <v>778</v>
      </c>
      <c r="AX31" s="17">
        <v>123</v>
      </c>
      <c r="AY31" s="18">
        <v>102</v>
      </c>
      <c r="AZ31" s="18">
        <v>207</v>
      </c>
      <c r="BA31" s="18">
        <v>145</v>
      </c>
      <c r="BB31" s="18">
        <v>103</v>
      </c>
      <c r="BC31" s="18">
        <v>111</v>
      </c>
      <c r="BD31" s="18">
        <v>73</v>
      </c>
      <c r="BE31" s="19">
        <v>864</v>
      </c>
      <c r="BF31" s="17">
        <v>56</v>
      </c>
      <c r="BG31" s="18">
        <v>64</v>
      </c>
      <c r="BH31" s="18">
        <v>182</v>
      </c>
      <c r="BI31" s="18">
        <v>138</v>
      </c>
      <c r="BJ31" s="18">
        <v>96</v>
      </c>
      <c r="BK31" s="18">
        <v>146</v>
      </c>
      <c r="BL31" s="18">
        <v>91</v>
      </c>
      <c r="BM31" s="19">
        <v>773</v>
      </c>
      <c r="BN31" s="17">
        <v>5</v>
      </c>
      <c r="BO31" s="18">
        <v>4</v>
      </c>
      <c r="BP31" s="18">
        <v>20</v>
      </c>
      <c r="BQ31" s="18">
        <v>13</v>
      </c>
      <c r="BR31" s="18">
        <v>3</v>
      </c>
      <c r="BS31" s="18">
        <v>8</v>
      </c>
      <c r="BT31" s="18">
        <v>10</v>
      </c>
      <c r="BU31" s="19">
        <v>63</v>
      </c>
      <c r="BV31" s="185">
        <v>14546</v>
      </c>
      <c r="BW31" s="72">
        <v>3083</v>
      </c>
      <c r="BX31" s="73">
        <v>0.2119483019386773</v>
      </c>
    </row>
    <row r="32" spans="1:76" ht="30" customHeight="1">
      <c r="A32" s="3" t="s">
        <v>26</v>
      </c>
      <c r="B32" s="17">
        <v>377</v>
      </c>
      <c r="C32" s="18">
        <v>494</v>
      </c>
      <c r="D32" s="18">
        <v>386</v>
      </c>
      <c r="E32" s="18">
        <v>712</v>
      </c>
      <c r="F32" s="18">
        <v>595</v>
      </c>
      <c r="G32" s="18">
        <v>456</v>
      </c>
      <c r="H32" s="18">
        <v>370</v>
      </c>
      <c r="I32" s="19">
        <v>3390</v>
      </c>
      <c r="J32" s="17">
        <v>376</v>
      </c>
      <c r="K32" s="18">
        <v>484</v>
      </c>
      <c r="L32" s="18">
        <v>381</v>
      </c>
      <c r="M32" s="18">
        <v>697</v>
      </c>
      <c r="N32" s="18">
        <v>587</v>
      </c>
      <c r="O32" s="18">
        <v>447</v>
      </c>
      <c r="P32" s="18">
        <v>360</v>
      </c>
      <c r="Q32" s="19">
        <v>3332</v>
      </c>
      <c r="R32" s="17">
        <v>11</v>
      </c>
      <c r="S32" s="18">
        <v>22</v>
      </c>
      <c r="T32" s="18">
        <v>22</v>
      </c>
      <c r="U32" s="18">
        <v>32</v>
      </c>
      <c r="V32" s="18">
        <v>23</v>
      </c>
      <c r="W32" s="18">
        <v>14</v>
      </c>
      <c r="X32" s="18">
        <v>10</v>
      </c>
      <c r="Y32" s="19">
        <v>134</v>
      </c>
      <c r="Z32" s="17">
        <v>26</v>
      </c>
      <c r="AA32" s="18">
        <v>23</v>
      </c>
      <c r="AB32" s="18">
        <v>22</v>
      </c>
      <c r="AC32" s="18">
        <v>38</v>
      </c>
      <c r="AD32" s="18">
        <v>17</v>
      </c>
      <c r="AE32" s="18">
        <v>10</v>
      </c>
      <c r="AF32" s="18">
        <v>19</v>
      </c>
      <c r="AG32" s="19">
        <v>155</v>
      </c>
      <c r="AH32" s="17">
        <v>68</v>
      </c>
      <c r="AI32" s="18">
        <v>62</v>
      </c>
      <c r="AJ32" s="18">
        <v>67</v>
      </c>
      <c r="AK32" s="18">
        <v>71</v>
      </c>
      <c r="AL32" s="18">
        <v>46</v>
      </c>
      <c r="AM32" s="18">
        <v>40</v>
      </c>
      <c r="AN32" s="18">
        <v>25</v>
      </c>
      <c r="AO32" s="19">
        <v>379</v>
      </c>
      <c r="AP32" s="17">
        <v>125</v>
      </c>
      <c r="AQ32" s="18">
        <v>136</v>
      </c>
      <c r="AR32" s="18">
        <v>100</v>
      </c>
      <c r="AS32" s="18">
        <v>187</v>
      </c>
      <c r="AT32" s="18">
        <v>117</v>
      </c>
      <c r="AU32" s="18">
        <v>90</v>
      </c>
      <c r="AV32" s="18">
        <v>62</v>
      </c>
      <c r="AW32" s="19">
        <v>817</v>
      </c>
      <c r="AX32" s="17">
        <v>93</v>
      </c>
      <c r="AY32" s="18">
        <v>133</v>
      </c>
      <c r="AZ32" s="18">
        <v>111</v>
      </c>
      <c r="BA32" s="18">
        <v>191</v>
      </c>
      <c r="BB32" s="18">
        <v>183</v>
      </c>
      <c r="BC32" s="18">
        <v>115</v>
      </c>
      <c r="BD32" s="18">
        <v>90</v>
      </c>
      <c r="BE32" s="19">
        <v>916</v>
      </c>
      <c r="BF32" s="17">
        <v>53</v>
      </c>
      <c r="BG32" s="18">
        <v>108</v>
      </c>
      <c r="BH32" s="18">
        <v>59</v>
      </c>
      <c r="BI32" s="18">
        <v>178</v>
      </c>
      <c r="BJ32" s="18">
        <v>201</v>
      </c>
      <c r="BK32" s="18">
        <v>178</v>
      </c>
      <c r="BL32" s="18">
        <v>154</v>
      </c>
      <c r="BM32" s="19">
        <v>931</v>
      </c>
      <c r="BN32" s="17">
        <v>1</v>
      </c>
      <c r="BO32" s="18">
        <v>10</v>
      </c>
      <c r="BP32" s="18">
        <v>5</v>
      </c>
      <c r="BQ32" s="18">
        <v>15</v>
      </c>
      <c r="BR32" s="18">
        <v>8</v>
      </c>
      <c r="BS32" s="18">
        <v>9</v>
      </c>
      <c r="BT32" s="18">
        <v>10</v>
      </c>
      <c r="BU32" s="19">
        <v>58</v>
      </c>
      <c r="BV32" s="185">
        <v>14524</v>
      </c>
      <c r="BW32" s="72">
        <v>3332</v>
      </c>
      <c r="BX32" s="73">
        <v>0.22941338474249517</v>
      </c>
    </row>
    <row r="33" spans="1:76" ht="30" customHeight="1" thickBot="1">
      <c r="A33" s="4" t="s">
        <v>27</v>
      </c>
      <c r="B33" s="20">
        <v>1354</v>
      </c>
      <c r="C33" s="21">
        <v>1430</v>
      </c>
      <c r="D33" s="21">
        <v>2103</v>
      </c>
      <c r="E33" s="21">
        <v>1879</v>
      </c>
      <c r="F33" s="21">
        <v>1380</v>
      </c>
      <c r="G33" s="21">
        <v>1192</v>
      </c>
      <c r="H33" s="21">
        <v>1009</v>
      </c>
      <c r="I33" s="22">
        <v>10347</v>
      </c>
      <c r="J33" s="20">
        <v>1334</v>
      </c>
      <c r="K33" s="21">
        <v>1402</v>
      </c>
      <c r="L33" s="21">
        <v>2063</v>
      </c>
      <c r="M33" s="21">
        <v>1832</v>
      </c>
      <c r="N33" s="21">
        <v>1338</v>
      </c>
      <c r="O33" s="21">
        <v>1173</v>
      </c>
      <c r="P33" s="21">
        <v>968</v>
      </c>
      <c r="Q33" s="22">
        <v>10110</v>
      </c>
      <c r="R33" s="20">
        <v>68</v>
      </c>
      <c r="S33" s="21">
        <v>75</v>
      </c>
      <c r="T33" s="21">
        <v>87</v>
      </c>
      <c r="U33" s="21">
        <v>80</v>
      </c>
      <c r="V33" s="21">
        <v>60</v>
      </c>
      <c r="W33" s="21">
        <v>47</v>
      </c>
      <c r="X33" s="21">
        <v>64</v>
      </c>
      <c r="Y33" s="22">
        <v>481</v>
      </c>
      <c r="Z33" s="20">
        <v>117</v>
      </c>
      <c r="AA33" s="21">
        <v>102</v>
      </c>
      <c r="AB33" s="21">
        <v>135</v>
      </c>
      <c r="AC33" s="21">
        <v>118</v>
      </c>
      <c r="AD33" s="21">
        <v>93</v>
      </c>
      <c r="AE33" s="21">
        <v>77</v>
      </c>
      <c r="AF33" s="21">
        <v>63</v>
      </c>
      <c r="AG33" s="22">
        <v>705</v>
      </c>
      <c r="AH33" s="20">
        <v>226</v>
      </c>
      <c r="AI33" s="21">
        <v>250</v>
      </c>
      <c r="AJ33" s="21">
        <v>308</v>
      </c>
      <c r="AK33" s="21">
        <v>240</v>
      </c>
      <c r="AL33" s="21">
        <v>154</v>
      </c>
      <c r="AM33" s="21">
        <v>125</v>
      </c>
      <c r="AN33" s="21">
        <v>115</v>
      </c>
      <c r="AO33" s="22">
        <v>1418</v>
      </c>
      <c r="AP33" s="20">
        <v>413</v>
      </c>
      <c r="AQ33" s="21">
        <v>388</v>
      </c>
      <c r="AR33" s="21">
        <v>527</v>
      </c>
      <c r="AS33" s="21">
        <v>421</v>
      </c>
      <c r="AT33" s="21">
        <v>308</v>
      </c>
      <c r="AU33" s="21">
        <v>233</v>
      </c>
      <c r="AV33" s="21">
        <v>191</v>
      </c>
      <c r="AW33" s="22">
        <v>2481</v>
      </c>
      <c r="AX33" s="20">
        <v>350</v>
      </c>
      <c r="AY33" s="21">
        <v>362</v>
      </c>
      <c r="AZ33" s="21">
        <v>603</v>
      </c>
      <c r="BA33" s="21">
        <v>529</v>
      </c>
      <c r="BB33" s="21">
        <v>328</v>
      </c>
      <c r="BC33" s="21">
        <v>295</v>
      </c>
      <c r="BD33" s="21">
        <v>251</v>
      </c>
      <c r="BE33" s="22">
        <v>2718</v>
      </c>
      <c r="BF33" s="20">
        <v>160</v>
      </c>
      <c r="BG33" s="21">
        <v>225</v>
      </c>
      <c r="BH33" s="21">
        <v>403</v>
      </c>
      <c r="BI33" s="21">
        <v>444</v>
      </c>
      <c r="BJ33" s="21">
        <v>395</v>
      </c>
      <c r="BK33" s="21">
        <v>396</v>
      </c>
      <c r="BL33" s="21">
        <v>284</v>
      </c>
      <c r="BM33" s="22">
        <v>2307</v>
      </c>
      <c r="BN33" s="20">
        <v>20</v>
      </c>
      <c r="BO33" s="21">
        <v>28</v>
      </c>
      <c r="BP33" s="21">
        <v>40</v>
      </c>
      <c r="BQ33" s="21">
        <v>47</v>
      </c>
      <c r="BR33" s="21">
        <v>42</v>
      </c>
      <c r="BS33" s="21">
        <v>19</v>
      </c>
      <c r="BT33" s="21">
        <v>41</v>
      </c>
      <c r="BU33" s="22">
        <v>237</v>
      </c>
      <c r="BV33" s="186">
        <v>60530</v>
      </c>
      <c r="BW33" s="74">
        <v>10110</v>
      </c>
      <c r="BX33" s="75">
        <v>0.16702461589294565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　要介護（要支援）認定者数－男女計－【平成２９年３月分暫定版】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60" zoomScaleNormal="60" zoomScaleSheetLayoutView="40" workbookViewId="0" topLeftCell="A1">
      <selection activeCell="A7" sqref="A7"/>
    </sheetView>
  </sheetViews>
  <sheetFormatPr defaultColWidth="0" defaultRowHeight="13.5" zeroHeight="1"/>
  <cols>
    <col min="1" max="1" width="25.00390625" style="161" customWidth="1"/>
    <col min="2" max="57" width="8.125" style="161" customWidth="1"/>
    <col min="58" max="60" width="8.125" style="23" customWidth="1"/>
    <col min="61" max="61" width="9.00390625" style="160" customWidth="1"/>
    <col min="62" max="242" width="0" style="160" hidden="1" customWidth="1"/>
    <col min="243" max="243" width="10.50390625" style="160" customWidth="1"/>
    <col min="244" max="245" width="25.00390625" style="160" hidden="1" customWidth="1"/>
    <col min="246" max="16384" width="8.125" style="160" hidden="1" customWidth="1"/>
  </cols>
  <sheetData>
    <row r="1" spans="2:60" s="37" customFormat="1" ht="17.25" customHeight="1" thickBot="1" thickTop="1">
      <c r="B1" s="36"/>
      <c r="C1" s="36"/>
      <c r="D1" s="36"/>
      <c r="E1" s="36"/>
      <c r="F1" s="36"/>
      <c r="G1" s="277"/>
      <c r="H1" s="277"/>
      <c r="I1" s="277"/>
      <c r="J1" s="36"/>
      <c r="K1" s="36"/>
      <c r="L1" s="36"/>
      <c r="M1" s="36"/>
      <c r="N1" s="36"/>
      <c r="O1" s="36"/>
      <c r="P1" s="157"/>
      <c r="Q1" s="157"/>
      <c r="R1" s="36"/>
      <c r="S1" s="36"/>
      <c r="T1" s="36"/>
      <c r="U1" s="36"/>
      <c r="V1" s="36"/>
      <c r="W1" s="36"/>
      <c r="X1" s="157"/>
      <c r="Y1" s="157"/>
      <c r="Z1" s="36"/>
      <c r="AA1" s="36"/>
      <c r="AB1" s="36"/>
      <c r="AC1" s="36"/>
      <c r="AD1" s="265" t="s">
        <v>114</v>
      </c>
      <c r="AE1" s="266"/>
      <c r="AF1" s="267"/>
      <c r="AG1" s="157"/>
      <c r="AH1" s="36"/>
      <c r="AI1" s="36"/>
      <c r="AJ1" s="36"/>
      <c r="AK1" s="36"/>
      <c r="AL1" s="36"/>
      <c r="AM1" s="36"/>
      <c r="AN1" s="157"/>
      <c r="AO1" s="157"/>
      <c r="AP1" s="36"/>
      <c r="AQ1" s="36"/>
      <c r="AR1" s="36"/>
      <c r="AS1" s="36"/>
      <c r="AT1" s="36"/>
      <c r="AU1" s="36"/>
      <c r="AV1" s="157"/>
      <c r="AW1" s="157"/>
      <c r="AX1" s="36"/>
      <c r="AY1" s="36"/>
      <c r="AZ1" s="36"/>
      <c r="BA1" s="36"/>
      <c r="BB1" s="36"/>
      <c r="BC1" s="265" t="str">
        <f>AD1</f>
        <v>平成２９年３月末現在</v>
      </c>
      <c r="BD1" s="266"/>
      <c r="BE1" s="267"/>
      <c r="BF1"/>
      <c r="BG1"/>
      <c r="BH1"/>
    </row>
    <row r="2" spans="1:60" s="37" customFormat="1" ht="12.75" customHeight="1" thickTop="1">
      <c r="A2" s="15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7"/>
    </row>
    <row r="3" spans="1:60" s="45" customFormat="1" ht="12.75" customHeight="1" thickBot="1">
      <c r="A3" s="46"/>
      <c r="B3" s="46"/>
      <c r="C3" s="46"/>
      <c r="D3" s="46"/>
      <c r="E3" s="46"/>
      <c r="F3" s="46"/>
      <c r="G3" s="46"/>
      <c r="H3" s="46"/>
      <c r="I3" s="159" t="s">
        <v>28</v>
      </c>
      <c r="J3" s="46"/>
      <c r="K3" s="46"/>
      <c r="L3" s="46"/>
      <c r="M3" s="46"/>
      <c r="N3" s="46"/>
      <c r="O3" s="46"/>
      <c r="P3" s="46"/>
      <c r="Q3" s="159" t="s">
        <v>28</v>
      </c>
      <c r="R3" s="46"/>
      <c r="S3" s="46"/>
      <c r="T3" s="46"/>
      <c r="U3" s="46"/>
      <c r="V3" s="46"/>
      <c r="W3" s="46"/>
      <c r="X3" s="46"/>
      <c r="Y3" s="159" t="s">
        <v>28</v>
      </c>
      <c r="Z3" s="46"/>
      <c r="AA3" s="46"/>
      <c r="AB3" s="46"/>
      <c r="AC3" s="46"/>
      <c r="AD3" s="46"/>
      <c r="AE3" s="46"/>
      <c r="AF3" s="46"/>
      <c r="AG3" s="159" t="s">
        <v>28</v>
      </c>
      <c r="AH3" s="46"/>
      <c r="AI3" s="46"/>
      <c r="AJ3" s="46"/>
      <c r="AK3" s="46"/>
      <c r="AL3" s="46"/>
      <c r="AM3" s="46"/>
      <c r="AN3" s="46"/>
      <c r="AO3" s="159" t="s">
        <v>28</v>
      </c>
      <c r="AP3" s="46"/>
      <c r="AQ3" s="46"/>
      <c r="AR3" s="46"/>
      <c r="AS3" s="46"/>
      <c r="AT3" s="46"/>
      <c r="AU3" s="46"/>
      <c r="AV3" s="46"/>
      <c r="AW3" s="159" t="s">
        <v>28</v>
      </c>
      <c r="AX3" s="46"/>
      <c r="AY3" s="46"/>
      <c r="AZ3" s="46"/>
      <c r="BA3" s="46"/>
      <c r="BB3" s="46"/>
      <c r="BC3" s="46"/>
      <c r="BD3" s="46"/>
      <c r="BE3" s="159" t="s">
        <v>28</v>
      </c>
      <c r="BF3" s="10"/>
      <c r="BG3" s="10"/>
      <c r="BH3" s="10"/>
    </row>
    <row r="4" spans="1:60" s="45" customFormat="1" ht="15" customHeight="1">
      <c r="A4" s="278" t="s">
        <v>0</v>
      </c>
      <c r="B4" s="281" t="s">
        <v>29</v>
      </c>
      <c r="C4" s="282"/>
      <c r="D4" s="282"/>
      <c r="E4" s="283"/>
      <c r="F4" s="283"/>
      <c r="G4" s="283"/>
      <c r="H4" s="283"/>
      <c r="I4" s="284"/>
      <c r="J4" s="270" t="s">
        <v>92</v>
      </c>
      <c r="K4" s="271"/>
      <c r="L4" s="271"/>
      <c r="M4" s="271"/>
      <c r="N4" s="271"/>
      <c r="O4" s="271"/>
      <c r="P4" s="271"/>
      <c r="Q4" s="272"/>
      <c r="R4" s="270" t="s">
        <v>93</v>
      </c>
      <c r="S4" s="271"/>
      <c r="T4" s="271"/>
      <c r="U4" s="271"/>
      <c r="V4" s="271"/>
      <c r="W4" s="271"/>
      <c r="X4" s="271"/>
      <c r="Y4" s="272"/>
      <c r="Z4" s="270" t="s">
        <v>94</v>
      </c>
      <c r="AA4" s="288"/>
      <c r="AB4" s="288"/>
      <c r="AC4" s="288"/>
      <c r="AD4" s="288"/>
      <c r="AE4" s="288"/>
      <c r="AF4" s="288"/>
      <c r="AG4" s="289"/>
      <c r="AH4" s="270" t="s">
        <v>95</v>
      </c>
      <c r="AI4" s="271"/>
      <c r="AJ4" s="271"/>
      <c r="AK4" s="271"/>
      <c r="AL4" s="271"/>
      <c r="AM4" s="271"/>
      <c r="AN4" s="271"/>
      <c r="AO4" s="272"/>
      <c r="AP4" s="270" t="s">
        <v>96</v>
      </c>
      <c r="AQ4" s="271"/>
      <c r="AR4" s="271"/>
      <c r="AS4" s="271"/>
      <c r="AT4" s="271"/>
      <c r="AU4" s="271"/>
      <c r="AV4" s="271"/>
      <c r="AW4" s="272"/>
      <c r="AX4" s="276" t="s">
        <v>97</v>
      </c>
      <c r="AY4" s="271"/>
      <c r="AZ4" s="271"/>
      <c r="BA4" s="271"/>
      <c r="BB4" s="271"/>
      <c r="BC4" s="271"/>
      <c r="BD4" s="271"/>
      <c r="BE4" s="272"/>
      <c r="BF4" s="259" t="s">
        <v>102</v>
      </c>
      <c r="BG4" s="260"/>
      <c r="BH4" s="261"/>
    </row>
    <row r="5" spans="1:60" s="45" customFormat="1" ht="15" customHeight="1">
      <c r="A5" s="279"/>
      <c r="B5" s="285"/>
      <c r="C5" s="286"/>
      <c r="D5" s="286"/>
      <c r="E5" s="286"/>
      <c r="F5" s="286"/>
      <c r="G5" s="286"/>
      <c r="H5" s="286"/>
      <c r="I5" s="287"/>
      <c r="J5" s="273"/>
      <c r="K5" s="274"/>
      <c r="L5" s="274"/>
      <c r="M5" s="274"/>
      <c r="N5" s="274"/>
      <c r="O5" s="274"/>
      <c r="P5" s="274"/>
      <c r="Q5" s="275"/>
      <c r="R5" s="273"/>
      <c r="S5" s="274"/>
      <c r="T5" s="274"/>
      <c r="U5" s="274"/>
      <c r="V5" s="274"/>
      <c r="W5" s="274"/>
      <c r="X5" s="274"/>
      <c r="Y5" s="275"/>
      <c r="Z5" s="290"/>
      <c r="AA5" s="291"/>
      <c r="AB5" s="291"/>
      <c r="AC5" s="291"/>
      <c r="AD5" s="291"/>
      <c r="AE5" s="291"/>
      <c r="AF5" s="291"/>
      <c r="AG5" s="292"/>
      <c r="AH5" s="273"/>
      <c r="AI5" s="274"/>
      <c r="AJ5" s="274"/>
      <c r="AK5" s="274"/>
      <c r="AL5" s="274"/>
      <c r="AM5" s="274"/>
      <c r="AN5" s="274"/>
      <c r="AO5" s="275"/>
      <c r="AP5" s="273"/>
      <c r="AQ5" s="274"/>
      <c r="AR5" s="274"/>
      <c r="AS5" s="274"/>
      <c r="AT5" s="274"/>
      <c r="AU5" s="274"/>
      <c r="AV5" s="274"/>
      <c r="AW5" s="275"/>
      <c r="AX5" s="273"/>
      <c r="AY5" s="274"/>
      <c r="AZ5" s="274"/>
      <c r="BA5" s="274"/>
      <c r="BB5" s="274"/>
      <c r="BC5" s="274"/>
      <c r="BD5" s="274"/>
      <c r="BE5" s="275"/>
      <c r="BF5" s="262"/>
      <c r="BG5" s="263"/>
      <c r="BH5" s="264"/>
    </row>
    <row r="6" spans="1:60" s="45" customFormat="1" ht="15" customHeight="1" thickBot="1">
      <c r="A6" s="280"/>
      <c r="B6" s="65" t="s">
        <v>30</v>
      </c>
      <c r="C6" s="49" t="s">
        <v>31</v>
      </c>
      <c r="D6" s="66" t="s">
        <v>32</v>
      </c>
      <c r="E6" s="66" t="s">
        <v>33</v>
      </c>
      <c r="F6" s="66" t="s">
        <v>34</v>
      </c>
      <c r="G6" s="66" t="s">
        <v>35</v>
      </c>
      <c r="H6" s="66" t="s">
        <v>36</v>
      </c>
      <c r="I6" s="67" t="s">
        <v>37</v>
      </c>
      <c r="J6" s="65" t="s">
        <v>30</v>
      </c>
      <c r="K6" s="49" t="s">
        <v>31</v>
      </c>
      <c r="L6" s="66" t="s">
        <v>32</v>
      </c>
      <c r="M6" s="66" t="s">
        <v>33</v>
      </c>
      <c r="N6" s="66" t="s">
        <v>34</v>
      </c>
      <c r="O6" s="66" t="s">
        <v>35</v>
      </c>
      <c r="P6" s="66" t="s">
        <v>36</v>
      </c>
      <c r="Q6" s="67" t="s">
        <v>38</v>
      </c>
      <c r="R6" s="65" t="s">
        <v>30</v>
      </c>
      <c r="S6" s="49" t="s">
        <v>31</v>
      </c>
      <c r="T6" s="66" t="s">
        <v>32</v>
      </c>
      <c r="U6" s="66" t="s">
        <v>33</v>
      </c>
      <c r="V6" s="66" t="s">
        <v>34</v>
      </c>
      <c r="W6" s="66" t="s">
        <v>35</v>
      </c>
      <c r="X6" s="66" t="s">
        <v>36</v>
      </c>
      <c r="Y6" s="67" t="s">
        <v>38</v>
      </c>
      <c r="Z6" s="65" t="s">
        <v>30</v>
      </c>
      <c r="AA6" s="49" t="s">
        <v>31</v>
      </c>
      <c r="AB6" s="66" t="s">
        <v>32</v>
      </c>
      <c r="AC6" s="66" t="s">
        <v>33</v>
      </c>
      <c r="AD6" s="66" t="s">
        <v>34</v>
      </c>
      <c r="AE6" s="66" t="s">
        <v>35</v>
      </c>
      <c r="AF6" s="66" t="s">
        <v>36</v>
      </c>
      <c r="AG6" s="67" t="s">
        <v>38</v>
      </c>
      <c r="AH6" s="65" t="s">
        <v>30</v>
      </c>
      <c r="AI6" s="49" t="s">
        <v>31</v>
      </c>
      <c r="AJ6" s="66" t="s">
        <v>32</v>
      </c>
      <c r="AK6" s="66" t="s">
        <v>33</v>
      </c>
      <c r="AL6" s="66" t="s">
        <v>34</v>
      </c>
      <c r="AM6" s="66" t="s">
        <v>35</v>
      </c>
      <c r="AN6" s="66" t="s">
        <v>36</v>
      </c>
      <c r="AO6" s="67" t="s">
        <v>38</v>
      </c>
      <c r="AP6" s="65" t="s">
        <v>30</v>
      </c>
      <c r="AQ6" s="49" t="s">
        <v>31</v>
      </c>
      <c r="AR6" s="66" t="s">
        <v>32</v>
      </c>
      <c r="AS6" s="66" t="s">
        <v>33</v>
      </c>
      <c r="AT6" s="66" t="s">
        <v>34</v>
      </c>
      <c r="AU6" s="66" t="s">
        <v>35</v>
      </c>
      <c r="AV6" s="66" t="s">
        <v>36</v>
      </c>
      <c r="AW6" s="67" t="s">
        <v>38</v>
      </c>
      <c r="AX6" s="65" t="s">
        <v>30</v>
      </c>
      <c r="AY6" s="49" t="s">
        <v>31</v>
      </c>
      <c r="AZ6" s="66" t="s">
        <v>32</v>
      </c>
      <c r="BA6" s="66" t="s">
        <v>33</v>
      </c>
      <c r="BB6" s="66" t="s">
        <v>34</v>
      </c>
      <c r="BC6" s="66" t="s">
        <v>35</v>
      </c>
      <c r="BD6" s="66" t="s">
        <v>36</v>
      </c>
      <c r="BE6" s="67" t="s">
        <v>38</v>
      </c>
      <c r="BF6" s="77" t="s">
        <v>62</v>
      </c>
      <c r="BG6" s="77" t="s">
        <v>98</v>
      </c>
      <c r="BH6" s="78" t="s">
        <v>63</v>
      </c>
    </row>
    <row r="7" spans="1:60" s="45" customFormat="1" ht="33" customHeight="1" thickBot="1">
      <c r="A7" s="31" t="s">
        <v>47</v>
      </c>
      <c r="B7" s="162">
        <v>1177</v>
      </c>
      <c r="C7" s="163">
        <v>1022</v>
      </c>
      <c r="D7" s="163">
        <v>1667</v>
      </c>
      <c r="E7" s="163">
        <v>1377</v>
      </c>
      <c r="F7" s="163">
        <v>984</v>
      </c>
      <c r="G7" s="163">
        <v>790</v>
      </c>
      <c r="H7" s="163">
        <v>638</v>
      </c>
      <c r="I7" s="164">
        <v>7655</v>
      </c>
      <c r="J7" s="162">
        <v>52</v>
      </c>
      <c r="K7" s="163">
        <v>42</v>
      </c>
      <c r="L7" s="163">
        <v>57</v>
      </c>
      <c r="M7" s="163">
        <v>57</v>
      </c>
      <c r="N7" s="163">
        <v>28</v>
      </c>
      <c r="O7" s="163">
        <v>22</v>
      </c>
      <c r="P7" s="163">
        <v>26</v>
      </c>
      <c r="Q7" s="164">
        <v>284</v>
      </c>
      <c r="R7" s="162">
        <v>73</v>
      </c>
      <c r="S7" s="163">
        <v>59</v>
      </c>
      <c r="T7" s="163">
        <v>92</v>
      </c>
      <c r="U7" s="163">
        <v>71</v>
      </c>
      <c r="V7" s="163">
        <v>61</v>
      </c>
      <c r="W7" s="163">
        <v>43</v>
      </c>
      <c r="X7" s="163">
        <v>46</v>
      </c>
      <c r="Y7" s="164">
        <v>445</v>
      </c>
      <c r="Z7" s="162">
        <v>152</v>
      </c>
      <c r="AA7" s="163">
        <v>130</v>
      </c>
      <c r="AB7" s="163">
        <v>172</v>
      </c>
      <c r="AC7" s="163">
        <v>144</v>
      </c>
      <c r="AD7" s="163">
        <v>94</v>
      </c>
      <c r="AE7" s="163">
        <v>82</v>
      </c>
      <c r="AF7" s="163">
        <v>76</v>
      </c>
      <c r="AG7" s="164">
        <v>850</v>
      </c>
      <c r="AH7" s="162">
        <v>272</v>
      </c>
      <c r="AI7" s="163">
        <v>239</v>
      </c>
      <c r="AJ7" s="163">
        <v>381</v>
      </c>
      <c r="AK7" s="163">
        <v>289</v>
      </c>
      <c r="AL7" s="163">
        <v>192</v>
      </c>
      <c r="AM7" s="163">
        <v>163</v>
      </c>
      <c r="AN7" s="163">
        <v>121</v>
      </c>
      <c r="AO7" s="164">
        <v>1657</v>
      </c>
      <c r="AP7" s="162">
        <v>413</v>
      </c>
      <c r="AQ7" s="163">
        <v>369</v>
      </c>
      <c r="AR7" s="163">
        <v>584</v>
      </c>
      <c r="AS7" s="163">
        <v>457</v>
      </c>
      <c r="AT7" s="163">
        <v>335</v>
      </c>
      <c r="AU7" s="163">
        <v>247</v>
      </c>
      <c r="AV7" s="163">
        <v>203</v>
      </c>
      <c r="AW7" s="164">
        <v>2608</v>
      </c>
      <c r="AX7" s="162">
        <v>215</v>
      </c>
      <c r="AY7" s="163">
        <v>183</v>
      </c>
      <c r="AZ7" s="163">
        <v>381</v>
      </c>
      <c r="BA7" s="163">
        <v>359</v>
      </c>
      <c r="BB7" s="163">
        <v>274</v>
      </c>
      <c r="BC7" s="163">
        <v>233</v>
      </c>
      <c r="BD7" s="163">
        <v>166</v>
      </c>
      <c r="BE7" s="164">
        <v>1811</v>
      </c>
      <c r="BF7" s="79">
        <v>94680</v>
      </c>
      <c r="BG7" s="80">
        <v>7655</v>
      </c>
      <c r="BH7" s="81">
        <v>0.08085128855090833</v>
      </c>
    </row>
    <row r="8" spans="1:60" s="45" customFormat="1" ht="33" customHeight="1" thickTop="1">
      <c r="A8" s="3" t="s">
        <v>5</v>
      </c>
      <c r="B8" s="17">
        <v>230</v>
      </c>
      <c r="C8" s="18">
        <v>257</v>
      </c>
      <c r="D8" s="18">
        <v>328</v>
      </c>
      <c r="E8" s="18">
        <v>303</v>
      </c>
      <c r="F8" s="18">
        <v>178</v>
      </c>
      <c r="G8" s="18">
        <v>163</v>
      </c>
      <c r="H8" s="18">
        <v>143</v>
      </c>
      <c r="I8" s="19">
        <v>1602</v>
      </c>
      <c r="J8" s="17">
        <v>12</v>
      </c>
      <c r="K8" s="18">
        <v>10</v>
      </c>
      <c r="L8" s="18">
        <v>12</v>
      </c>
      <c r="M8" s="18">
        <v>11</v>
      </c>
      <c r="N8" s="18">
        <v>1</v>
      </c>
      <c r="O8" s="18">
        <v>5</v>
      </c>
      <c r="P8" s="18">
        <v>8</v>
      </c>
      <c r="Q8" s="19">
        <v>59</v>
      </c>
      <c r="R8" s="17">
        <v>11</v>
      </c>
      <c r="S8" s="18">
        <v>13</v>
      </c>
      <c r="T8" s="18">
        <v>14</v>
      </c>
      <c r="U8" s="18">
        <v>7</v>
      </c>
      <c r="V8" s="18">
        <v>12</v>
      </c>
      <c r="W8" s="18">
        <v>5</v>
      </c>
      <c r="X8" s="18">
        <v>9</v>
      </c>
      <c r="Y8" s="19">
        <v>71</v>
      </c>
      <c r="Z8" s="17">
        <v>34</v>
      </c>
      <c r="AA8" s="18">
        <v>35</v>
      </c>
      <c r="AB8" s="18">
        <v>24</v>
      </c>
      <c r="AC8" s="18">
        <v>31</v>
      </c>
      <c r="AD8" s="18">
        <v>14</v>
      </c>
      <c r="AE8" s="18">
        <v>22</v>
      </c>
      <c r="AF8" s="18">
        <v>17</v>
      </c>
      <c r="AG8" s="19">
        <v>177</v>
      </c>
      <c r="AH8" s="17">
        <v>50</v>
      </c>
      <c r="AI8" s="18">
        <v>54</v>
      </c>
      <c r="AJ8" s="18">
        <v>82</v>
      </c>
      <c r="AK8" s="18">
        <v>68</v>
      </c>
      <c r="AL8" s="18">
        <v>38</v>
      </c>
      <c r="AM8" s="18">
        <v>32</v>
      </c>
      <c r="AN8" s="18">
        <v>33</v>
      </c>
      <c r="AO8" s="19">
        <v>357</v>
      </c>
      <c r="AP8" s="17">
        <v>85</v>
      </c>
      <c r="AQ8" s="18">
        <v>102</v>
      </c>
      <c r="AR8" s="18">
        <v>104</v>
      </c>
      <c r="AS8" s="18">
        <v>105</v>
      </c>
      <c r="AT8" s="18">
        <v>56</v>
      </c>
      <c r="AU8" s="18">
        <v>57</v>
      </c>
      <c r="AV8" s="18">
        <v>48</v>
      </c>
      <c r="AW8" s="19">
        <v>557</v>
      </c>
      <c r="AX8" s="17">
        <v>38</v>
      </c>
      <c r="AY8" s="18">
        <v>43</v>
      </c>
      <c r="AZ8" s="18">
        <v>92</v>
      </c>
      <c r="BA8" s="18">
        <v>81</v>
      </c>
      <c r="BB8" s="18">
        <v>57</v>
      </c>
      <c r="BC8" s="18">
        <v>42</v>
      </c>
      <c r="BD8" s="18">
        <v>28</v>
      </c>
      <c r="BE8" s="19">
        <v>381</v>
      </c>
      <c r="BF8" s="17">
        <v>16588</v>
      </c>
      <c r="BG8" s="72">
        <v>1602</v>
      </c>
      <c r="BH8" s="73">
        <v>0.0965758379551483</v>
      </c>
    </row>
    <row r="9" spans="1:60" s="45" customFormat="1" ht="33" customHeight="1">
      <c r="A9" s="3" t="s">
        <v>6</v>
      </c>
      <c r="B9" s="17">
        <v>320</v>
      </c>
      <c r="C9" s="18">
        <v>189</v>
      </c>
      <c r="D9" s="18">
        <v>317</v>
      </c>
      <c r="E9" s="18">
        <v>165</v>
      </c>
      <c r="F9" s="18">
        <v>141</v>
      </c>
      <c r="G9" s="18">
        <v>110</v>
      </c>
      <c r="H9" s="18">
        <v>86</v>
      </c>
      <c r="I9" s="19">
        <v>1328</v>
      </c>
      <c r="J9" s="17">
        <v>13</v>
      </c>
      <c r="K9" s="18">
        <v>6</v>
      </c>
      <c r="L9" s="18">
        <v>12</v>
      </c>
      <c r="M9" s="18">
        <v>8</v>
      </c>
      <c r="N9" s="18">
        <v>4</v>
      </c>
      <c r="O9" s="18">
        <v>2</v>
      </c>
      <c r="P9" s="18">
        <v>4</v>
      </c>
      <c r="Q9" s="19">
        <v>49</v>
      </c>
      <c r="R9" s="17">
        <v>14</v>
      </c>
      <c r="S9" s="18">
        <v>14</v>
      </c>
      <c r="T9" s="18">
        <v>22</v>
      </c>
      <c r="U9" s="18">
        <v>12</v>
      </c>
      <c r="V9" s="18">
        <v>11</v>
      </c>
      <c r="W9" s="18">
        <v>5</v>
      </c>
      <c r="X9" s="18">
        <v>7</v>
      </c>
      <c r="Y9" s="19">
        <v>85</v>
      </c>
      <c r="Z9" s="17">
        <v>42</v>
      </c>
      <c r="AA9" s="18">
        <v>26</v>
      </c>
      <c r="AB9" s="18">
        <v>39</v>
      </c>
      <c r="AC9" s="18">
        <v>18</v>
      </c>
      <c r="AD9" s="18">
        <v>18</v>
      </c>
      <c r="AE9" s="18">
        <v>12</v>
      </c>
      <c r="AF9" s="18">
        <v>14</v>
      </c>
      <c r="AG9" s="19">
        <v>169</v>
      </c>
      <c r="AH9" s="17">
        <v>87</v>
      </c>
      <c r="AI9" s="18">
        <v>53</v>
      </c>
      <c r="AJ9" s="18">
        <v>66</v>
      </c>
      <c r="AK9" s="18">
        <v>32</v>
      </c>
      <c r="AL9" s="18">
        <v>33</v>
      </c>
      <c r="AM9" s="18">
        <v>27</v>
      </c>
      <c r="AN9" s="18">
        <v>16</v>
      </c>
      <c r="AO9" s="19">
        <v>314</v>
      </c>
      <c r="AP9" s="17">
        <v>112</v>
      </c>
      <c r="AQ9" s="18">
        <v>60</v>
      </c>
      <c r="AR9" s="18">
        <v>115</v>
      </c>
      <c r="AS9" s="18">
        <v>49</v>
      </c>
      <c r="AT9" s="18">
        <v>40</v>
      </c>
      <c r="AU9" s="18">
        <v>33</v>
      </c>
      <c r="AV9" s="18">
        <v>19</v>
      </c>
      <c r="AW9" s="19">
        <v>428</v>
      </c>
      <c r="AX9" s="17">
        <v>52</v>
      </c>
      <c r="AY9" s="18">
        <v>30</v>
      </c>
      <c r="AZ9" s="18">
        <v>63</v>
      </c>
      <c r="BA9" s="18">
        <v>46</v>
      </c>
      <c r="BB9" s="18">
        <v>35</v>
      </c>
      <c r="BC9" s="18">
        <v>31</v>
      </c>
      <c r="BD9" s="18">
        <v>26</v>
      </c>
      <c r="BE9" s="19">
        <v>283</v>
      </c>
      <c r="BF9" s="17">
        <v>12614</v>
      </c>
      <c r="BG9" s="72">
        <v>1328</v>
      </c>
      <c r="BH9" s="73">
        <v>0.10527984778817187</v>
      </c>
    </row>
    <row r="10" spans="1:60" s="45" customFormat="1" ht="33" customHeight="1">
      <c r="A10" s="3" t="s">
        <v>7</v>
      </c>
      <c r="B10" s="17">
        <v>112</v>
      </c>
      <c r="C10" s="18">
        <v>76</v>
      </c>
      <c r="D10" s="18">
        <v>155</v>
      </c>
      <c r="E10" s="18">
        <v>99</v>
      </c>
      <c r="F10" s="18">
        <v>79</v>
      </c>
      <c r="G10" s="18">
        <v>64</v>
      </c>
      <c r="H10" s="18">
        <v>56</v>
      </c>
      <c r="I10" s="19">
        <v>641</v>
      </c>
      <c r="J10" s="17">
        <v>6</v>
      </c>
      <c r="K10" s="18">
        <v>1</v>
      </c>
      <c r="L10" s="18">
        <v>2</v>
      </c>
      <c r="M10" s="18">
        <v>4</v>
      </c>
      <c r="N10" s="18">
        <v>2</v>
      </c>
      <c r="O10" s="18">
        <v>1</v>
      </c>
      <c r="P10" s="18">
        <v>2</v>
      </c>
      <c r="Q10" s="19">
        <v>18</v>
      </c>
      <c r="R10" s="17">
        <v>4</v>
      </c>
      <c r="S10" s="18">
        <v>4</v>
      </c>
      <c r="T10" s="18">
        <v>5</v>
      </c>
      <c r="U10" s="18">
        <v>7</v>
      </c>
      <c r="V10" s="18">
        <v>3</v>
      </c>
      <c r="W10" s="18">
        <v>2</v>
      </c>
      <c r="X10" s="18">
        <v>3</v>
      </c>
      <c r="Y10" s="19">
        <v>28</v>
      </c>
      <c r="Z10" s="17">
        <v>16</v>
      </c>
      <c r="AA10" s="18">
        <v>10</v>
      </c>
      <c r="AB10" s="18">
        <v>13</v>
      </c>
      <c r="AC10" s="18">
        <v>4</v>
      </c>
      <c r="AD10" s="18">
        <v>5</v>
      </c>
      <c r="AE10" s="18">
        <v>7</v>
      </c>
      <c r="AF10" s="18">
        <v>9</v>
      </c>
      <c r="AG10" s="19">
        <v>64</v>
      </c>
      <c r="AH10" s="17">
        <v>31</v>
      </c>
      <c r="AI10" s="18">
        <v>21</v>
      </c>
      <c r="AJ10" s="18">
        <v>38</v>
      </c>
      <c r="AK10" s="18">
        <v>18</v>
      </c>
      <c r="AL10" s="18">
        <v>8</v>
      </c>
      <c r="AM10" s="18">
        <v>17</v>
      </c>
      <c r="AN10" s="18">
        <v>10</v>
      </c>
      <c r="AO10" s="19">
        <v>143</v>
      </c>
      <c r="AP10" s="17">
        <v>31</v>
      </c>
      <c r="AQ10" s="18">
        <v>29</v>
      </c>
      <c r="AR10" s="18">
        <v>60</v>
      </c>
      <c r="AS10" s="18">
        <v>33</v>
      </c>
      <c r="AT10" s="18">
        <v>33</v>
      </c>
      <c r="AU10" s="18">
        <v>22</v>
      </c>
      <c r="AV10" s="18">
        <v>19</v>
      </c>
      <c r="AW10" s="19">
        <v>227</v>
      </c>
      <c r="AX10" s="17">
        <v>24</v>
      </c>
      <c r="AY10" s="18">
        <v>11</v>
      </c>
      <c r="AZ10" s="18">
        <v>37</v>
      </c>
      <c r="BA10" s="18">
        <v>33</v>
      </c>
      <c r="BB10" s="18">
        <v>28</v>
      </c>
      <c r="BC10" s="18">
        <v>15</v>
      </c>
      <c r="BD10" s="18">
        <v>13</v>
      </c>
      <c r="BE10" s="19">
        <v>161</v>
      </c>
      <c r="BF10" s="17">
        <v>7708</v>
      </c>
      <c r="BG10" s="72">
        <v>641</v>
      </c>
      <c r="BH10" s="73">
        <v>0.08316035288012455</v>
      </c>
    </row>
    <row r="11" spans="1:60" s="45" customFormat="1" ht="33" customHeight="1">
      <c r="A11" s="3" t="s">
        <v>8</v>
      </c>
      <c r="B11" s="17">
        <v>84</v>
      </c>
      <c r="C11" s="18">
        <v>90</v>
      </c>
      <c r="D11" s="18">
        <v>143</v>
      </c>
      <c r="E11" s="18">
        <v>138</v>
      </c>
      <c r="F11" s="18">
        <v>94</v>
      </c>
      <c r="G11" s="18">
        <v>64</v>
      </c>
      <c r="H11" s="18">
        <v>52</v>
      </c>
      <c r="I11" s="19">
        <v>665</v>
      </c>
      <c r="J11" s="17">
        <v>1</v>
      </c>
      <c r="K11" s="18">
        <v>3</v>
      </c>
      <c r="L11" s="18">
        <v>5</v>
      </c>
      <c r="M11" s="18">
        <v>7</v>
      </c>
      <c r="N11" s="18">
        <v>3</v>
      </c>
      <c r="O11" s="18">
        <v>2</v>
      </c>
      <c r="P11" s="18">
        <v>4</v>
      </c>
      <c r="Q11" s="19">
        <v>25</v>
      </c>
      <c r="R11" s="17">
        <v>4</v>
      </c>
      <c r="S11" s="18">
        <v>2</v>
      </c>
      <c r="T11" s="18">
        <v>6</v>
      </c>
      <c r="U11" s="18">
        <v>9</v>
      </c>
      <c r="V11" s="18">
        <v>5</v>
      </c>
      <c r="W11" s="18">
        <v>4</v>
      </c>
      <c r="X11" s="18">
        <v>4</v>
      </c>
      <c r="Y11" s="19">
        <v>34</v>
      </c>
      <c r="Z11" s="17">
        <v>11</v>
      </c>
      <c r="AA11" s="18">
        <v>10</v>
      </c>
      <c r="AB11" s="18">
        <v>12</v>
      </c>
      <c r="AC11" s="18">
        <v>13</v>
      </c>
      <c r="AD11" s="18">
        <v>13</v>
      </c>
      <c r="AE11" s="18">
        <v>8</v>
      </c>
      <c r="AF11" s="18">
        <v>4</v>
      </c>
      <c r="AG11" s="19">
        <v>71</v>
      </c>
      <c r="AH11" s="17">
        <v>15</v>
      </c>
      <c r="AI11" s="18">
        <v>22</v>
      </c>
      <c r="AJ11" s="18">
        <v>33</v>
      </c>
      <c r="AK11" s="18">
        <v>27</v>
      </c>
      <c r="AL11" s="18">
        <v>12</v>
      </c>
      <c r="AM11" s="18">
        <v>8</v>
      </c>
      <c r="AN11" s="18">
        <v>14</v>
      </c>
      <c r="AO11" s="19">
        <v>131</v>
      </c>
      <c r="AP11" s="17">
        <v>34</v>
      </c>
      <c r="AQ11" s="18">
        <v>33</v>
      </c>
      <c r="AR11" s="18">
        <v>54</v>
      </c>
      <c r="AS11" s="18">
        <v>53</v>
      </c>
      <c r="AT11" s="18">
        <v>36</v>
      </c>
      <c r="AU11" s="18">
        <v>28</v>
      </c>
      <c r="AV11" s="18">
        <v>13</v>
      </c>
      <c r="AW11" s="19">
        <v>251</v>
      </c>
      <c r="AX11" s="17">
        <v>19</v>
      </c>
      <c r="AY11" s="18">
        <v>20</v>
      </c>
      <c r="AZ11" s="18">
        <v>33</v>
      </c>
      <c r="BA11" s="18">
        <v>29</v>
      </c>
      <c r="BB11" s="18">
        <v>25</v>
      </c>
      <c r="BC11" s="18">
        <v>14</v>
      </c>
      <c r="BD11" s="18">
        <v>13</v>
      </c>
      <c r="BE11" s="19">
        <v>153</v>
      </c>
      <c r="BF11" s="17">
        <v>10531</v>
      </c>
      <c r="BG11" s="72">
        <v>665</v>
      </c>
      <c r="BH11" s="73">
        <v>0.0631468996296648</v>
      </c>
    </row>
    <row r="12" spans="1:60" s="45" customFormat="1" ht="33" customHeight="1">
      <c r="A12" s="3" t="s">
        <v>9</v>
      </c>
      <c r="B12" s="17">
        <v>64</v>
      </c>
      <c r="C12" s="18">
        <v>58</v>
      </c>
      <c r="D12" s="18">
        <v>122</v>
      </c>
      <c r="E12" s="18">
        <v>103</v>
      </c>
      <c r="F12" s="18">
        <v>58</v>
      </c>
      <c r="G12" s="18">
        <v>76</v>
      </c>
      <c r="H12" s="18">
        <v>42</v>
      </c>
      <c r="I12" s="19">
        <v>523</v>
      </c>
      <c r="J12" s="17">
        <v>1</v>
      </c>
      <c r="K12" s="18">
        <v>4</v>
      </c>
      <c r="L12" s="18">
        <v>1</v>
      </c>
      <c r="M12" s="18">
        <v>3</v>
      </c>
      <c r="N12" s="18">
        <v>4</v>
      </c>
      <c r="O12" s="18">
        <v>2</v>
      </c>
      <c r="P12" s="18">
        <v>0</v>
      </c>
      <c r="Q12" s="19">
        <v>15</v>
      </c>
      <c r="R12" s="17">
        <v>4</v>
      </c>
      <c r="S12" s="18">
        <v>2</v>
      </c>
      <c r="T12" s="18">
        <v>7</v>
      </c>
      <c r="U12" s="18">
        <v>6</v>
      </c>
      <c r="V12" s="18">
        <v>2</v>
      </c>
      <c r="W12" s="18">
        <v>6</v>
      </c>
      <c r="X12" s="18">
        <v>4</v>
      </c>
      <c r="Y12" s="19">
        <v>31</v>
      </c>
      <c r="Z12" s="17">
        <v>5</v>
      </c>
      <c r="AA12" s="18">
        <v>10</v>
      </c>
      <c r="AB12" s="18">
        <v>16</v>
      </c>
      <c r="AC12" s="18">
        <v>15</v>
      </c>
      <c r="AD12" s="18">
        <v>4</v>
      </c>
      <c r="AE12" s="18">
        <v>9</v>
      </c>
      <c r="AF12" s="18">
        <v>5</v>
      </c>
      <c r="AG12" s="19">
        <v>64</v>
      </c>
      <c r="AH12" s="17">
        <v>12</v>
      </c>
      <c r="AI12" s="18">
        <v>9</v>
      </c>
      <c r="AJ12" s="18">
        <v>32</v>
      </c>
      <c r="AK12" s="18">
        <v>26</v>
      </c>
      <c r="AL12" s="18">
        <v>17</v>
      </c>
      <c r="AM12" s="18">
        <v>11</v>
      </c>
      <c r="AN12" s="18">
        <v>9</v>
      </c>
      <c r="AO12" s="19">
        <v>116</v>
      </c>
      <c r="AP12" s="17">
        <v>28</v>
      </c>
      <c r="AQ12" s="18">
        <v>19</v>
      </c>
      <c r="AR12" s="18">
        <v>35</v>
      </c>
      <c r="AS12" s="18">
        <v>23</v>
      </c>
      <c r="AT12" s="18">
        <v>12</v>
      </c>
      <c r="AU12" s="18">
        <v>20</v>
      </c>
      <c r="AV12" s="18">
        <v>17</v>
      </c>
      <c r="AW12" s="19">
        <v>154</v>
      </c>
      <c r="AX12" s="17">
        <v>14</v>
      </c>
      <c r="AY12" s="18">
        <v>14</v>
      </c>
      <c r="AZ12" s="18">
        <v>31</v>
      </c>
      <c r="BA12" s="18">
        <v>30</v>
      </c>
      <c r="BB12" s="18">
        <v>19</v>
      </c>
      <c r="BC12" s="18">
        <v>28</v>
      </c>
      <c r="BD12" s="18">
        <v>7</v>
      </c>
      <c r="BE12" s="19">
        <v>143</v>
      </c>
      <c r="BF12" s="17">
        <v>4938</v>
      </c>
      <c r="BG12" s="72">
        <v>523</v>
      </c>
      <c r="BH12" s="73">
        <v>0.10591332523288781</v>
      </c>
    </row>
    <row r="13" spans="1:60" s="45" customFormat="1" ht="33" customHeight="1">
      <c r="A13" s="3" t="s">
        <v>10</v>
      </c>
      <c r="B13" s="17">
        <v>24</v>
      </c>
      <c r="C13" s="18">
        <v>44</v>
      </c>
      <c r="D13" s="18">
        <v>65</v>
      </c>
      <c r="E13" s="18">
        <v>84</v>
      </c>
      <c r="F13" s="18">
        <v>59</v>
      </c>
      <c r="G13" s="18">
        <v>41</v>
      </c>
      <c r="H13" s="18">
        <v>23</v>
      </c>
      <c r="I13" s="19">
        <v>340</v>
      </c>
      <c r="J13" s="17">
        <v>1</v>
      </c>
      <c r="K13" s="18">
        <v>2</v>
      </c>
      <c r="L13" s="18">
        <v>0</v>
      </c>
      <c r="M13" s="18">
        <v>5</v>
      </c>
      <c r="N13" s="18">
        <v>1</v>
      </c>
      <c r="O13" s="18">
        <v>0</v>
      </c>
      <c r="P13" s="18">
        <v>2</v>
      </c>
      <c r="Q13" s="19">
        <v>11</v>
      </c>
      <c r="R13" s="17">
        <v>2</v>
      </c>
      <c r="S13" s="18">
        <v>4</v>
      </c>
      <c r="T13" s="18">
        <v>7</v>
      </c>
      <c r="U13" s="18">
        <v>4</v>
      </c>
      <c r="V13" s="18">
        <v>4</v>
      </c>
      <c r="W13" s="18">
        <v>2</v>
      </c>
      <c r="X13" s="18">
        <v>2</v>
      </c>
      <c r="Y13" s="19">
        <v>25</v>
      </c>
      <c r="Z13" s="17">
        <v>2</v>
      </c>
      <c r="AA13" s="18">
        <v>7</v>
      </c>
      <c r="AB13" s="18">
        <v>6</v>
      </c>
      <c r="AC13" s="18">
        <v>12</v>
      </c>
      <c r="AD13" s="18">
        <v>8</v>
      </c>
      <c r="AE13" s="18">
        <v>2</v>
      </c>
      <c r="AF13" s="18">
        <v>2</v>
      </c>
      <c r="AG13" s="19">
        <v>39</v>
      </c>
      <c r="AH13" s="17">
        <v>10</v>
      </c>
      <c r="AI13" s="18">
        <v>9</v>
      </c>
      <c r="AJ13" s="18">
        <v>19</v>
      </c>
      <c r="AK13" s="18">
        <v>16</v>
      </c>
      <c r="AL13" s="18">
        <v>8</v>
      </c>
      <c r="AM13" s="18">
        <v>13</v>
      </c>
      <c r="AN13" s="18">
        <v>10</v>
      </c>
      <c r="AO13" s="19">
        <v>85</v>
      </c>
      <c r="AP13" s="17">
        <v>6</v>
      </c>
      <c r="AQ13" s="18">
        <v>11</v>
      </c>
      <c r="AR13" s="18">
        <v>26</v>
      </c>
      <c r="AS13" s="18">
        <v>24</v>
      </c>
      <c r="AT13" s="18">
        <v>25</v>
      </c>
      <c r="AU13" s="18">
        <v>13</v>
      </c>
      <c r="AV13" s="18">
        <v>3</v>
      </c>
      <c r="AW13" s="19">
        <v>108</v>
      </c>
      <c r="AX13" s="17">
        <v>3</v>
      </c>
      <c r="AY13" s="18">
        <v>11</v>
      </c>
      <c r="AZ13" s="18">
        <v>7</v>
      </c>
      <c r="BA13" s="18">
        <v>23</v>
      </c>
      <c r="BB13" s="18">
        <v>13</v>
      </c>
      <c r="BC13" s="18">
        <v>11</v>
      </c>
      <c r="BD13" s="18">
        <v>4</v>
      </c>
      <c r="BE13" s="19">
        <v>72</v>
      </c>
      <c r="BF13" s="17">
        <v>3744</v>
      </c>
      <c r="BG13" s="72">
        <v>340</v>
      </c>
      <c r="BH13" s="73">
        <v>0.09081196581196581</v>
      </c>
    </row>
    <row r="14" spans="1:60" s="45" customFormat="1" ht="33" customHeight="1">
      <c r="A14" s="3" t="s">
        <v>11</v>
      </c>
      <c r="B14" s="17">
        <v>6</v>
      </c>
      <c r="C14" s="18">
        <v>7</v>
      </c>
      <c r="D14" s="18">
        <v>21</v>
      </c>
      <c r="E14" s="18">
        <v>12</v>
      </c>
      <c r="F14" s="18">
        <v>12</v>
      </c>
      <c r="G14" s="18">
        <v>9</v>
      </c>
      <c r="H14" s="18">
        <v>6</v>
      </c>
      <c r="I14" s="19">
        <v>73</v>
      </c>
      <c r="J14" s="17">
        <v>1</v>
      </c>
      <c r="K14" s="18">
        <v>1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9">
        <v>3</v>
      </c>
      <c r="R14" s="17">
        <v>1</v>
      </c>
      <c r="S14" s="18">
        <v>1</v>
      </c>
      <c r="T14" s="18">
        <v>1</v>
      </c>
      <c r="U14" s="18">
        <v>0</v>
      </c>
      <c r="V14" s="18">
        <v>0</v>
      </c>
      <c r="W14" s="18">
        <v>0</v>
      </c>
      <c r="X14" s="18">
        <v>0</v>
      </c>
      <c r="Y14" s="19">
        <v>3</v>
      </c>
      <c r="Z14" s="17">
        <v>0</v>
      </c>
      <c r="AA14" s="18">
        <v>0</v>
      </c>
      <c r="AB14" s="18">
        <v>2</v>
      </c>
      <c r="AC14" s="18">
        <v>1</v>
      </c>
      <c r="AD14" s="18">
        <v>0</v>
      </c>
      <c r="AE14" s="18">
        <v>0</v>
      </c>
      <c r="AF14" s="18">
        <v>0</v>
      </c>
      <c r="AG14" s="19">
        <v>3</v>
      </c>
      <c r="AH14" s="17">
        <v>0</v>
      </c>
      <c r="AI14" s="18">
        <v>3</v>
      </c>
      <c r="AJ14" s="18">
        <v>4</v>
      </c>
      <c r="AK14" s="18">
        <v>2</v>
      </c>
      <c r="AL14" s="18">
        <v>5</v>
      </c>
      <c r="AM14" s="18">
        <v>2</v>
      </c>
      <c r="AN14" s="18">
        <v>0</v>
      </c>
      <c r="AO14" s="19">
        <v>16</v>
      </c>
      <c r="AP14" s="17">
        <v>2</v>
      </c>
      <c r="AQ14" s="18">
        <v>2</v>
      </c>
      <c r="AR14" s="18">
        <v>8</v>
      </c>
      <c r="AS14" s="18">
        <v>8</v>
      </c>
      <c r="AT14" s="18">
        <v>5</v>
      </c>
      <c r="AU14" s="18">
        <v>3</v>
      </c>
      <c r="AV14" s="18">
        <v>6</v>
      </c>
      <c r="AW14" s="19">
        <v>34</v>
      </c>
      <c r="AX14" s="17">
        <v>2</v>
      </c>
      <c r="AY14" s="18">
        <v>0</v>
      </c>
      <c r="AZ14" s="18">
        <v>5</v>
      </c>
      <c r="BA14" s="18">
        <v>1</v>
      </c>
      <c r="BB14" s="18">
        <v>2</v>
      </c>
      <c r="BC14" s="18">
        <v>4</v>
      </c>
      <c r="BD14" s="18">
        <v>0</v>
      </c>
      <c r="BE14" s="19">
        <v>14</v>
      </c>
      <c r="BF14" s="17">
        <v>1384</v>
      </c>
      <c r="BG14" s="72">
        <v>73</v>
      </c>
      <c r="BH14" s="73">
        <v>0.052745664739884394</v>
      </c>
    </row>
    <row r="15" spans="1:60" s="45" customFormat="1" ht="33" customHeight="1">
      <c r="A15" s="3" t="s">
        <v>12</v>
      </c>
      <c r="B15" s="17">
        <v>9</v>
      </c>
      <c r="C15" s="18">
        <v>9</v>
      </c>
      <c r="D15" s="18">
        <v>31</v>
      </c>
      <c r="E15" s="18">
        <v>25</v>
      </c>
      <c r="F15" s="18">
        <v>30</v>
      </c>
      <c r="G15" s="18">
        <v>18</v>
      </c>
      <c r="H15" s="18">
        <v>10</v>
      </c>
      <c r="I15" s="19">
        <v>132</v>
      </c>
      <c r="J15" s="17">
        <v>0</v>
      </c>
      <c r="K15" s="18">
        <v>1</v>
      </c>
      <c r="L15" s="18">
        <v>1</v>
      </c>
      <c r="M15" s="18">
        <v>0</v>
      </c>
      <c r="N15" s="18">
        <v>4</v>
      </c>
      <c r="O15" s="18">
        <v>0</v>
      </c>
      <c r="P15" s="18">
        <v>0</v>
      </c>
      <c r="Q15" s="19">
        <v>6</v>
      </c>
      <c r="R15" s="17">
        <v>1</v>
      </c>
      <c r="S15" s="18">
        <v>0</v>
      </c>
      <c r="T15" s="18">
        <v>2</v>
      </c>
      <c r="U15" s="18">
        <v>2</v>
      </c>
      <c r="V15" s="18">
        <v>3</v>
      </c>
      <c r="W15" s="18">
        <v>1</v>
      </c>
      <c r="X15" s="18">
        <v>0</v>
      </c>
      <c r="Y15" s="19">
        <v>9</v>
      </c>
      <c r="Z15" s="17">
        <v>1</v>
      </c>
      <c r="AA15" s="18">
        <v>0</v>
      </c>
      <c r="AB15" s="18">
        <v>1</v>
      </c>
      <c r="AC15" s="18">
        <v>1</v>
      </c>
      <c r="AD15" s="18">
        <v>0</v>
      </c>
      <c r="AE15" s="18">
        <v>3</v>
      </c>
      <c r="AF15" s="18">
        <v>1</v>
      </c>
      <c r="AG15" s="19">
        <v>7</v>
      </c>
      <c r="AH15" s="17">
        <v>1</v>
      </c>
      <c r="AI15" s="18">
        <v>2</v>
      </c>
      <c r="AJ15" s="18">
        <v>5</v>
      </c>
      <c r="AK15" s="18">
        <v>4</v>
      </c>
      <c r="AL15" s="18">
        <v>4</v>
      </c>
      <c r="AM15" s="18">
        <v>1</v>
      </c>
      <c r="AN15" s="18">
        <v>1</v>
      </c>
      <c r="AO15" s="19">
        <v>18</v>
      </c>
      <c r="AP15" s="17">
        <v>4</v>
      </c>
      <c r="AQ15" s="18">
        <v>2</v>
      </c>
      <c r="AR15" s="18">
        <v>15</v>
      </c>
      <c r="AS15" s="18">
        <v>12</v>
      </c>
      <c r="AT15" s="18">
        <v>9</v>
      </c>
      <c r="AU15" s="18">
        <v>9</v>
      </c>
      <c r="AV15" s="18">
        <v>2</v>
      </c>
      <c r="AW15" s="19">
        <v>53</v>
      </c>
      <c r="AX15" s="17">
        <v>2</v>
      </c>
      <c r="AY15" s="18">
        <v>4</v>
      </c>
      <c r="AZ15" s="18">
        <v>7</v>
      </c>
      <c r="BA15" s="18">
        <v>6</v>
      </c>
      <c r="BB15" s="18">
        <v>10</v>
      </c>
      <c r="BC15" s="18">
        <v>4</v>
      </c>
      <c r="BD15" s="18">
        <v>6</v>
      </c>
      <c r="BE15" s="19">
        <v>39</v>
      </c>
      <c r="BF15" s="17">
        <v>1812</v>
      </c>
      <c r="BG15" s="72">
        <v>132</v>
      </c>
      <c r="BH15" s="73">
        <v>0.0728476821192053</v>
      </c>
    </row>
    <row r="16" spans="1:60" s="45" customFormat="1" ht="33" customHeight="1">
      <c r="A16" s="3" t="s">
        <v>13</v>
      </c>
      <c r="B16" s="17">
        <v>17</v>
      </c>
      <c r="C16" s="18">
        <v>18</v>
      </c>
      <c r="D16" s="18">
        <v>42</v>
      </c>
      <c r="E16" s="18">
        <v>30</v>
      </c>
      <c r="F16" s="18">
        <v>20</v>
      </c>
      <c r="G16" s="18">
        <v>24</v>
      </c>
      <c r="H16" s="18">
        <v>9</v>
      </c>
      <c r="I16" s="19">
        <v>160</v>
      </c>
      <c r="J16" s="17">
        <v>3</v>
      </c>
      <c r="K16" s="18">
        <v>0</v>
      </c>
      <c r="L16" s="18">
        <v>2</v>
      </c>
      <c r="M16" s="18">
        <v>0</v>
      </c>
      <c r="N16" s="18">
        <v>1</v>
      </c>
      <c r="O16" s="18">
        <v>2</v>
      </c>
      <c r="P16" s="18">
        <v>0</v>
      </c>
      <c r="Q16" s="19">
        <v>8</v>
      </c>
      <c r="R16" s="17">
        <v>1</v>
      </c>
      <c r="S16" s="18">
        <v>2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9">
        <v>8</v>
      </c>
      <c r="Z16" s="17">
        <v>3</v>
      </c>
      <c r="AA16" s="18">
        <v>2</v>
      </c>
      <c r="AB16" s="18">
        <v>5</v>
      </c>
      <c r="AC16" s="18">
        <v>2</v>
      </c>
      <c r="AD16" s="18">
        <v>1</v>
      </c>
      <c r="AE16" s="18">
        <v>2</v>
      </c>
      <c r="AF16" s="18">
        <v>1</v>
      </c>
      <c r="AG16" s="19">
        <v>16</v>
      </c>
      <c r="AH16" s="17">
        <v>1</v>
      </c>
      <c r="AI16" s="18">
        <v>6</v>
      </c>
      <c r="AJ16" s="18">
        <v>7</v>
      </c>
      <c r="AK16" s="18">
        <v>3</v>
      </c>
      <c r="AL16" s="18">
        <v>4</v>
      </c>
      <c r="AM16" s="18">
        <v>5</v>
      </c>
      <c r="AN16" s="18">
        <v>3</v>
      </c>
      <c r="AO16" s="19">
        <v>29</v>
      </c>
      <c r="AP16" s="17">
        <v>4</v>
      </c>
      <c r="AQ16" s="18">
        <v>5</v>
      </c>
      <c r="AR16" s="18">
        <v>16</v>
      </c>
      <c r="AS16" s="18">
        <v>15</v>
      </c>
      <c r="AT16" s="18">
        <v>6</v>
      </c>
      <c r="AU16" s="18">
        <v>5</v>
      </c>
      <c r="AV16" s="18">
        <v>2</v>
      </c>
      <c r="AW16" s="19">
        <v>53</v>
      </c>
      <c r="AX16" s="17">
        <v>5</v>
      </c>
      <c r="AY16" s="18">
        <v>3</v>
      </c>
      <c r="AZ16" s="18">
        <v>11</v>
      </c>
      <c r="BA16" s="18">
        <v>9</v>
      </c>
      <c r="BB16" s="18">
        <v>7</v>
      </c>
      <c r="BC16" s="18">
        <v>9</v>
      </c>
      <c r="BD16" s="18">
        <v>2</v>
      </c>
      <c r="BE16" s="19">
        <v>46</v>
      </c>
      <c r="BF16" s="17">
        <v>3668</v>
      </c>
      <c r="BG16" s="72">
        <v>160</v>
      </c>
      <c r="BH16" s="73">
        <v>0.04362050163576881</v>
      </c>
    </row>
    <row r="17" spans="1:60" s="45" customFormat="1" ht="33" customHeight="1">
      <c r="A17" s="3" t="s">
        <v>14</v>
      </c>
      <c r="B17" s="17">
        <v>51</v>
      </c>
      <c r="C17" s="18">
        <v>50</v>
      </c>
      <c r="D17" s="18">
        <v>74</v>
      </c>
      <c r="E17" s="18">
        <v>51</v>
      </c>
      <c r="F17" s="18">
        <v>42</v>
      </c>
      <c r="G17" s="18">
        <v>35</v>
      </c>
      <c r="H17" s="18">
        <v>36</v>
      </c>
      <c r="I17" s="19">
        <v>339</v>
      </c>
      <c r="J17" s="17">
        <v>2</v>
      </c>
      <c r="K17" s="18">
        <v>2</v>
      </c>
      <c r="L17" s="18">
        <v>4</v>
      </c>
      <c r="M17" s="18">
        <v>2</v>
      </c>
      <c r="N17" s="18">
        <v>2</v>
      </c>
      <c r="O17" s="18">
        <v>1</v>
      </c>
      <c r="P17" s="18">
        <v>0</v>
      </c>
      <c r="Q17" s="19">
        <v>13</v>
      </c>
      <c r="R17" s="17">
        <v>3</v>
      </c>
      <c r="S17" s="18">
        <v>4</v>
      </c>
      <c r="T17" s="18">
        <v>2</v>
      </c>
      <c r="U17" s="18">
        <v>0</v>
      </c>
      <c r="V17" s="18">
        <v>1</v>
      </c>
      <c r="W17" s="18">
        <v>0</v>
      </c>
      <c r="X17" s="18">
        <v>1</v>
      </c>
      <c r="Y17" s="19">
        <v>11</v>
      </c>
      <c r="Z17" s="17">
        <v>6</v>
      </c>
      <c r="AA17" s="18">
        <v>3</v>
      </c>
      <c r="AB17" s="18">
        <v>6</v>
      </c>
      <c r="AC17" s="18">
        <v>6</v>
      </c>
      <c r="AD17" s="18">
        <v>1</v>
      </c>
      <c r="AE17" s="18">
        <v>2</v>
      </c>
      <c r="AF17" s="18">
        <v>3</v>
      </c>
      <c r="AG17" s="19">
        <v>27</v>
      </c>
      <c r="AH17" s="17">
        <v>7</v>
      </c>
      <c r="AI17" s="18">
        <v>10</v>
      </c>
      <c r="AJ17" s="18">
        <v>15</v>
      </c>
      <c r="AK17" s="18">
        <v>5</v>
      </c>
      <c r="AL17" s="18">
        <v>10</v>
      </c>
      <c r="AM17" s="18">
        <v>10</v>
      </c>
      <c r="AN17" s="18">
        <v>6</v>
      </c>
      <c r="AO17" s="19">
        <v>63</v>
      </c>
      <c r="AP17" s="17">
        <v>24</v>
      </c>
      <c r="AQ17" s="18">
        <v>20</v>
      </c>
      <c r="AR17" s="18">
        <v>26</v>
      </c>
      <c r="AS17" s="18">
        <v>21</v>
      </c>
      <c r="AT17" s="18">
        <v>15</v>
      </c>
      <c r="AU17" s="18">
        <v>7</v>
      </c>
      <c r="AV17" s="18">
        <v>12</v>
      </c>
      <c r="AW17" s="19">
        <v>125</v>
      </c>
      <c r="AX17" s="17">
        <v>9</v>
      </c>
      <c r="AY17" s="18">
        <v>11</v>
      </c>
      <c r="AZ17" s="18">
        <v>21</v>
      </c>
      <c r="BA17" s="18">
        <v>17</v>
      </c>
      <c r="BB17" s="18">
        <v>13</v>
      </c>
      <c r="BC17" s="18">
        <v>15</v>
      </c>
      <c r="BD17" s="18">
        <v>14</v>
      </c>
      <c r="BE17" s="19">
        <v>100</v>
      </c>
      <c r="BF17" s="17">
        <v>5986</v>
      </c>
      <c r="BG17" s="72">
        <v>339</v>
      </c>
      <c r="BH17" s="73">
        <v>0.05663214166388239</v>
      </c>
    </row>
    <row r="18" spans="1:60" s="45" customFormat="1" ht="33" customHeight="1">
      <c r="A18" s="3" t="s">
        <v>15</v>
      </c>
      <c r="B18" s="17">
        <v>0</v>
      </c>
      <c r="C18" s="18">
        <v>1</v>
      </c>
      <c r="D18" s="18">
        <v>1</v>
      </c>
      <c r="E18" s="18">
        <v>0</v>
      </c>
      <c r="F18" s="18">
        <v>4</v>
      </c>
      <c r="G18" s="18">
        <v>2</v>
      </c>
      <c r="H18" s="18">
        <v>0</v>
      </c>
      <c r="I18" s="19">
        <v>8</v>
      </c>
      <c r="J18" s="17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1</v>
      </c>
      <c r="R18" s="17">
        <v>0</v>
      </c>
      <c r="S18" s="18">
        <v>0</v>
      </c>
      <c r="T18" s="18">
        <v>1</v>
      </c>
      <c r="U18" s="18">
        <v>0</v>
      </c>
      <c r="V18" s="18">
        <v>1</v>
      </c>
      <c r="W18" s="18">
        <v>0</v>
      </c>
      <c r="X18" s="18">
        <v>0</v>
      </c>
      <c r="Y18" s="19">
        <v>2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0</v>
      </c>
      <c r="AJ18" s="18">
        <v>0</v>
      </c>
      <c r="AK18" s="18">
        <v>0</v>
      </c>
      <c r="AL18" s="18">
        <v>2</v>
      </c>
      <c r="AM18" s="18">
        <v>1</v>
      </c>
      <c r="AN18" s="18">
        <v>0</v>
      </c>
      <c r="AO18" s="19">
        <v>3</v>
      </c>
      <c r="AP18" s="17">
        <v>0</v>
      </c>
      <c r="AQ18" s="18">
        <v>0</v>
      </c>
      <c r="AR18" s="18">
        <v>0</v>
      </c>
      <c r="AS18" s="18">
        <v>0</v>
      </c>
      <c r="AT18" s="18">
        <v>1</v>
      </c>
      <c r="AU18" s="18">
        <v>0</v>
      </c>
      <c r="AV18" s="18">
        <v>0</v>
      </c>
      <c r="AW18" s="19">
        <v>1</v>
      </c>
      <c r="AX18" s="17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9">
        <v>0</v>
      </c>
      <c r="BF18" s="17">
        <v>225</v>
      </c>
      <c r="BG18" s="72">
        <v>8</v>
      </c>
      <c r="BH18" s="73">
        <v>0.035555555555555556</v>
      </c>
    </row>
    <row r="19" spans="1:60" s="45" customFormat="1" ht="33" customHeight="1">
      <c r="A19" s="3" t="s">
        <v>16</v>
      </c>
      <c r="B19" s="17">
        <v>8</v>
      </c>
      <c r="C19" s="18">
        <v>5</v>
      </c>
      <c r="D19" s="18">
        <v>13</v>
      </c>
      <c r="E19" s="18">
        <v>15</v>
      </c>
      <c r="F19" s="18">
        <v>12</v>
      </c>
      <c r="G19" s="18">
        <v>11</v>
      </c>
      <c r="H19" s="18">
        <v>9</v>
      </c>
      <c r="I19" s="19">
        <v>73</v>
      </c>
      <c r="J19" s="17">
        <v>0</v>
      </c>
      <c r="K19" s="18">
        <v>2</v>
      </c>
      <c r="L19" s="18">
        <v>3</v>
      </c>
      <c r="M19" s="18">
        <v>0</v>
      </c>
      <c r="N19" s="18">
        <v>0</v>
      </c>
      <c r="O19" s="18">
        <v>0</v>
      </c>
      <c r="P19" s="18">
        <v>0</v>
      </c>
      <c r="Q19" s="19">
        <v>5</v>
      </c>
      <c r="R19" s="17">
        <v>0</v>
      </c>
      <c r="S19" s="18">
        <v>1</v>
      </c>
      <c r="T19" s="18">
        <v>3</v>
      </c>
      <c r="U19" s="18">
        <v>0</v>
      </c>
      <c r="V19" s="18">
        <v>0</v>
      </c>
      <c r="W19" s="18">
        <v>0</v>
      </c>
      <c r="X19" s="18">
        <v>1</v>
      </c>
      <c r="Y19" s="19">
        <v>5</v>
      </c>
      <c r="Z19" s="17">
        <v>3</v>
      </c>
      <c r="AA19" s="18">
        <v>1</v>
      </c>
      <c r="AB19" s="18">
        <v>3</v>
      </c>
      <c r="AC19" s="18">
        <v>2</v>
      </c>
      <c r="AD19" s="18">
        <v>2</v>
      </c>
      <c r="AE19" s="18">
        <v>2</v>
      </c>
      <c r="AF19" s="18">
        <v>1</v>
      </c>
      <c r="AG19" s="19">
        <v>14</v>
      </c>
      <c r="AH19" s="17">
        <v>1</v>
      </c>
      <c r="AI19" s="18">
        <v>0</v>
      </c>
      <c r="AJ19" s="18">
        <v>3</v>
      </c>
      <c r="AK19" s="18">
        <v>3</v>
      </c>
      <c r="AL19" s="18">
        <v>3</v>
      </c>
      <c r="AM19" s="18">
        <v>2</v>
      </c>
      <c r="AN19" s="18">
        <v>0</v>
      </c>
      <c r="AO19" s="19">
        <v>12</v>
      </c>
      <c r="AP19" s="17">
        <v>2</v>
      </c>
      <c r="AQ19" s="18">
        <v>1</v>
      </c>
      <c r="AR19" s="18">
        <v>1</v>
      </c>
      <c r="AS19" s="18">
        <v>6</v>
      </c>
      <c r="AT19" s="18">
        <v>5</v>
      </c>
      <c r="AU19" s="18">
        <v>4</v>
      </c>
      <c r="AV19" s="18">
        <v>4</v>
      </c>
      <c r="AW19" s="19">
        <v>23</v>
      </c>
      <c r="AX19" s="17">
        <v>2</v>
      </c>
      <c r="AY19" s="18">
        <v>0</v>
      </c>
      <c r="AZ19" s="18">
        <v>0</v>
      </c>
      <c r="BA19" s="18">
        <v>4</v>
      </c>
      <c r="BB19" s="18">
        <v>2</v>
      </c>
      <c r="BC19" s="18">
        <v>3</v>
      </c>
      <c r="BD19" s="18">
        <v>3</v>
      </c>
      <c r="BE19" s="19">
        <v>14</v>
      </c>
      <c r="BF19" s="17">
        <v>757</v>
      </c>
      <c r="BG19" s="72">
        <v>73</v>
      </c>
      <c r="BH19" s="73">
        <v>0.0964332892998679</v>
      </c>
    </row>
    <row r="20" spans="1:60" s="45" customFormat="1" ht="33" customHeight="1">
      <c r="A20" s="3" t="s">
        <v>17</v>
      </c>
      <c r="B20" s="17">
        <v>12</v>
      </c>
      <c r="C20" s="18">
        <v>10</v>
      </c>
      <c r="D20" s="18">
        <v>24</v>
      </c>
      <c r="E20" s="18">
        <v>20</v>
      </c>
      <c r="F20" s="18">
        <v>19</v>
      </c>
      <c r="G20" s="18">
        <v>12</v>
      </c>
      <c r="H20" s="18">
        <v>16</v>
      </c>
      <c r="I20" s="19">
        <v>113</v>
      </c>
      <c r="J20" s="17">
        <v>1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2</v>
      </c>
      <c r="R20" s="17">
        <v>2</v>
      </c>
      <c r="S20" s="18">
        <v>1</v>
      </c>
      <c r="T20" s="18">
        <v>0</v>
      </c>
      <c r="U20" s="18">
        <v>1</v>
      </c>
      <c r="V20" s="18">
        <v>2</v>
      </c>
      <c r="W20" s="18">
        <v>1</v>
      </c>
      <c r="X20" s="18">
        <v>1</v>
      </c>
      <c r="Y20" s="19">
        <v>8</v>
      </c>
      <c r="Z20" s="17">
        <v>1</v>
      </c>
      <c r="AA20" s="18">
        <v>1</v>
      </c>
      <c r="AB20" s="18">
        <v>4</v>
      </c>
      <c r="AC20" s="18">
        <v>4</v>
      </c>
      <c r="AD20" s="18">
        <v>3</v>
      </c>
      <c r="AE20" s="18">
        <v>1</v>
      </c>
      <c r="AF20" s="18">
        <v>1</v>
      </c>
      <c r="AG20" s="19">
        <v>15</v>
      </c>
      <c r="AH20" s="17">
        <v>3</v>
      </c>
      <c r="AI20" s="18">
        <v>3</v>
      </c>
      <c r="AJ20" s="18">
        <v>7</v>
      </c>
      <c r="AK20" s="18">
        <v>5</v>
      </c>
      <c r="AL20" s="18">
        <v>5</v>
      </c>
      <c r="AM20" s="18">
        <v>1</v>
      </c>
      <c r="AN20" s="18">
        <v>4</v>
      </c>
      <c r="AO20" s="19">
        <v>28</v>
      </c>
      <c r="AP20" s="17">
        <v>2</v>
      </c>
      <c r="AQ20" s="18">
        <v>4</v>
      </c>
      <c r="AR20" s="18">
        <v>12</v>
      </c>
      <c r="AS20" s="18">
        <v>5</v>
      </c>
      <c r="AT20" s="18">
        <v>6</v>
      </c>
      <c r="AU20" s="18">
        <v>4</v>
      </c>
      <c r="AV20" s="18">
        <v>4</v>
      </c>
      <c r="AW20" s="19">
        <v>37</v>
      </c>
      <c r="AX20" s="17">
        <v>3</v>
      </c>
      <c r="AY20" s="18">
        <v>0</v>
      </c>
      <c r="AZ20" s="18">
        <v>1</v>
      </c>
      <c r="BA20" s="18">
        <v>5</v>
      </c>
      <c r="BB20" s="18">
        <v>3</v>
      </c>
      <c r="BC20" s="18">
        <v>5</v>
      </c>
      <c r="BD20" s="18">
        <v>6</v>
      </c>
      <c r="BE20" s="19">
        <v>23</v>
      </c>
      <c r="BF20" s="17">
        <v>1466</v>
      </c>
      <c r="BG20" s="72">
        <v>113</v>
      </c>
      <c r="BH20" s="73">
        <v>0.07708049113233288</v>
      </c>
    </row>
    <row r="21" spans="1:60" s="45" customFormat="1" ht="33" customHeight="1">
      <c r="A21" s="3" t="s">
        <v>2</v>
      </c>
      <c r="B21" s="17">
        <v>10</v>
      </c>
      <c r="C21" s="18">
        <v>5</v>
      </c>
      <c r="D21" s="18">
        <v>10</v>
      </c>
      <c r="E21" s="18">
        <v>9</v>
      </c>
      <c r="F21" s="18">
        <v>7</v>
      </c>
      <c r="G21" s="18">
        <v>8</v>
      </c>
      <c r="H21" s="18">
        <v>6</v>
      </c>
      <c r="I21" s="19">
        <v>55</v>
      </c>
      <c r="J21" s="17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  <c r="Q21" s="19">
        <v>1</v>
      </c>
      <c r="R21" s="17">
        <v>0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2</v>
      </c>
      <c r="Z21" s="17">
        <v>1</v>
      </c>
      <c r="AA21" s="18">
        <v>0</v>
      </c>
      <c r="AB21" s="18">
        <v>1</v>
      </c>
      <c r="AC21" s="18">
        <v>1</v>
      </c>
      <c r="AD21" s="18">
        <v>1</v>
      </c>
      <c r="AE21" s="18">
        <v>2</v>
      </c>
      <c r="AF21" s="18">
        <v>1</v>
      </c>
      <c r="AG21" s="19">
        <v>7</v>
      </c>
      <c r="AH21" s="17">
        <v>3</v>
      </c>
      <c r="AI21" s="18">
        <v>0</v>
      </c>
      <c r="AJ21" s="18">
        <v>3</v>
      </c>
      <c r="AK21" s="18">
        <v>2</v>
      </c>
      <c r="AL21" s="18">
        <v>2</v>
      </c>
      <c r="AM21" s="18">
        <v>3</v>
      </c>
      <c r="AN21" s="18">
        <v>0</v>
      </c>
      <c r="AO21" s="19">
        <v>13</v>
      </c>
      <c r="AP21" s="17">
        <v>5</v>
      </c>
      <c r="AQ21" s="18">
        <v>3</v>
      </c>
      <c r="AR21" s="18">
        <v>3</v>
      </c>
      <c r="AS21" s="18">
        <v>2</v>
      </c>
      <c r="AT21" s="18">
        <v>3</v>
      </c>
      <c r="AU21" s="18">
        <v>1</v>
      </c>
      <c r="AV21" s="18">
        <v>2</v>
      </c>
      <c r="AW21" s="19">
        <v>19</v>
      </c>
      <c r="AX21" s="17">
        <v>1</v>
      </c>
      <c r="AY21" s="18">
        <v>1</v>
      </c>
      <c r="AZ21" s="18">
        <v>3</v>
      </c>
      <c r="BA21" s="18">
        <v>3</v>
      </c>
      <c r="BB21" s="18">
        <v>0</v>
      </c>
      <c r="BC21" s="18">
        <v>2</v>
      </c>
      <c r="BD21" s="18">
        <v>3</v>
      </c>
      <c r="BE21" s="19">
        <v>13</v>
      </c>
      <c r="BF21" s="17">
        <v>319</v>
      </c>
      <c r="BG21" s="72">
        <v>55</v>
      </c>
      <c r="BH21" s="73">
        <v>0.1724137931034483</v>
      </c>
    </row>
    <row r="22" spans="1:60" s="45" customFormat="1" ht="33" customHeight="1">
      <c r="A22" s="3" t="s">
        <v>18</v>
      </c>
      <c r="B22" s="17">
        <v>6</v>
      </c>
      <c r="C22" s="18">
        <v>5</v>
      </c>
      <c r="D22" s="18">
        <v>5</v>
      </c>
      <c r="E22" s="18">
        <v>9</v>
      </c>
      <c r="F22" s="18">
        <v>7</v>
      </c>
      <c r="G22" s="18">
        <v>7</v>
      </c>
      <c r="H22" s="18">
        <v>3</v>
      </c>
      <c r="I22" s="19">
        <v>42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2</v>
      </c>
      <c r="S22" s="18">
        <v>1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9">
        <v>4</v>
      </c>
      <c r="Z22" s="17">
        <v>1</v>
      </c>
      <c r="AA22" s="18">
        <v>1</v>
      </c>
      <c r="AB22" s="18">
        <v>3</v>
      </c>
      <c r="AC22" s="18">
        <v>2</v>
      </c>
      <c r="AD22" s="18">
        <v>1</v>
      </c>
      <c r="AE22" s="18">
        <v>0</v>
      </c>
      <c r="AF22" s="18">
        <v>1</v>
      </c>
      <c r="AG22" s="19">
        <v>9</v>
      </c>
      <c r="AH22" s="17">
        <v>1</v>
      </c>
      <c r="AI22" s="18">
        <v>1</v>
      </c>
      <c r="AJ22" s="18">
        <v>1</v>
      </c>
      <c r="AK22" s="18">
        <v>3</v>
      </c>
      <c r="AL22" s="18">
        <v>2</v>
      </c>
      <c r="AM22" s="18">
        <v>2</v>
      </c>
      <c r="AN22" s="18">
        <v>0</v>
      </c>
      <c r="AO22" s="19">
        <v>10</v>
      </c>
      <c r="AP22" s="17">
        <v>2</v>
      </c>
      <c r="AQ22" s="18">
        <v>1</v>
      </c>
      <c r="AR22" s="18">
        <v>0</v>
      </c>
      <c r="AS22" s="18">
        <v>2</v>
      </c>
      <c r="AT22" s="18">
        <v>1</v>
      </c>
      <c r="AU22" s="18">
        <v>2</v>
      </c>
      <c r="AV22" s="18">
        <v>0</v>
      </c>
      <c r="AW22" s="19">
        <v>8</v>
      </c>
      <c r="AX22" s="17">
        <v>0</v>
      </c>
      <c r="AY22" s="18">
        <v>1</v>
      </c>
      <c r="AZ22" s="18">
        <v>1</v>
      </c>
      <c r="BA22" s="18">
        <v>1</v>
      </c>
      <c r="BB22" s="18">
        <v>3</v>
      </c>
      <c r="BC22" s="18">
        <v>3</v>
      </c>
      <c r="BD22" s="18">
        <v>2</v>
      </c>
      <c r="BE22" s="19">
        <v>11</v>
      </c>
      <c r="BF22" s="17">
        <v>405</v>
      </c>
      <c r="BG22" s="72">
        <v>42</v>
      </c>
      <c r="BH22" s="73">
        <v>0.1037037037037037</v>
      </c>
    </row>
    <row r="23" spans="1:60" s="45" customFormat="1" ht="33" customHeight="1">
      <c r="A23" s="3" t="s">
        <v>19</v>
      </c>
      <c r="B23" s="17">
        <v>4</v>
      </c>
      <c r="C23" s="18">
        <v>4</v>
      </c>
      <c r="D23" s="18">
        <v>6</v>
      </c>
      <c r="E23" s="18">
        <v>12</v>
      </c>
      <c r="F23" s="18">
        <v>4</v>
      </c>
      <c r="G23" s="18">
        <v>6</v>
      </c>
      <c r="H23" s="18">
        <v>4</v>
      </c>
      <c r="I23" s="19">
        <v>40</v>
      </c>
      <c r="J23" s="17">
        <v>0</v>
      </c>
      <c r="K23" s="18">
        <v>1</v>
      </c>
      <c r="L23" s="18">
        <v>0</v>
      </c>
      <c r="M23" s="18">
        <v>1</v>
      </c>
      <c r="N23" s="18">
        <v>0</v>
      </c>
      <c r="O23" s="18">
        <v>1</v>
      </c>
      <c r="P23" s="18">
        <v>0</v>
      </c>
      <c r="Q23" s="19">
        <v>3</v>
      </c>
      <c r="R23" s="17">
        <v>0</v>
      </c>
      <c r="S23" s="18">
        <v>0</v>
      </c>
      <c r="T23" s="18">
        <v>0</v>
      </c>
      <c r="U23" s="18">
        <v>1</v>
      </c>
      <c r="V23" s="18">
        <v>0</v>
      </c>
      <c r="W23" s="18">
        <v>1</v>
      </c>
      <c r="X23" s="18">
        <v>0</v>
      </c>
      <c r="Y23" s="19">
        <v>2</v>
      </c>
      <c r="Z23" s="17">
        <v>0</v>
      </c>
      <c r="AA23" s="18">
        <v>1</v>
      </c>
      <c r="AB23" s="18">
        <v>1</v>
      </c>
      <c r="AC23" s="18">
        <v>3</v>
      </c>
      <c r="AD23" s="18">
        <v>0</v>
      </c>
      <c r="AE23" s="18">
        <v>0</v>
      </c>
      <c r="AF23" s="18">
        <v>0</v>
      </c>
      <c r="AG23" s="19">
        <v>5</v>
      </c>
      <c r="AH23" s="17">
        <v>2</v>
      </c>
      <c r="AI23" s="18">
        <v>0</v>
      </c>
      <c r="AJ23" s="18">
        <v>0</v>
      </c>
      <c r="AK23" s="18">
        <v>3</v>
      </c>
      <c r="AL23" s="18">
        <v>0</v>
      </c>
      <c r="AM23" s="18">
        <v>1</v>
      </c>
      <c r="AN23" s="18">
        <v>0</v>
      </c>
      <c r="AO23" s="19">
        <v>6</v>
      </c>
      <c r="AP23" s="17">
        <v>2</v>
      </c>
      <c r="AQ23" s="18">
        <v>2</v>
      </c>
      <c r="AR23" s="18">
        <v>4</v>
      </c>
      <c r="AS23" s="18">
        <v>2</v>
      </c>
      <c r="AT23" s="18">
        <v>1</v>
      </c>
      <c r="AU23" s="18">
        <v>2</v>
      </c>
      <c r="AV23" s="18">
        <v>1</v>
      </c>
      <c r="AW23" s="19">
        <v>14</v>
      </c>
      <c r="AX23" s="17">
        <v>0</v>
      </c>
      <c r="AY23" s="18">
        <v>0</v>
      </c>
      <c r="AZ23" s="18">
        <v>1</v>
      </c>
      <c r="BA23" s="18">
        <v>2</v>
      </c>
      <c r="BB23" s="18">
        <v>3</v>
      </c>
      <c r="BC23" s="18">
        <v>1</v>
      </c>
      <c r="BD23" s="18">
        <v>3</v>
      </c>
      <c r="BE23" s="19">
        <v>10</v>
      </c>
      <c r="BF23" s="17">
        <v>942</v>
      </c>
      <c r="BG23" s="72">
        <v>40</v>
      </c>
      <c r="BH23" s="73">
        <v>0.04246284501061571</v>
      </c>
    </row>
    <row r="24" spans="1:60" s="45" customFormat="1" ht="33" customHeight="1">
      <c r="A24" s="3" t="s">
        <v>3</v>
      </c>
      <c r="B24" s="17">
        <v>5</v>
      </c>
      <c r="C24" s="18">
        <v>10</v>
      </c>
      <c r="D24" s="18">
        <v>12</v>
      </c>
      <c r="E24" s="18">
        <v>23</v>
      </c>
      <c r="F24" s="18">
        <v>7</v>
      </c>
      <c r="G24" s="18">
        <v>10</v>
      </c>
      <c r="H24" s="18">
        <v>8</v>
      </c>
      <c r="I24" s="19">
        <v>75</v>
      </c>
      <c r="J24" s="17">
        <v>1</v>
      </c>
      <c r="K24" s="18">
        <v>1</v>
      </c>
      <c r="L24" s="18">
        <v>0</v>
      </c>
      <c r="M24" s="18">
        <v>2</v>
      </c>
      <c r="N24" s="18">
        <v>0</v>
      </c>
      <c r="O24" s="18">
        <v>1</v>
      </c>
      <c r="P24" s="18">
        <v>0</v>
      </c>
      <c r="Q24" s="19">
        <v>5</v>
      </c>
      <c r="R24" s="17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9">
        <v>2</v>
      </c>
      <c r="Z24" s="17">
        <v>0</v>
      </c>
      <c r="AA24" s="18">
        <v>2</v>
      </c>
      <c r="AB24" s="18">
        <v>1</v>
      </c>
      <c r="AC24" s="18">
        <v>0</v>
      </c>
      <c r="AD24" s="18">
        <v>1</v>
      </c>
      <c r="AE24" s="18">
        <v>0</v>
      </c>
      <c r="AF24" s="18">
        <v>1</v>
      </c>
      <c r="AG24" s="19">
        <v>5</v>
      </c>
      <c r="AH24" s="17">
        <v>1</v>
      </c>
      <c r="AI24" s="18">
        <v>3</v>
      </c>
      <c r="AJ24" s="18">
        <v>1</v>
      </c>
      <c r="AK24" s="18">
        <v>7</v>
      </c>
      <c r="AL24" s="18">
        <v>1</v>
      </c>
      <c r="AM24" s="18">
        <v>1</v>
      </c>
      <c r="AN24" s="18">
        <v>1</v>
      </c>
      <c r="AO24" s="19">
        <v>15</v>
      </c>
      <c r="AP24" s="17">
        <v>3</v>
      </c>
      <c r="AQ24" s="18">
        <v>4</v>
      </c>
      <c r="AR24" s="18">
        <v>2</v>
      </c>
      <c r="AS24" s="18">
        <v>10</v>
      </c>
      <c r="AT24" s="18">
        <v>3</v>
      </c>
      <c r="AU24" s="18">
        <v>5</v>
      </c>
      <c r="AV24" s="18">
        <v>3</v>
      </c>
      <c r="AW24" s="19">
        <v>30</v>
      </c>
      <c r="AX24" s="17">
        <v>0</v>
      </c>
      <c r="AY24" s="18">
        <v>0</v>
      </c>
      <c r="AZ24" s="18">
        <v>8</v>
      </c>
      <c r="BA24" s="18">
        <v>2</v>
      </c>
      <c r="BB24" s="18">
        <v>2</v>
      </c>
      <c r="BC24" s="18">
        <v>3</v>
      </c>
      <c r="BD24" s="18">
        <v>3</v>
      </c>
      <c r="BE24" s="19">
        <v>18</v>
      </c>
      <c r="BF24" s="17">
        <v>1193</v>
      </c>
      <c r="BG24" s="72">
        <v>75</v>
      </c>
      <c r="BH24" s="73">
        <v>0.06286672254819782</v>
      </c>
    </row>
    <row r="25" spans="1:60" s="45" customFormat="1" ht="33" customHeight="1">
      <c r="A25" s="3" t="s">
        <v>20</v>
      </c>
      <c r="B25" s="17">
        <v>5</v>
      </c>
      <c r="C25" s="18">
        <v>1</v>
      </c>
      <c r="D25" s="18">
        <v>3</v>
      </c>
      <c r="E25" s="18">
        <v>6</v>
      </c>
      <c r="F25" s="18">
        <v>5</v>
      </c>
      <c r="G25" s="18">
        <v>2</v>
      </c>
      <c r="H25" s="18">
        <v>2</v>
      </c>
      <c r="I25" s="19">
        <v>24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7">
        <v>0</v>
      </c>
      <c r="AA25" s="18">
        <v>0</v>
      </c>
      <c r="AB25" s="18">
        <v>1</v>
      </c>
      <c r="AC25" s="18">
        <v>1</v>
      </c>
      <c r="AD25" s="18">
        <v>1</v>
      </c>
      <c r="AE25" s="18">
        <v>0</v>
      </c>
      <c r="AF25" s="18">
        <v>0</v>
      </c>
      <c r="AG25" s="19">
        <v>3</v>
      </c>
      <c r="AH25" s="17">
        <v>1</v>
      </c>
      <c r="AI25" s="18">
        <v>0</v>
      </c>
      <c r="AJ25" s="18">
        <v>0</v>
      </c>
      <c r="AK25" s="18">
        <v>2</v>
      </c>
      <c r="AL25" s="18">
        <v>0</v>
      </c>
      <c r="AM25" s="18">
        <v>0</v>
      </c>
      <c r="AN25" s="18">
        <v>0</v>
      </c>
      <c r="AO25" s="19">
        <v>3</v>
      </c>
      <c r="AP25" s="17">
        <v>2</v>
      </c>
      <c r="AQ25" s="18">
        <v>0</v>
      </c>
      <c r="AR25" s="18">
        <v>2</v>
      </c>
      <c r="AS25" s="18">
        <v>2</v>
      </c>
      <c r="AT25" s="18">
        <v>2</v>
      </c>
      <c r="AU25" s="18">
        <v>1</v>
      </c>
      <c r="AV25" s="18">
        <v>1</v>
      </c>
      <c r="AW25" s="19">
        <v>10</v>
      </c>
      <c r="AX25" s="17">
        <v>2</v>
      </c>
      <c r="AY25" s="18">
        <v>1</v>
      </c>
      <c r="AZ25" s="18">
        <v>0</v>
      </c>
      <c r="BA25" s="18">
        <v>1</v>
      </c>
      <c r="BB25" s="18">
        <v>2</v>
      </c>
      <c r="BC25" s="18">
        <v>1</v>
      </c>
      <c r="BD25" s="18">
        <v>1</v>
      </c>
      <c r="BE25" s="19">
        <v>8</v>
      </c>
      <c r="BF25" s="17">
        <v>771</v>
      </c>
      <c r="BG25" s="72">
        <v>24</v>
      </c>
      <c r="BH25" s="73">
        <v>0.0311284046692607</v>
      </c>
    </row>
    <row r="26" spans="1:60" s="45" customFormat="1" ht="33" customHeight="1">
      <c r="A26" s="3" t="s">
        <v>21</v>
      </c>
      <c r="B26" s="17">
        <v>4</v>
      </c>
      <c r="C26" s="18">
        <v>0</v>
      </c>
      <c r="D26" s="18">
        <v>5</v>
      </c>
      <c r="E26" s="18">
        <v>13</v>
      </c>
      <c r="F26" s="18">
        <v>8</v>
      </c>
      <c r="G26" s="18">
        <v>4</v>
      </c>
      <c r="H26" s="18">
        <v>2</v>
      </c>
      <c r="I26" s="19">
        <v>36</v>
      </c>
      <c r="J26" s="17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3</v>
      </c>
      <c r="V26" s="18">
        <v>1</v>
      </c>
      <c r="W26" s="18">
        <v>0</v>
      </c>
      <c r="X26" s="18">
        <v>1</v>
      </c>
      <c r="Y26" s="19">
        <v>5</v>
      </c>
      <c r="Z26" s="17">
        <v>1</v>
      </c>
      <c r="AA26" s="18">
        <v>0</v>
      </c>
      <c r="AB26" s="18">
        <v>0</v>
      </c>
      <c r="AC26" s="18">
        <v>0</v>
      </c>
      <c r="AD26" s="18">
        <v>1</v>
      </c>
      <c r="AE26" s="18">
        <v>0</v>
      </c>
      <c r="AF26" s="18">
        <v>1</v>
      </c>
      <c r="AG26" s="19">
        <v>3</v>
      </c>
      <c r="AH26" s="17">
        <v>1</v>
      </c>
      <c r="AI26" s="18">
        <v>0</v>
      </c>
      <c r="AJ26" s="18">
        <v>0</v>
      </c>
      <c r="AK26" s="18">
        <v>2</v>
      </c>
      <c r="AL26" s="18">
        <v>5</v>
      </c>
      <c r="AM26" s="18">
        <v>1</v>
      </c>
      <c r="AN26" s="18">
        <v>0</v>
      </c>
      <c r="AO26" s="19">
        <v>9</v>
      </c>
      <c r="AP26" s="17">
        <v>2</v>
      </c>
      <c r="AQ26" s="18">
        <v>0</v>
      </c>
      <c r="AR26" s="18">
        <v>4</v>
      </c>
      <c r="AS26" s="18">
        <v>6</v>
      </c>
      <c r="AT26" s="18">
        <v>0</v>
      </c>
      <c r="AU26" s="18">
        <v>0</v>
      </c>
      <c r="AV26" s="18">
        <v>0</v>
      </c>
      <c r="AW26" s="19">
        <v>12</v>
      </c>
      <c r="AX26" s="17">
        <v>0</v>
      </c>
      <c r="AY26" s="18">
        <v>0</v>
      </c>
      <c r="AZ26" s="18">
        <v>0</v>
      </c>
      <c r="BA26" s="18">
        <v>2</v>
      </c>
      <c r="BB26" s="18">
        <v>1</v>
      </c>
      <c r="BC26" s="18">
        <v>3</v>
      </c>
      <c r="BD26" s="18">
        <v>0</v>
      </c>
      <c r="BE26" s="19">
        <v>6</v>
      </c>
      <c r="BF26" s="17">
        <v>637</v>
      </c>
      <c r="BG26" s="72">
        <v>36</v>
      </c>
      <c r="BH26" s="73">
        <v>0.0565149136577708</v>
      </c>
    </row>
    <row r="27" spans="1:60" s="45" customFormat="1" ht="33" customHeight="1">
      <c r="A27" s="3" t="s">
        <v>22</v>
      </c>
      <c r="B27" s="17">
        <v>0</v>
      </c>
      <c r="C27" s="18">
        <v>0</v>
      </c>
      <c r="D27" s="18">
        <v>2</v>
      </c>
      <c r="E27" s="18">
        <v>4</v>
      </c>
      <c r="F27" s="18">
        <v>2</v>
      </c>
      <c r="G27" s="18">
        <v>0</v>
      </c>
      <c r="H27" s="18">
        <v>3</v>
      </c>
      <c r="I27" s="19">
        <v>11</v>
      </c>
      <c r="J27" s="17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9">
        <v>1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9">
        <v>1</v>
      </c>
      <c r="AP27" s="17">
        <v>0</v>
      </c>
      <c r="AQ27" s="18">
        <v>0</v>
      </c>
      <c r="AR27" s="18">
        <v>0</v>
      </c>
      <c r="AS27" s="18">
        <v>2</v>
      </c>
      <c r="AT27" s="18">
        <v>0</v>
      </c>
      <c r="AU27" s="18">
        <v>0</v>
      </c>
      <c r="AV27" s="18">
        <v>0</v>
      </c>
      <c r="AW27" s="19">
        <v>2</v>
      </c>
      <c r="AX27" s="17">
        <v>0</v>
      </c>
      <c r="AY27" s="18">
        <v>0</v>
      </c>
      <c r="AZ27" s="18">
        <v>1</v>
      </c>
      <c r="BA27" s="18">
        <v>1</v>
      </c>
      <c r="BB27" s="18">
        <v>2</v>
      </c>
      <c r="BC27" s="18">
        <v>0</v>
      </c>
      <c r="BD27" s="18">
        <v>2</v>
      </c>
      <c r="BE27" s="19">
        <v>6</v>
      </c>
      <c r="BF27" s="17">
        <v>458</v>
      </c>
      <c r="BG27" s="72">
        <v>11</v>
      </c>
      <c r="BH27" s="73">
        <v>0.024017467248908297</v>
      </c>
    </row>
    <row r="28" spans="1:60" s="45" customFormat="1" ht="33" customHeight="1">
      <c r="A28" s="3" t="s">
        <v>23</v>
      </c>
      <c r="B28" s="17">
        <v>3</v>
      </c>
      <c r="C28" s="18">
        <v>4</v>
      </c>
      <c r="D28" s="18">
        <v>6</v>
      </c>
      <c r="E28" s="18">
        <v>7</v>
      </c>
      <c r="F28" s="18">
        <v>4</v>
      </c>
      <c r="G28" s="18">
        <v>3</v>
      </c>
      <c r="H28" s="18">
        <v>3</v>
      </c>
      <c r="I28" s="19">
        <v>30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1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9">
        <v>2</v>
      </c>
      <c r="Z28" s="17">
        <v>0</v>
      </c>
      <c r="AA28" s="18">
        <v>0</v>
      </c>
      <c r="AB28" s="18">
        <v>2</v>
      </c>
      <c r="AC28" s="18">
        <v>1</v>
      </c>
      <c r="AD28" s="18">
        <v>1</v>
      </c>
      <c r="AE28" s="18">
        <v>0</v>
      </c>
      <c r="AF28" s="18">
        <v>0</v>
      </c>
      <c r="AG28" s="19">
        <v>4</v>
      </c>
      <c r="AH28" s="17">
        <v>1</v>
      </c>
      <c r="AI28" s="18">
        <v>0</v>
      </c>
      <c r="AJ28" s="18">
        <v>2</v>
      </c>
      <c r="AK28" s="18">
        <v>2</v>
      </c>
      <c r="AL28" s="18">
        <v>0</v>
      </c>
      <c r="AM28" s="18">
        <v>1</v>
      </c>
      <c r="AN28" s="18">
        <v>0</v>
      </c>
      <c r="AO28" s="19">
        <v>6</v>
      </c>
      <c r="AP28" s="17">
        <v>1</v>
      </c>
      <c r="AQ28" s="18">
        <v>0</v>
      </c>
      <c r="AR28" s="18">
        <v>1</v>
      </c>
      <c r="AS28" s="18">
        <v>3</v>
      </c>
      <c r="AT28" s="18">
        <v>2</v>
      </c>
      <c r="AU28" s="18">
        <v>2</v>
      </c>
      <c r="AV28" s="18">
        <v>3</v>
      </c>
      <c r="AW28" s="19">
        <v>12</v>
      </c>
      <c r="AX28" s="17">
        <v>1</v>
      </c>
      <c r="AY28" s="18">
        <v>2</v>
      </c>
      <c r="AZ28" s="18">
        <v>0</v>
      </c>
      <c r="BA28" s="18">
        <v>1</v>
      </c>
      <c r="BB28" s="18">
        <v>1</v>
      </c>
      <c r="BC28" s="18">
        <v>0</v>
      </c>
      <c r="BD28" s="18">
        <v>0</v>
      </c>
      <c r="BE28" s="19">
        <v>5</v>
      </c>
      <c r="BF28" s="17">
        <v>784</v>
      </c>
      <c r="BG28" s="72">
        <v>30</v>
      </c>
      <c r="BH28" s="73">
        <v>0.03826530612244898</v>
      </c>
    </row>
    <row r="29" spans="1:60" s="45" customFormat="1" ht="33" customHeight="1">
      <c r="A29" s="3" t="s">
        <v>24</v>
      </c>
      <c r="B29" s="17">
        <v>4</v>
      </c>
      <c r="C29" s="18">
        <v>7</v>
      </c>
      <c r="D29" s="18">
        <v>6</v>
      </c>
      <c r="E29" s="18">
        <v>5</v>
      </c>
      <c r="F29" s="18">
        <v>5</v>
      </c>
      <c r="G29" s="18">
        <v>6</v>
      </c>
      <c r="H29" s="18">
        <v>2</v>
      </c>
      <c r="I29" s="19">
        <v>35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8">
        <v>1</v>
      </c>
      <c r="W29" s="18">
        <v>1</v>
      </c>
      <c r="X29" s="18">
        <v>1</v>
      </c>
      <c r="Y29" s="19">
        <v>3</v>
      </c>
      <c r="Z29" s="17">
        <v>1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1</v>
      </c>
      <c r="AH29" s="17">
        <v>1</v>
      </c>
      <c r="AI29" s="18">
        <v>4</v>
      </c>
      <c r="AJ29" s="18">
        <v>1</v>
      </c>
      <c r="AK29" s="18">
        <v>2</v>
      </c>
      <c r="AL29" s="18">
        <v>1</v>
      </c>
      <c r="AM29" s="18">
        <v>1</v>
      </c>
      <c r="AN29" s="18">
        <v>0</v>
      </c>
      <c r="AO29" s="19">
        <v>10</v>
      </c>
      <c r="AP29" s="17">
        <v>1</v>
      </c>
      <c r="AQ29" s="18">
        <v>2</v>
      </c>
      <c r="AR29" s="18">
        <v>3</v>
      </c>
      <c r="AS29" s="18">
        <v>3</v>
      </c>
      <c r="AT29" s="18">
        <v>3</v>
      </c>
      <c r="AU29" s="18">
        <v>1</v>
      </c>
      <c r="AV29" s="18">
        <v>1</v>
      </c>
      <c r="AW29" s="19">
        <v>14</v>
      </c>
      <c r="AX29" s="17">
        <v>1</v>
      </c>
      <c r="AY29" s="18">
        <v>1</v>
      </c>
      <c r="AZ29" s="18">
        <v>2</v>
      </c>
      <c r="BA29" s="18">
        <v>0</v>
      </c>
      <c r="BB29" s="18">
        <v>0</v>
      </c>
      <c r="BC29" s="18">
        <v>3</v>
      </c>
      <c r="BD29" s="18">
        <v>0</v>
      </c>
      <c r="BE29" s="19">
        <v>7</v>
      </c>
      <c r="BF29" s="17">
        <v>1225</v>
      </c>
      <c r="BG29" s="72">
        <v>35</v>
      </c>
      <c r="BH29" s="73">
        <v>0.02857142857142857</v>
      </c>
    </row>
    <row r="30" spans="1:60" s="45" customFormat="1" ht="33" customHeight="1">
      <c r="A30" s="3" t="s">
        <v>25</v>
      </c>
      <c r="B30" s="17">
        <v>21</v>
      </c>
      <c r="C30" s="18">
        <v>23</v>
      </c>
      <c r="D30" s="18">
        <v>36</v>
      </c>
      <c r="E30" s="18">
        <v>26</v>
      </c>
      <c r="F30" s="18">
        <v>14</v>
      </c>
      <c r="G30" s="18">
        <v>14</v>
      </c>
      <c r="H30" s="18">
        <v>15</v>
      </c>
      <c r="I30" s="19">
        <v>149</v>
      </c>
      <c r="J30" s="17">
        <v>1</v>
      </c>
      <c r="K30" s="18">
        <v>0</v>
      </c>
      <c r="L30" s="18">
        <v>1</v>
      </c>
      <c r="M30" s="18">
        <v>1</v>
      </c>
      <c r="N30" s="18">
        <v>0</v>
      </c>
      <c r="O30" s="18">
        <v>0</v>
      </c>
      <c r="P30" s="18">
        <v>1</v>
      </c>
      <c r="Q30" s="19">
        <v>4</v>
      </c>
      <c r="R30" s="17">
        <v>1</v>
      </c>
      <c r="S30" s="18">
        <v>0</v>
      </c>
      <c r="T30" s="18">
        <v>1</v>
      </c>
      <c r="U30" s="18">
        <v>0</v>
      </c>
      <c r="V30" s="18">
        <v>1</v>
      </c>
      <c r="W30" s="18">
        <v>1</v>
      </c>
      <c r="X30" s="18">
        <v>0</v>
      </c>
      <c r="Y30" s="19">
        <v>4</v>
      </c>
      <c r="Z30" s="17">
        <v>2</v>
      </c>
      <c r="AA30" s="18">
        <v>2</v>
      </c>
      <c r="AB30" s="18">
        <v>5</v>
      </c>
      <c r="AC30" s="18">
        <v>3</v>
      </c>
      <c r="AD30" s="18">
        <v>1</v>
      </c>
      <c r="AE30" s="18">
        <v>0</v>
      </c>
      <c r="AF30" s="18">
        <v>1</v>
      </c>
      <c r="AG30" s="19">
        <v>14</v>
      </c>
      <c r="AH30" s="17">
        <v>9</v>
      </c>
      <c r="AI30" s="18">
        <v>9</v>
      </c>
      <c r="AJ30" s="18">
        <v>5</v>
      </c>
      <c r="AK30" s="18">
        <v>5</v>
      </c>
      <c r="AL30" s="18">
        <v>2</v>
      </c>
      <c r="AM30" s="18">
        <v>6</v>
      </c>
      <c r="AN30" s="18">
        <v>3</v>
      </c>
      <c r="AO30" s="19">
        <v>39</v>
      </c>
      <c r="AP30" s="17">
        <v>6</v>
      </c>
      <c r="AQ30" s="18">
        <v>7</v>
      </c>
      <c r="AR30" s="18">
        <v>15</v>
      </c>
      <c r="AS30" s="18">
        <v>12</v>
      </c>
      <c r="AT30" s="18">
        <v>9</v>
      </c>
      <c r="AU30" s="18">
        <v>3</v>
      </c>
      <c r="AV30" s="18">
        <v>5</v>
      </c>
      <c r="AW30" s="19">
        <v>57</v>
      </c>
      <c r="AX30" s="17">
        <v>2</v>
      </c>
      <c r="AY30" s="18">
        <v>5</v>
      </c>
      <c r="AZ30" s="18">
        <v>9</v>
      </c>
      <c r="BA30" s="18">
        <v>5</v>
      </c>
      <c r="BB30" s="18">
        <v>1</v>
      </c>
      <c r="BC30" s="18">
        <v>4</v>
      </c>
      <c r="BD30" s="18">
        <v>5</v>
      </c>
      <c r="BE30" s="19">
        <v>31</v>
      </c>
      <c r="BF30" s="17">
        <v>3083</v>
      </c>
      <c r="BG30" s="72">
        <v>149</v>
      </c>
      <c r="BH30" s="73">
        <v>0.04832954914044762</v>
      </c>
    </row>
    <row r="31" spans="1:60" s="45" customFormat="1" ht="33" customHeight="1">
      <c r="A31" s="3" t="s">
        <v>26</v>
      </c>
      <c r="B31" s="17">
        <v>20</v>
      </c>
      <c r="C31" s="18">
        <v>20</v>
      </c>
      <c r="D31" s="18">
        <v>19</v>
      </c>
      <c r="E31" s="18">
        <v>34</v>
      </c>
      <c r="F31" s="18">
        <v>33</v>
      </c>
      <c r="G31" s="18">
        <v>16</v>
      </c>
      <c r="H31" s="18">
        <v>14</v>
      </c>
      <c r="I31" s="19">
        <v>156</v>
      </c>
      <c r="J31" s="17">
        <v>0</v>
      </c>
      <c r="K31" s="18">
        <v>1</v>
      </c>
      <c r="L31" s="18">
        <v>0</v>
      </c>
      <c r="M31" s="18">
        <v>1</v>
      </c>
      <c r="N31" s="18">
        <v>1</v>
      </c>
      <c r="O31" s="18">
        <v>0</v>
      </c>
      <c r="P31" s="18">
        <v>0</v>
      </c>
      <c r="Q31" s="19">
        <v>3</v>
      </c>
      <c r="R31" s="17">
        <v>2</v>
      </c>
      <c r="S31" s="18">
        <v>2</v>
      </c>
      <c r="T31" s="18">
        <v>0</v>
      </c>
      <c r="U31" s="18">
        <v>3</v>
      </c>
      <c r="V31" s="18">
        <v>1</v>
      </c>
      <c r="W31" s="18">
        <v>0</v>
      </c>
      <c r="X31" s="18">
        <v>0</v>
      </c>
      <c r="Y31" s="19">
        <v>8</v>
      </c>
      <c r="Z31" s="17">
        <v>2</v>
      </c>
      <c r="AA31" s="18">
        <v>1</v>
      </c>
      <c r="AB31" s="18">
        <v>2</v>
      </c>
      <c r="AC31" s="18">
        <v>2</v>
      </c>
      <c r="AD31" s="18">
        <v>2</v>
      </c>
      <c r="AE31" s="18">
        <v>2</v>
      </c>
      <c r="AF31" s="18">
        <v>1</v>
      </c>
      <c r="AG31" s="19">
        <v>12</v>
      </c>
      <c r="AH31" s="17">
        <v>4</v>
      </c>
      <c r="AI31" s="18">
        <v>4</v>
      </c>
      <c r="AJ31" s="18">
        <v>6</v>
      </c>
      <c r="AK31" s="18">
        <v>6</v>
      </c>
      <c r="AL31" s="18">
        <v>7</v>
      </c>
      <c r="AM31" s="18">
        <v>3</v>
      </c>
      <c r="AN31" s="18">
        <v>2</v>
      </c>
      <c r="AO31" s="19">
        <v>32</v>
      </c>
      <c r="AP31" s="17">
        <v>9</v>
      </c>
      <c r="AQ31" s="18">
        <v>7</v>
      </c>
      <c r="AR31" s="18">
        <v>8</v>
      </c>
      <c r="AS31" s="18">
        <v>15</v>
      </c>
      <c r="AT31" s="18">
        <v>12</v>
      </c>
      <c r="AU31" s="18">
        <v>5</v>
      </c>
      <c r="AV31" s="18">
        <v>6</v>
      </c>
      <c r="AW31" s="19">
        <v>62</v>
      </c>
      <c r="AX31" s="17">
        <v>3</v>
      </c>
      <c r="AY31" s="18">
        <v>5</v>
      </c>
      <c r="AZ31" s="18">
        <v>3</v>
      </c>
      <c r="BA31" s="18">
        <v>7</v>
      </c>
      <c r="BB31" s="18">
        <v>10</v>
      </c>
      <c r="BC31" s="18">
        <v>6</v>
      </c>
      <c r="BD31" s="18">
        <v>5</v>
      </c>
      <c r="BE31" s="19">
        <v>39</v>
      </c>
      <c r="BF31" s="17">
        <v>3332</v>
      </c>
      <c r="BG31" s="72">
        <v>156</v>
      </c>
      <c r="BH31" s="73">
        <v>0.0468187274909964</v>
      </c>
    </row>
    <row r="32" spans="1:60" s="45" customFormat="1" ht="33" customHeight="1" thickBot="1">
      <c r="A32" s="4" t="s">
        <v>27</v>
      </c>
      <c r="B32" s="20">
        <v>158</v>
      </c>
      <c r="C32" s="21">
        <v>129</v>
      </c>
      <c r="D32" s="21">
        <v>221</v>
      </c>
      <c r="E32" s="21">
        <v>184</v>
      </c>
      <c r="F32" s="21">
        <v>140</v>
      </c>
      <c r="G32" s="21">
        <v>85</v>
      </c>
      <c r="H32" s="21">
        <v>88</v>
      </c>
      <c r="I32" s="22">
        <v>1005</v>
      </c>
      <c r="J32" s="20">
        <v>9</v>
      </c>
      <c r="K32" s="21">
        <v>4</v>
      </c>
      <c r="L32" s="21">
        <v>11</v>
      </c>
      <c r="M32" s="21">
        <v>12</v>
      </c>
      <c r="N32" s="21">
        <v>4</v>
      </c>
      <c r="O32" s="21">
        <v>5</v>
      </c>
      <c r="P32" s="21">
        <v>5</v>
      </c>
      <c r="Q32" s="22">
        <v>50</v>
      </c>
      <c r="R32" s="20">
        <v>21</v>
      </c>
      <c r="S32" s="21">
        <v>6</v>
      </c>
      <c r="T32" s="21">
        <v>19</v>
      </c>
      <c r="U32" s="21">
        <v>10</v>
      </c>
      <c r="V32" s="21">
        <v>12</v>
      </c>
      <c r="W32" s="21">
        <v>13</v>
      </c>
      <c r="X32" s="21">
        <v>11</v>
      </c>
      <c r="Y32" s="22">
        <v>92</v>
      </c>
      <c r="Z32" s="20">
        <v>20</v>
      </c>
      <c r="AA32" s="21">
        <v>18</v>
      </c>
      <c r="AB32" s="21">
        <v>25</v>
      </c>
      <c r="AC32" s="21">
        <v>22</v>
      </c>
      <c r="AD32" s="21">
        <v>16</v>
      </c>
      <c r="AE32" s="21">
        <v>7</v>
      </c>
      <c r="AF32" s="21">
        <v>12</v>
      </c>
      <c r="AG32" s="22">
        <v>120</v>
      </c>
      <c r="AH32" s="20">
        <v>30</v>
      </c>
      <c r="AI32" s="21">
        <v>26</v>
      </c>
      <c r="AJ32" s="21">
        <v>51</v>
      </c>
      <c r="AK32" s="21">
        <v>46</v>
      </c>
      <c r="AL32" s="21">
        <v>23</v>
      </c>
      <c r="AM32" s="21">
        <v>14</v>
      </c>
      <c r="AN32" s="21">
        <v>8</v>
      </c>
      <c r="AO32" s="22">
        <v>198</v>
      </c>
      <c r="AP32" s="20">
        <v>46</v>
      </c>
      <c r="AQ32" s="21">
        <v>55</v>
      </c>
      <c r="AR32" s="21">
        <v>70</v>
      </c>
      <c r="AS32" s="21">
        <v>44</v>
      </c>
      <c r="AT32" s="21">
        <v>50</v>
      </c>
      <c r="AU32" s="21">
        <v>20</v>
      </c>
      <c r="AV32" s="21">
        <v>32</v>
      </c>
      <c r="AW32" s="22">
        <v>317</v>
      </c>
      <c r="AX32" s="20">
        <v>32</v>
      </c>
      <c r="AY32" s="21">
        <v>20</v>
      </c>
      <c r="AZ32" s="21">
        <v>45</v>
      </c>
      <c r="BA32" s="21">
        <v>50</v>
      </c>
      <c r="BB32" s="21">
        <v>35</v>
      </c>
      <c r="BC32" s="21">
        <v>26</v>
      </c>
      <c r="BD32" s="21">
        <v>20</v>
      </c>
      <c r="BE32" s="22">
        <v>228</v>
      </c>
      <c r="BF32" s="20">
        <v>10110</v>
      </c>
      <c r="BG32" s="74">
        <v>1005</v>
      </c>
      <c r="BH32" s="75">
        <v>0.09940652818991098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&amp;C&amp;"ＭＳ Ｐゴシック,太字"&amp;14
介護保険実施状況
要介護（要支援）認定者数　第１号被保険者２割対象者－男女計－【平成２９年３月分暫定版】&amp;"ＭＳ Ｐゴシック,標準"&amp;11
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60" zoomScaleNormal="60" zoomScalePageLayoutView="70" workbookViewId="0" topLeftCell="G1">
      <selection activeCell="AL10" sqref="AL10"/>
    </sheetView>
  </sheetViews>
  <sheetFormatPr defaultColWidth="0" defaultRowHeight="13.5" zeroHeight="1"/>
  <cols>
    <col min="1" max="1" width="25.00390625" style="46" customWidth="1"/>
    <col min="2" max="37" width="8.125" style="46" customWidth="1"/>
    <col min="38" max="38" width="12.125" style="46" customWidth="1"/>
    <col min="39" max="39" width="9.00390625" style="45" customWidth="1"/>
    <col min="40" max="40" width="0" style="45" hidden="1" customWidth="1"/>
    <col min="41" max="16384" width="9.00390625" style="45" hidden="1" customWidth="1"/>
  </cols>
  <sheetData>
    <row r="1" spans="1:20" ht="21.75" customHeight="1" thickBot="1">
      <c r="A1" s="105"/>
      <c r="G1" s="113"/>
      <c r="H1" s="113"/>
      <c r="I1" s="113"/>
      <c r="J1" s="113"/>
      <c r="T1" s="105"/>
    </row>
    <row r="2" spans="1:38" s="37" customFormat="1" ht="17.25" customHeight="1" thickTop="1">
      <c r="A2" s="36"/>
      <c r="B2" s="36"/>
      <c r="C2" s="38"/>
      <c r="D2" s="38"/>
      <c r="E2" s="38"/>
      <c r="F2" s="38"/>
      <c r="G2" s="304"/>
      <c r="H2" s="304"/>
      <c r="I2" s="304"/>
      <c r="J2" s="304"/>
      <c r="K2" s="38"/>
      <c r="N2" s="305" t="s">
        <v>115</v>
      </c>
      <c r="O2" s="306"/>
      <c r="P2" s="306"/>
      <c r="Q2" s="307"/>
      <c r="T2" s="36"/>
      <c r="U2" s="36"/>
      <c r="V2" s="38"/>
      <c r="W2" s="38"/>
      <c r="X2" s="38"/>
      <c r="Y2" s="38"/>
      <c r="AD2" s="39"/>
      <c r="AE2" s="39"/>
      <c r="AF2" s="39"/>
      <c r="AG2" s="305" t="s">
        <v>117</v>
      </c>
      <c r="AH2" s="306"/>
      <c r="AI2" s="306"/>
      <c r="AJ2" s="307"/>
      <c r="AK2" s="39"/>
      <c r="AL2" s="39"/>
    </row>
    <row r="3" spans="1:38" s="37" customFormat="1" ht="17.25" customHeight="1" thickBot="1">
      <c r="A3" s="40"/>
      <c r="B3" s="40"/>
      <c r="C3" s="40"/>
      <c r="D3" s="40"/>
      <c r="E3" s="40"/>
      <c r="F3" s="40"/>
      <c r="G3" s="308"/>
      <c r="H3" s="308"/>
      <c r="I3" s="308"/>
      <c r="J3" s="308"/>
      <c r="K3" s="40"/>
      <c r="N3" s="293" t="s">
        <v>116</v>
      </c>
      <c r="O3" s="294"/>
      <c r="P3" s="294"/>
      <c r="Q3" s="295"/>
      <c r="R3" s="41"/>
      <c r="S3" s="41"/>
      <c r="T3" s="40"/>
      <c r="U3" s="40"/>
      <c r="V3" s="40"/>
      <c r="W3" s="40"/>
      <c r="X3" s="40"/>
      <c r="Y3" s="40"/>
      <c r="AD3" s="40"/>
      <c r="AE3" s="40"/>
      <c r="AF3" s="40"/>
      <c r="AG3" s="293" t="s">
        <v>116</v>
      </c>
      <c r="AH3" s="294"/>
      <c r="AI3" s="294"/>
      <c r="AJ3" s="295"/>
      <c r="AK3" s="42"/>
      <c r="AL3" s="42"/>
    </row>
    <row r="4" spans="1:38" s="37" customFormat="1" ht="12" customHeight="1" thickTop="1">
      <c r="A4" s="40"/>
      <c r="B4" s="40"/>
      <c r="C4" s="40"/>
      <c r="D4" s="40"/>
      <c r="E4" s="40"/>
      <c r="F4" s="40"/>
      <c r="K4" s="40"/>
      <c r="L4" s="40"/>
      <c r="M4" s="40"/>
      <c r="N4" s="40"/>
      <c r="O4" s="40"/>
      <c r="P4" s="43"/>
      <c r="Q4" s="43"/>
      <c r="R4" s="43"/>
      <c r="S4" s="43"/>
      <c r="T4" s="40"/>
      <c r="U4" s="40"/>
      <c r="V4" s="40"/>
      <c r="W4" s="40"/>
      <c r="X4" s="40"/>
      <c r="Y4" s="43"/>
      <c r="Z4" s="44"/>
      <c r="AA4" s="44"/>
      <c r="AB4" s="44"/>
      <c r="AC4" s="40"/>
      <c r="AD4" s="40"/>
      <c r="AE4" s="40"/>
      <c r="AF4" s="40"/>
      <c r="AG4" s="40"/>
      <c r="AH4" s="43"/>
      <c r="AI4" s="44"/>
      <c r="AJ4" s="44"/>
      <c r="AK4" s="44"/>
      <c r="AL4" s="44"/>
    </row>
    <row r="5" spans="10:38" ht="12" customHeight="1" thickBot="1">
      <c r="J5" s="47" t="s">
        <v>28</v>
      </c>
      <c r="S5" s="47" t="s">
        <v>28</v>
      </c>
      <c r="AB5" s="47" t="s">
        <v>28</v>
      </c>
      <c r="AK5" s="47" t="s">
        <v>28</v>
      </c>
      <c r="AL5" s="47"/>
    </row>
    <row r="6" spans="1:38" ht="24.75" customHeight="1">
      <c r="A6" s="296" t="s">
        <v>0</v>
      </c>
      <c r="B6" s="298" t="s">
        <v>57</v>
      </c>
      <c r="C6" s="299"/>
      <c r="D6" s="299"/>
      <c r="E6" s="299"/>
      <c r="F6" s="299"/>
      <c r="G6" s="299"/>
      <c r="H6" s="299"/>
      <c r="I6" s="299"/>
      <c r="J6" s="300"/>
      <c r="K6" s="298" t="s">
        <v>58</v>
      </c>
      <c r="L6" s="299"/>
      <c r="M6" s="299"/>
      <c r="N6" s="299"/>
      <c r="O6" s="299"/>
      <c r="P6" s="299"/>
      <c r="Q6" s="299"/>
      <c r="R6" s="299"/>
      <c r="S6" s="300"/>
      <c r="T6" s="298" t="s">
        <v>59</v>
      </c>
      <c r="U6" s="299"/>
      <c r="V6" s="299"/>
      <c r="W6" s="299"/>
      <c r="X6" s="299"/>
      <c r="Y6" s="299"/>
      <c r="Z6" s="299"/>
      <c r="AA6" s="299"/>
      <c r="AB6" s="300"/>
      <c r="AC6" s="301" t="s">
        <v>60</v>
      </c>
      <c r="AD6" s="302"/>
      <c r="AE6" s="302"/>
      <c r="AF6" s="302"/>
      <c r="AG6" s="302"/>
      <c r="AH6" s="302"/>
      <c r="AI6" s="302"/>
      <c r="AJ6" s="302"/>
      <c r="AK6" s="303"/>
      <c r="AL6" s="82" t="s">
        <v>64</v>
      </c>
    </row>
    <row r="7" spans="1:38" ht="24.75" thickBot="1">
      <c r="A7" s="297"/>
      <c r="B7" s="48" t="s">
        <v>30</v>
      </c>
      <c r="C7" s="49" t="s">
        <v>31</v>
      </c>
      <c r="D7" s="50" t="s">
        <v>56</v>
      </c>
      <c r="E7" s="49" t="s">
        <v>32</v>
      </c>
      <c r="F7" s="49" t="s">
        <v>33</v>
      </c>
      <c r="G7" s="49" t="s">
        <v>34</v>
      </c>
      <c r="H7" s="49" t="s">
        <v>35</v>
      </c>
      <c r="I7" s="49" t="s">
        <v>36</v>
      </c>
      <c r="J7" s="51" t="s">
        <v>37</v>
      </c>
      <c r="K7" s="48" t="s">
        <v>30</v>
      </c>
      <c r="L7" s="49" t="s">
        <v>31</v>
      </c>
      <c r="M7" s="50" t="s">
        <v>56</v>
      </c>
      <c r="N7" s="49" t="s">
        <v>32</v>
      </c>
      <c r="O7" s="49" t="s">
        <v>33</v>
      </c>
      <c r="P7" s="49" t="s">
        <v>34</v>
      </c>
      <c r="Q7" s="49" t="s">
        <v>35</v>
      </c>
      <c r="R7" s="49" t="s">
        <v>36</v>
      </c>
      <c r="S7" s="51" t="s">
        <v>38</v>
      </c>
      <c r="T7" s="48" t="s">
        <v>30</v>
      </c>
      <c r="U7" s="49" t="s">
        <v>31</v>
      </c>
      <c r="V7" s="50" t="s">
        <v>56</v>
      </c>
      <c r="W7" s="49" t="s">
        <v>32</v>
      </c>
      <c r="X7" s="49" t="s">
        <v>33</v>
      </c>
      <c r="Y7" s="49" t="s">
        <v>34</v>
      </c>
      <c r="Z7" s="49" t="s">
        <v>35</v>
      </c>
      <c r="AA7" s="49" t="s">
        <v>36</v>
      </c>
      <c r="AB7" s="51" t="s">
        <v>38</v>
      </c>
      <c r="AC7" s="48" t="s">
        <v>30</v>
      </c>
      <c r="AD7" s="49" t="s">
        <v>31</v>
      </c>
      <c r="AE7" s="50" t="s">
        <v>56</v>
      </c>
      <c r="AF7" s="49" t="s">
        <v>32</v>
      </c>
      <c r="AG7" s="49" t="s">
        <v>33</v>
      </c>
      <c r="AH7" s="49" t="s">
        <v>34</v>
      </c>
      <c r="AI7" s="49" t="s">
        <v>35</v>
      </c>
      <c r="AJ7" s="49" t="s">
        <v>36</v>
      </c>
      <c r="AK7" s="51" t="s">
        <v>38</v>
      </c>
      <c r="AL7" s="83" t="s">
        <v>63</v>
      </c>
    </row>
    <row r="8" spans="1:38" ht="30" customHeight="1" thickBot="1">
      <c r="A8" s="60" t="s">
        <v>47</v>
      </c>
      <c r="B8" s="61">
        <v>5935</v>
      </c>
      <c r="C8" s="62">
        <v>7987</v>
      </c>
      <c r="D8" s="63">
        <v>0</v>
      </c>
      <c r="E8" s="62">
        <v>14814</v>
      </c>
      <c r="F8" s="62">
        <v>13502</v>
      </c>
      <c r="G8" s="62">
        <v>8078</v>
      </c>
      <c r="H8" s="62">
        <v>5777</v>
      </c>
      <c r="I8" s="62">
        <v>3592</v>
      </c>
      <c r="J8" s="64">
        <v>59685</v>
      </c>
      <c r="K8" s="61">
        <v>74</v>
      </c>
      <c r="L8" s="62">
        <v>105</v>
      </c>
      <c r="M8" s="63">
        <v>0</v>
      </c>
      <c r="N8" s="62">
        <v>3362</v>
      </c>
      <c r="O8" s="62">
        <v>3263</v>
      </c>
      <c r="P8" s="62">
        <v>2278</v>
      </c>
      <c r="Q8" s="62">
        <v>1664</v>
      </c>
      <c r="R8" s="62">
        <v>1101</v>
      </c>
      <c r="S8" s="64">
        <v>11847</v>
      </c>
      <c r="T8" s="61">
        <v>0</v>
      </c>
      <c r="U8" s="69">
        <v>0</v>
      </c>
      <c r="V8" s="63"/>
      <c r="W8" s="62">
        <v>888</v>
      </c>
      <c r="X8" s="62">
        <v>1577</v>
      </c>
      <c r="Y8" s="62">
        <v>3440</v>
      </c>
      <c r="Z8" s="62">
        <v>5230</v>
      </c>
      <c r="AA8" s="62">
        <v>4390</v>
      </c>
      <c r="AB8" s="64">
        <v>15525</v>
      </c>
      <c r="AC8" s="61">
        <v>6009</v>
      </c>
      <c r="AD8" s="62">
        <v>8092</v>
      </c>
      <c r="AE8" s="63">
        <v>0</v>
      </c>
      <c r="AF8" s="62">
        <v>19064</v>
      </c>
      <c r="AG8" s="62">
        <v>18342</v>
      </c>
      <c r="AH8" s="62">
        <v>13796</v>
      </c>
      <c r="AI8" s="62">
        <v>12671</v>
      </c>
      <c r="AJ8" s="62">
        <v>9083</v>
      </c>
      <c r="AK8" s="64">
        <v>87057</v>
      </c>
      <c r="AL8" s="84">
        <v>0.900754275781436</v>
      </c>
    </row>
    <row r="9" spans="1:38" ht="30" customHeight="1" thickTop="1">
      <c r="A9" s="52" t="s">
        <v>5</v>
      </c>
      <c r="B9" s="53">
        <v>808</v>
      </c>
      <c r="C9" s="54">
        <v>1640</v>
      </c>
      <c r="D9" s="54">
        <v>0</v>
      </c>
      <c r="E9" s="54">
        <v>2285</v>
      </c>
      <c r="F9" s="54">
        <v>2495</v>
      </c>
      <c r="G9" s="54">
        <v>1376</v>
      </c>
      <c r="H9" s="54">
        <v>949</v>
      </c>
      <c r="I9" s="54">
        <v>596</v>
      </c>
      <c r="J9" s="55">
        <v>10149</v>
      </c>
      <c r="K9" s="53">
        <v>6</v>
      </c>
      <c r="L9" s="54">
        <v>23</v>
      </c>
      <c r="M9" s="54">
        <v>0</v>
      </c>
      <c r="N9" s="54">
        <v>444</v>
      </c>
      <c r="O9" s="54">
        <v>514</v>
      </c>
      <c r="P9" s="54">
        <v>358</v>
      </c>
      <c r="Q9" s="54">
        <v>229</v>
      </c>
      <c r="R9" s="54">
        <v>152</v>
      </c>
      <c r="S9" s="55">
        <v>1726</v>
      </c>
      <c r="T9" s="53">
        <v>0</v>
      </c>
      <c r="U9" s="70">
        <v>0</v>
      </c>
      <c r="V9" s="71"/>
      <c r="W9" s="70">
        <v>120</v>
      </c>
      <c r="X9" s="54">
        <v>227</v>
      </c>
      <c r="Y9" s="54">
        <v>597</v>
      </c>
      <c r="Z9" s="54">
        <v>921</v>
      </c>
      <c r="AA9" s="54">
        <v>879</v>
      </c>
      <c r="AB9" s="55">
        <v>2744</v>
      </c>
      <c r="AC9" s="53">
        <v>814</v>
      </c>
      <c r="AD9" s="54">
        <v>1663</v>
      </c>
      <c r="AE9" s="54">
        <v>0</v>
      </c>
      <c r="AF9" s="54">
        <v>2849</v>
      </c>
      <c r="AG9" s="54">
        <v>3236</v>
      </c>
      <c r="AH9" s="54">
        <v>2331</v>
      </c>
      <c r="AI9" s="54">
        <v>2099</v>
      </c>
      <c r="AJ9" s="54">
        <v>1627</v>
      </c>
      <c r="AK9" s="55">
        <v>14619</v>
      </c>
      <c r="AL9" s="85">
        <v>0.8653880305451962</v>
      </c>
    </row>
    <row r="10" spans="1:38" ht="30" customHeight="1">
      <c r="A10" s="52" t="s">
        <v>6</v>
      </c>
      <c r="B10" s="53">
        <v>1811</v>
      </c>
      <c r="C10" s="54">
        <v>1479</v>
      </c>
      <c r="D10" s="54">
        <v>0</v>
      </c>
      <c r="E10" s="54">
        <v>2243</v>
      </c>
      <c r="F10" s="54">
        <v>1183</v>
      </c>
      <c r="G10" s="54">
        <v>794</v>
      </c>
      <c r="H10" s="54">
        <v>643</v>
      </c>
      <c r="I10" s="54">
        <v>384</v>
      </c>
      <c r="J10" s="55">
        <v>8537</v>
      </c>
      <c r="K10" s="53">
        <v>3</v>
      </c>
      <c r="L10" s="54">
        <v>8</v>
      </c>
      <c r="M10" s="54">
        <v>0</v>
      </c>
      <c r="N10" s="54">
        <v>490</v>
      </c>
      <c r="O10" s="54">
        <v>277</v>
      </c>
      <c r="P10" s="54">
        <v>241</v>
      </c>
      <c r="Q10" s="54">
        <v>162</v>
      </c>
      <c r="R10" s="54">
        <v>115</v>
      </c>
      <c r="S10" s="55">
        <v>1296</v>
      </c>
      <c r="T10" s="53">
        <v>0</v>
      </c>
      <c r="U10" s="54">
        <v>0</v>
      </c>
      <c r="V10" s="54"/>
      <c r="W10" s="54">
        <v>179</v>
      </c>
      <c r="X10" s="54">
        <v>239</v>
      </c>
      <c r="Y10" s="54">
        <v>444</v>
      </c>
      <c r="Z10" s="54">
        <v>615</v>
      </c>
      <c r="AA10" s="54">
        <v>468</v>
      </c>
      <c r="AB10" s="55">
        <v>1945</v>
      </c>
      <c r="AC10" s="53">
        <v>1814</v>
      </c>
      <c r="AD10" s="54">
        <v>1487</v>
      </c>
      <c r="AE10" s="54">
        <v>0</v>
      </c>
      <c r="AF10" s="54">
        <v>2912</v>
      </c>
      <c r="AG10" s="54">
        <v>1699</v>
      </c>
      <c r="AH10" s="54">
        <v>1479</v>
      </c>
      <c r="AI10" s="54">
        <v>1420</v>
      </c>
      <c r="AJ10" s="54">
        <v>967</v>
      </c>
      <c r="AK10" s="55">
        <v>11778</v>
      </c>
      <c r="AL10" s="85">
        <v>0.9123160340821069</v>
      </c>
    </row>
    <row r="11" spans="1:38" ht="30" customHeight="1">
      <c r="A11" s="52" t="s">
        <v>7</v>
      </c>
      <c r="B11" s="53">
        <v>626</v>
      </c>
      <c r="C11" s="54">
        <v>710</v>
      </c>
      <c r="D11" s="54">
        <v>0</v>
      </c>
      <c r="E11" s="54">
        <v>1316</v>
      </c>
      <c r="F11" s="54">
        <v>1021</v>
      </c>
      <c r="G11" s="54">
        <v>551</v>
      </c>
      <c r="H11" s="54">
        <v>532</v>
      </c>
      <c r="I11" s="54">
        <v>384</v>
      </c>
      <c r="J11" s="55">
        <v>5140</v>
      </c>
      <c r="K11" s="53">
        <v>10</v>
      </c>
      <c r="L11" s="54">
        <v>8</v>
      </c>
      <c r="M11" s="54">
        <v>0</v>
      </c>
      <c r="N11" s="54">
        <v>355</v>
      </c>
      <c r="O11" s="54">
        <v>309</v>
      </c>
      <c r="P11" s="54">
        <v>185</v>
      </c>
      <c r="Q11" s="54">
        <v>168</v>
      </c>
      <c r="R11" s="54">
        <v>119</v>
      </c>
      <c r="S11" s="55">
        <v>1154</v>
      </c>
      <c r="T11" s="53">
        <v>0</v>
      </c>
      <c r="U11" s="54">
        <v>0</v>
      </c>
      <c r="V11" s="54"/>
      <c r="W11" s="54">
        <v>61</v>
      </c>
      <c r="X11" s="54">
        <v>126</v>
      </c>
      <c r="Y11" s="54">
        <v>228</v>
      </c>
      <c r="Z11" s="54">
        <v>385</v>
      </c>
      <c r="AA11" s="54">
        <v>349</v>
      </c>
      <c r="AB11" s="55">
        <v>1149</v>
      </c>
      <c r="AC11" s="53">
        <v>636</v>
      </c>
      <c r="AD11" s="54">
        <v>718</v>
      </c>
      <c r="AE11" s="54">
        <v>0</v>
      </c>
      <c r="AF11" s="54">
        <v>1732</v>
      </c>
      <c r="AG11" s="54">
        <v>1456</v>
      </c>
      <c r="AH11" s="54">
        <v>964</v>
      </c>
      <c r="AI11" s="54">
        <v>1085</v>
      </c>
      <c r="AJ11" s="54">
        <v>852</v>
      </c>
      <c r="AK11" s="55">
        <v>7443</v>
      </c>
      <c r="AL11" s="85">
        <v>0.9425098138533621</v>
      </c>
    </row>
    <row r="12" spans="1:38" ht="30" customHeight="1">
      <c r="A12" s="52" t="s">
        <v>8</v>
      </c>
      <c r="B12" s="53">
        <v>426</v>
      </c>
      <c r="C12" s="54">
        <v>738</v>
      </c>
      <c r="D12" s="54">
        <v>0</v>
      </c>
      <c r="E12" s="54">
        <v>1597</v>
      </c>
      <c r="F12" s="54">
        <v>1778</v>
      </c>
      <c r="G12" s="54">
        <v>1089</v>
      </c>
      <c r="H12" s="54">
        <v>623</v>
      </c>
      <c r="I12" s="54">
        <v>453</v>
      </c>
      <c r="J12" s="55">
        <v>6704</v>
      </c>
      <c r="K12" s="103">
        <v>1</v>
      </c>
      <c r="L12" s="54">
        <v>5</v>
      </c>
      <c r="M12" s="54">
        <v>0</v>
      </c>
      <c r="N12" s="54">
        <v>235</v>
      </c>
      <c r="O12" s="54">
        <v>262</v>
      </c>
      <c r="P12" s="54">
        <v>220</v>
      </c>
      <c r="Q12" s="54">
        <v>159</v>
      </c>
      <c r="R12" s="54">
        <v>110</v>
      </c>
      <c r="S12" s="55">
        <v>992</v>
      </c>
      <c r="T12" s="53">
        <v>0</v>
      </c>
      <c r="U12" s="54">
        <v>0</v>
      </c>
      <c r="V12" s="54"/>
      <c r="W12" s="54">
        <v>45</v>
      </c>
      <c r="X12" s="54">
        <v>127</v>
      </c>
      <c r="Y12" s="54">
        <v>356</v>
      </c>
      <c r="Z12" s="54">
        <v>502</v>
      </c>
      <c r="AA12" s="54">
        <v>421</v>
      </c>
      <c r="AB12" s="55">
        <v>1451</v>
      </c>
      <c r="AC12" s="53">
        <v>427</v>
      </c>
      <c r="AD12" s="54">
        <v>743</v>
      </c>
      <c r="AE12" s="54">
        <v>0</v>
      </c>
      <c r="AF12" s="54">
        <v>1877</v>
      </c>
      <c r="AG12" s="54">
        <v>2167</v>
      </c>
      <c r="AH12" s="54">
        <v>1665</v>
      </c>
      <c r="AI12" s="54">
        <v>1284</v>
      </c>
      <c r="AJ12" s="54">
        <v>984</v>
      </c>
      <c r="AK12" s="55">
        <v>9147</v>
      </c>
      <c r="AL12" s="85">
        <v>0.8537427664737727</v>
      </c>
    </row>
    <row r="13" spans="1:38" ht="30" customHeight="1">
      <c r="A13" s="52" t="s">
        <v>9</v>
      </c>
      <c r="B13" s="53">
        <v>168</v>
      </c>
      <c r="C13" s="54">
        <v>273</v>
      </c>
      <c r="D13" s="54">
        <v>0</v>
      </c>
      <c r="E13" s="54">
        <v>847</v>
      </c>
      <c r="F13" s="54">
        <v>661</v>
      </c>
      <c r="G13" s="54">
        <v>395</v>
      </c>
      <c r="H13" s="54">
        <v>364</v>
      </c>
      <c r="I13" s="54">
        <v>225</v>
      </c>
      <c r="J13" s="55">
        <v>2933</v>
      </c>
      <c r="K13" s="53">
        <v>7</v>
      </c>
      <c r="L13" s="54">
        <v>7</v>
      </c>
      <c r="M13" s="54">
        <v>0</v>
      </c>
      <c r="N13" s="54">
        <v>361</v>
      </c>
      <c r="O13" s="54">
        <v>275</v>
      </c>
      <c r="P13" s="54">
        <v>164</v>
      </c>
      <c r="Q13" s="54">
        <v>171</v>
      </c>
      <c r="R13" s="54">
        <v>93</v>
      </c>
      <c r="S13" s="55">
        <v>1078</v>
      </c>
      <c r="T13" s="53">
        <v>0</v>
      </c>
      <c r="U13" s="54">
        <v>0</v>
      </c>
      <c r="V13" s="54"/>
      <c r="W13" s="54">
        <v>76</v>
      </c>
      <c r="X13" s="54">
        <v>87</v>
      </c>
      <c r="Y13" s="54">
        <v>164</v>
      </c>
      <c r="Z13" s="54">
        <v>278</v>
      </c>
      <c r="AA13" s="54">
        <v>208</v>
      </c>
      <c r="AB13" s="55">
        <v>813</v>
      </c>
      <c r="AC13" s="53">
        <v>175</v>
      </c>
      <c r="AD13" s="54">
        <v>280</v>
      </c>
      <c r="AE13" s="54">
        <v>0</v>
      </c>
      <c r="AF13" s="54">
        <v>1284</v>
      </c>
      <c r="AG13" s="54">
        <v>1023</v>
      </c>
      <c r="AH13" s="54">
        <v>723</v>
      </c>
      <c r="AI13" s="54">
        <v>813</v>
      </c>
      <c r="AJ13" s="54">
        <v>526</v>
      </c>
      <c r="AK13" s="55">
        <v>4824</v>
      </c>
      <c r="AL13" s="85">
        <v>0.9541139240506329</v>
      </c>
    </row>
    <row r="14" spans="1:38" ht="30" customHeight="1">
      <c r="A14" s="52" t="s">
        <v>10</v>
      </c>
      <c r="B14" s="53">
        <v>60</v>
      </c>
      <c r="C14" s="54">
        <v>168</v>
      </c>
      <c r="D14" s="54">
        <v>0</v>
      </c>
      <c r="E14" s="54">
        <v>482</v>
      </c>
      <c r="F14" s="54">
        <v>623</v>
      </c>
      <c r="G14" s="54">
        <v>361</v>
      </c>
      <c r="H14" s="54">
        <v>233</v>
      </c>
      <c r="I14" s="54">
        <v>143</v>
      </c>
      <c r="J14" s="55">
        <v>2070</v>
      </c>
      <c r="K14" s="53">
        <v>10</v>
      </c>
      <c r="L14" s="54">
        <v>15</v>
      </c>
      <c r="M14" s="54">
        <v>0</v>
      </c>
      <c r="N14" s="54">
        <v>113</v>
      </c>
      <c r="O14" s="54">
        <v>161</v>
      </c>
      <c r="P14" s="54">
        <v>107</v>
      </c>
      <c r="Q14" s="54">
        <v>54</v>
      </c>
      <c r="R14" s="54">
        <v>31</v>
      </c>
      <c r="S14" s="55">
        <v>491</v>
      </c>
      <c r="T14" s="53">
        <v>0</v>
      </c>
      <c r="U14" s="54">
        <v>0</v>
      </c>
      <c r="V14" s="54"/>
      <c r="W14" s="54">
        <v>16</v>
      </c>
      <c r="X14" s="54">
        <v>67</v>
      </c>
      <c r="Y14" s="54">
        <v>157</v>
      </c>
      <c r="Z14" s="54">
        <v>254</v>
      </c>
      <c r="AA14" s="54">
        <v>157</v>
      </c>
      <c r="AB14" s="55">
        <v>651</v>
      </c>
      <c r="AC14" s="53">
        <v>70</v>
      </c>
      <c r="AD14" s="54">
        <v>183</v>
      </c>
      <c r="AE14" s="54">
        <v>0</v>
      </c>
      <c r="AF14" s="54">
        <v>611</v>
      </c>
      <c r="AG14" s="54">
        <v>851</v>
      </c>
      <c r="AH14" s="54">
        <v>625</v>
      </c>
      <c r="AI14" s="54">
        <v>541</v>
      </c>
      <c r="AJ14" s="54">
        <v>331</v>
      </c>
      <c r="AK14" s="55">
        <v>3212</v>
      </c>
      <c r="AL14" s="85">
        <v>0.8395190799790905</v>
      </c>
    </row>
    <row r="15" spans="1:38" ht="30" customHeight="1">
      <c r="A15" s="52" t="s">
        <v>11</v>
      </c>
      <c r="B15" s="53">
        <v>38</v>
      </c>
      <c r="C15" s="54">
        <v>79</v>
      </c>
      <c r="D15" s="54">
        <v>0</v>
      </c>
      <c r="E15" s="54">
        <v>230</v>
      </c>
      <c r="F15" s="54">
        <v>182</v>
      </c>
      <c r="G15" s="54">
        <v>108</v>
      </c>
      <c r="H15" s="54">
        <v>80</v>
      </c>
      <c r="I15" s="54">
        <v>54</v>
      </c>
      <c r="J15" s="55">
        <v>771</v>
      </c>
      <c r="K15" s="53">
        <v>4</v>
      </c>
      <c r="L15" s="54">
        <v>1</v>
      </c>
      <c r="M15" s="54">
        <v>0</v>
      </c>
      <c r="N15" s="54">
        <v>46</v>
      </c>
      <c r="O15" s="54">
        <v>25</v>
      </c>
      <c r="P15" s="54">
        <v>17</v>
      </c>
      <c r="Q15" s="54">
        <v>8</v>
      </c>
      <c r="R15" s="54">
        <v>10</v>
      </c>
      <c r="S15" s="55">
        <v>111</v>
      </c>
      <c r="T15" s="53">
        <v>0</v>
      </c>
      <c r="U15" s="54">
        <v>0</v>
      </c>
      <c r="V15" s="54"/>
      <c r="W15" s="54">
        <v>26</v>
      </c>
      <c r="X15" s="54">
        <v>36</v>
      </c>
      <c r="Y15" s="54">
        <v>75</v>
      </c>
      <c r="Z15" s="54">
        <v>101</v>
      </c>
      <c r="AA15" s="54">
        <v>96</v>
      </c>
      <c r="AB15" s="55">
        <v>334</v>
      </c>
      <c r="AC15" s="53">
        <v>42</v>
      </c>
      <c r="AD15" s="54">
        <v>80</v>
      </c>
      <c r="AE15" s="54">
        <v>0</v>
      </c>
      <c r="AF15" s="54">
        <v>302</v>
      </c>
      <c r="AG15" s="54">
        <v>243</v>
      </c>
      <c r="AH15" s="54">
        <v>200</v>
      </c>
      <c r="AI15" s="54">
        <v>189</v>
      </c>
      <c r="AJ15" s="54">
        <v>160</v>
      </c>
      <c r="AK15" s="55">
        <v>1216</v>
      </c>
      <c r="AL15" s="85">
        <v>0.8533333333333334</v>
      </c>
    </row>
    <row r="16" spans="1:38" ht="30" customHeight="1">
      <c r="A16" s="52" t="s">
        <v>12</v>
      </c>
      <c r="B16" s="53">
        <v>29</v>
      </c>
      <c r="C16" s="54">
        <v>63</v>
      </c>
      <c r="D16" s="54">
        <v>0</v>
      </c>
      <c r="E16" s="54">
        <v>262</v>
      </c>
      <c r="F16" s="54">
        <v>280</v>
      </c>
      <c r="G16" s="54">
        <v>177</v>
      </c>
      <c r="H16" s="54">
        <v>124</v>
      </c>
      <c r="I16" s="54">
        <v>57</v>
      </c>
      <c r="J16" s="55">
        <v>992</v>
      </c>
      <c r="K16" s="53">
        <v>0</v>
      </c>
      <c r="L16" s="54">
        <v>0</v>
      </c>
      <c r="M16" s="54">
        <v>0</v>
      </c>
      <c r="N16" s="54">
        <v>141</v>
      </c>
      <c r="O16" s="54">
        <v>145</v>
      </c>
      <c r="P16" s="54">
        <v>85</v>
      </c>
      <c r="Q16" s="54">
        <v>55</v>
      </c>
      <c r="R16" s="54">
        <v>35</v>
      </c>
      <c r="S16" s="55">
        <v>461</v>
      </c>
      <c r="T16" s="53">
        <v>0</v>
      </c>
      <c r="U16" s="54">
        <v>0</v>
      </c>
      <c r="V16" s="54"/>
      <c r="W16" s="54">
        <v>9</v>
      </c>
      <c r="X16" s="54">
        <v>35</v>
      </c>
      <c r="Y16" s="54">
        <v>87</v>
      </c>
      <c r="Z16" s="54">
        <v>123</v>
      </c>
      <c r="AA16" s="54">
        <v>79</v>
      </c>
      <c r="AB16" s="55">
        <v>333</v>
      </c>
      <c r="AC16" s="53">
        <v>29</v>
      </c>
      <c r="AD16" s="54">
        <v>63</v>
      </c>
      <c r="AE16" s="54">
        <v>0</v>
      </c>
      <c r="AF16" s="54">
        <v>412</v>
      </c>
      <c r="AG16" s="54">
        <v>460</v>
      </c>
      <c r="AH16" s="54">
        <v>349</v>
      </c>
      <c r="AI16" s="54">
        <v>302</v>
      </c>
      <c r="AJ16" s="54">
        <v>171</v>
      </c>
      <c r="AK16" s="55">
        <v>1786</v>
      </c>
      <c r="AL16" s="85">
        <v>0.9591836734693877</v>
      </c>
    </row>
    <row r="17" spans="1:38" ht="30" customHeight="1">
      <c r="A17" s="52" t="s">
        <v>13</v>
      </c>
      <c r="B17" s="53">
        <v>112</v>
      </c>
      <c r="C17" s="54">
        <v>226</v>
      </c>
      <c r="D17" s="54">
        <v>0</v>
      </c>
      <c r="E17" s="54">
        <v>591</v>
      </c>
      <c r="F17" s="54">
        <v>618</v>
      </c>
      <c r="G17" s="54">
        <v>380</v>
      </c>
      <c r="H17" s="54">
        <v>273</v>
      </c>
      <c r="I17" s="54">
        <v>134</v>
      </c>
      <c r="J17" s="55">
        <v>2334</v>
      </c>
      <c r="K17" s="53">
        <v>8</v>
      </c>
      <c r="L17" s="54">
        <v>15</v>
      </c>
      <c r="M17" s="54">
        <v>0</v>
      </c>
      <c r="N17" s="54">
        <v>150</v>
      </c>
      <c r="O17" s="54">
        <v>181</v>
      </c>
      <c r="P17" s="54">
        <v>121</v>
      </c>
      <c r="Q17" s="54">
        <v>72</v>
      </c>
      <c r="R17" s="54">
        <v>38</v>
      </c>
      <c r="S17" s="55">
        <v>585</v>
      </c>
      <c r="T17" s="53">
        <v>0</v>
      </c>
      <c r="U17" s="54">
        <v>0</v>
      </c>
      <c r="V17" s="54"/>
      <c r="W17" s="54">
        <v>31</v>
      </c>
      <c r="X17" s="54">
        <v>65</v>
      </c>
      <c r="Y17" s="54">
        <v>175</v>
      </c>
      <c r="Z17" s="54">
        <v>222</v>
      </c>
      <c r="AA17" s="54">
        <v>162</v>
      </c>
      <c r="AB17" s="55">
        <v>655</v>
      </c>
      <c r="AC17" s="53">
        <v>120</v>
      </c>
      <c r="AD17" s="54">
        <v>241</v>
      </c>
      <c r="AE17" s="54">
        <v>0</v>
      </c>
      <c r="AF17" s="54">
        <v>772</v>
      </c>
      <c r="AG17" s="54">
        <v>864</v>
      </c>
      <c r="AH17" s="54">
        <v>676</v>
      </c>
      <c r="AI17" s="54">
        <v>567</v>
      </c>
      <c r="AJ17" s="54">
        <v>334</v>
      </c>
      <c r="AK17" s="55">
        <v>3574</v>
      </c>
      <c r="AL17" s="85">
        <v>0.9561262707330123</v>
      </c>
    </row>
    <row r="18" spans="1:38" ht="30" customHeight="1">
      <c r="A18" s="52" t="s">
        <v>14</v>
      </c>
      <c r="B18" s="53">
        <v>196</v>
      </c>
      <c r="C18" s="54">
        <v>273</v>
      </c>
      <c r="D18" s="54">
        <v>0</v>
      </c>
      <c r="E18" s="54">
        <v>1075</v>
      </c>
      <c r="F18" s="54">
        <v>798</v>
      </c>
      <c r="G18" s="54">
        <v>472</v>
      </c>
      <c r="H18" s="54">
        <v>334</v>
      </c>
      <c r="I18" s="54">
        <v>178</v>
      </c>
      <c r="J18" s="55">
        <v>3326</v>
      </c>
      <c r="K18" s="53">
        <v>1</v>
      </c>
      <c r="L18" s="54">
        <v>2</v>
      </c>
      <c r="M18" s="54">
        <v>0</v>
      </c>
      <c r="N18" s="54">
        <v>218</v>
      </c>
      <c r="O18" s="54">
        <v>156</v>
      </c>
      <c r="P18" s="54">
        <v>85</v>
      </c>
      <c r="Q18" s="54">
        <v>68</v>
      </c>
      <c r="R18" s="54">
        <v>34</v>
      </c>
      <c r="S18" s="55">
        <v>564</v>
      </c>
      <c r="T18" s="53">
        <v>0</v>
      </c>
      <c r="U18" s="54">
        <v>0</v>
      </c>
      <c r="V18" s="54"/>
      <c r="W18" s="54">
        <v>87</v>
      </c>
      <c r="X18" s="54">
        <v>109</v>
      </c>
      <c r="Y18" s="54">
        <v>242</v>
      </c>
      <c r="Z18" s="54">
        <v>441</v>
      </c>
      <c r="AA18" s="54">
        <v>257</v>
      </c>
      <c r="AB18" s="55">
        <v>1136</v>
      </c>
      <c r="AC18" s="53">
        <v>197</v>
      </c>
      <c r="AD18" s="54">
        <v>275</v>
      </c>
      <c r="AE18" s="54">
        <v>0</v>
      </c>
      <c r="AF18" s="54">
        <v>1380</v>
      </c>
      <c r="AG18" s="54">
        <v>1063</v>
      </c>
      <c r="AH18" s="54">
        <v>799</v>
      </c>
      <c r="AI18" s="54">
        <v>843</v>
      </c>
      <c r="AJ18" s="54">
        <v>469</v>
      </c>
      <c r="AK18" s="55">
        <v>5026</v>
      </c>
      <c r="AL18" s="85">
        <v>0.8282794990112063</v>
      </c>
    </row>
    <row r="19" spans="1:38" ht="30" customHeight="1">
      <c r="A19" s="52" t="s">
        <v>15</v>
      </c>
      <c r="B19" s="53">
        <v>10</v>
      </c>
      <c r="C19" s="54">
        <v>28</v>
      </c>
      <c r="D19" s="54">
        <v>0</v>
      </c>
      <c r="E19" s="54">
        <v>22</v>
      </c>
      <c r="F19" s="54">
        <v>32</v>
      </c>
      <c r="G19" s="54">
        <v>27</v>
      </c>
      <c r="H19" s="54">
        <v>12</v>
      </c>
      <c r="I19" s="54">
        <v>4</v>
      </c>
      <c r="J19" s="55">
        <v>135</v>
      </c>
      <c r="K19" s="53">
        <v>0</v>
      </c>
      <c r="L19" s="54">
        <v>0</v>
      </c>
      <c r="M19" s="54">
        <v>0</v>
      </c>
      <c r="N19" s="54">
        <v>9</v>
      </c>
      <c r="O19" s="54">
        <v>9</v>
      </c>
      <c r="P19" s="54">
        <v>4</v>
      </c>
      <c r="Q19" s="54">
        <v>4</v>
      </c>
      <c r="R19" s="54">
        <v>5</v>
      </c>
      <c r="S19" s="55">
        <v>31</v>
      </c>
      <c r="T19" s="53">
        <v>0</v>
      </c>
      <c r="U19" s="54">
        <v>0</v>
      </c>
      <c r="V19" s="54"/>
      <c r="W19" s="54">
        <v>2</v>
      </c>
      <c r="X19" s="54">
        <v>4</v>
      </c>
      <c r="Y19" s="54">
        <v>10</v>
      </c>
      <c r="Z19" s="54">
        <v>19</v>
      </c>
      <c r="AA19" s="54">
        <v>18</v>
      </c>
      <c r="AB19" s="55">
        <v>53</v>
      </c>
      <c r="AC19" s="53">
        <v>10</v>
      </c>
      <c r="AD19" s="54">
        <v>28</v>
      </c>
      <c r="AE19" s="54">
        <v>0</v>
      </c>
      <c r="AF19" s="54">
        <v>33</v>
      </c>
      <c r="AG19" s="54">
        <v>45</v>
      </c>
      <c r="AH19" s="54">
        <v>41</v>
      </c>
      <c r="AI19" s="54">
        <v>35</v>
      </c>
      <c r="AJ19" s="54">
        <v>27</v>
      </c>
      <c r="AK19" s="55">
        <v>219</v>
      </c>
      <c r="AL19" s="85">
        <v>0.9399141630901288</v>
      </c>
    </row>
    <row r="20" spans="1:38" ht="30" customHeight="1">
      <c r="A20" s="52" t="s">
        <v>16</v>
      </c>
      <c r="B20" s="53">
        <v>34</v>
      </c>
      <c r="C20" s="54">
        <v>45</v>
      </c>
      <c r="D20" s="54">
        <v>0</v>
      </c>
      <c r="E20" s="54">
        <v>107</v>
      </c>
      <c r="F20" s="54">
        <v>152</v>
      </c>
      <c r="G20" s="54">
        <v>74</v>
      </c>
      <c r="H20" s="54">
        <v>86</v>
      </c>
      <c r="I20" s="54">
        <v>35</v>
      </c>
      <c r="J20" s="55">
        <v>533</v>
      </c>
      <c r="K20" s="53">
        <v>1</v>
      </c>
      <c r="L20" s="54">
        <v>0</v>
      </c>
      <c r="M20" s="54">
        <v>0</v>
      </c>
      <c r="N20" s="54">
        <v>43</v>
      </c>
      <c r="O20" s="54">
        <v>71</v>
      </c>
      <c r="P20" s="54">
        <v>23</v>
      </c>
      <c r="Q20" s="54">
        <v>23</v>
      </c>
      <c r="R20" s="54">
        <v>13</v>
      </c>
      <c r="S20" s="55">
        <v>174</v>
      </c>
      <c r="T20" s="53">
        <v>0</v>
      </c>
      <c r="U20" s="54">
        <v>0</v>
      </c>
      <c r="V20" s="54"/>
      <c r="W20" s="54">
        <v>6</v>
      </c>
      <c r="X20" s="54">
        <v>14</v>
      </c>
      <c r="Y20" s="54">
        <v>26</v>
      </c>
      <c r="Z20" s="54">
        <v>37</v>
      </c>
      <c r="AA20" s="54">
        <v>42</v>
      </c>
      <c r="AB20" s="55">
        <v>125</v>
      </c>
      <c r="AC20" s="53">
        <v>35</v>
      </c>
      <c r="AD20" s="54">
        <v>45</v>
      </c>
      <c r="AE20" s="54">
        <v>0</v>
      </c>
      <c r="AF20" s="54">
        <v>156</v>
      </c>
      <c r="AG20" s="54">
        <v>237</v>
      </c>
      <c r="AH20" s="54">
        <v>123</v>
      </c>
      <c r="AI20" s="54">
        <v>146</v>
      </c>
      <c r="AJ20" s="54">
        <v>90</v>
      </c>
      <c r="AK20" s="55">
        <v>832</v>
      </c>
      <c r="AL20" s="85">
        <v>1.0721649484536082</v>
      </c>
    </row>
    <row r="21" spans="1:38" ht="30" customHeight="1">
      <c r="A21" s="52" t="s">
        <v>17</v>
      </c>
      <c r="B21" s="53">
        <v>58</v>
      </c>
      <c r="C21" s="54">
        <v>108</v>
      </c>
      <c r="D21" s="54">
        <v>0</v>
      </c>
      <c r="E21" s="54">
        <v>240</v>
      </c>
      <c r="F21" s="54">
        <v>199</v>
      </c>
      <c r="G21" s="54">
        <v>139</v>
      </c>
      <c r="H21" s="54">
        <v>102</v>
      </c>
      <c r="I21" s="54">
        <v>55</v>
      </c>
      <c r="J21" s="55">
        <v>901</v>
      </c>
      <c r="K21" s="53">
        <v>0</v>
      </c>
      <c r="L21" s="54">
        <v>0</v>
      </c>
      <c r="M21" s="54">
        <v>0</v>
      </c>
      <c r="N21" s="54">
        <v>32</v>
      </c>
      <c r="O21" s="54">
        <v>39</v>
      </c>
      <c r="P21" s="54">
        <v>28</v>
      </c>
      <c r="Q21" s="54">
        <v>30</v>
      </c>
      <c r="R21" s="54">
        <v>17</v>
      </c>
      <c r="S21" s="55">
        <v>146</v>
      </c>
      <c r="T21" s="53">
        <v>0</v>
      </c>
      <c r="U21" s="54">
        <v>0</v>
      </c>
      <c r="V21" s="54"/>
      <c r="W21" s="54">
        <v>20</v>
      </c>
      <c r="X21" s="54">
        <v>51</v>
      </c>
      <c r="Y21" s="54">
        <v>81</v>
      </c>
      <c r="Z21" s="54">
        <v>103</v>
      </c>
      <c r="AA21" s="54">
        <v>71</v>
      </c>
      <c r="AB21" s="55">
        <v>326</v>
      </c>
      <c r="AC21" s="53">
        <v>58</v>
      </c>
      <c r="AD21" s="54">
        <v>108</v>
      </c>
      <c r="AE21" s="54">
        <v>0</v>
      </c>
      <c r="AF21" s="54">
        <v>292</v>
      </c>
      <c r="AG21" s="54">
        <v>289</v>
      </c>
      <c r="AH21" s="54">
        <v>248</v>
      </c>
      <c r="AI21" s="54">
        <v>235</v>
      </c>
      <c r="AJ21" s="54">
        <v>143</v>
      </c>
      <c r="AK21" s="55">
        <v>1373</v>
      </c>
      <c r="AL21" s="85">
        <v>0.9171676686706747</v>
      </c>
    </row>
    <row r="22" spans="1:38" ht="30" customHeight="1">
      <c r="A22" s="52" t="s">
        <v>2</v>
      </c>
      <c r="B22" s="53">
        <v>17</v>
      </c>
      <c r="C22" s="54">
        <v>22</v>
      </c>
      <c r="D22" s="54">
        <v>0</v>
      </c>
      <c r="E22" s="54">
        <v>55</v>
      </c>
      <c r="F22" s="54">
        <v>39</v>
      </c>
      <c r="G22" s="54">
        <v>28</v>
      </c>
      <c r="H22" s="54">
        <v>30</v>
      </c>
      <c r="I22" s="54">
        <v>18</v>
      </c>
      <c r="J22" s="55">
        <v>209</v>
      </c>
      <c r="K22" s="53">
        <v>0</v>
      </c>
      <c r="L22" s="54">
        <v>0</v>
      </c>
      <c r="M22" s="54">
        <v>0</v>
      </c>
      <c r="N22" s="54">
        <v>8</v>
      </c>
      <c r="O22" s="54">
        <v>10</v>
      </c>
      <c r="P22" s="54">
        <v>4</v>
      </c>
      <c r="Q22" s="54">
        <v>2</v>
      </c>
      <c r="R22" s="54">
        <v>3</v>
      </c>
      <c r="S22" s="55">
        <v>27</v>
      </c>
      <c r="T22" s="53">
        <v>0</v>
      </c>
      <c r="U22" s="54">
        <v>0</v>
      </c>
      <c r="V22" s="54"/>
      <c r="W22" s="54">
        <v>5</v>
      </c>
      <c r="X22" s="54">
        <v>8</v>
      </c>
      <c r="Y22" s="54">
        <v>8</v>
      </c>
      <c r="Z22" s="54">
        <v>20</v>
      </c>
      <c r="AA22" s="54">
        <v>14</v>
      </c>
      <c r="AB22" s="55">
        <v>55</v>
      </c>
      <c r="AC22" s="53">
        <v>17</v>
      </c>
      <c r="AD22" s="54">
        <v>22</v>
      </c>
      <c r="AE22" s="54">
        <v>0</v>
      </c>
      <c r="AF22" s="54">
        <v>68</v>
      </c>
      <c r="AG22" s="54">
        <v>57</v>
      </c>
      <c r="AH22" s="54">
        <v>40</v>
      </c>
      <c r="AI22" s="54">
        <v>52</v>
      </c>
      <c r="AJ22" s="54">
        <v>35</v>
      </c>
      <c r="AK22" s="55">
        <v>291</v>
      </c>
      <c r="AL22" s="85">
        <v>0.9122257053291536</v>
      </c>
    </row>
    <row r="23" spans="1:38" ht="30" customHeight="1">
      <c r="A23" s="52" t="s">
        <v>18</v>
      </c>
      <c r="B23" s="53">
        <v>20</v>
      </c>
      <c r="C23" s="54">
        <v>32</v>
      </c>
      <c r="D23" s="54">
        <v>0</v>
      </c>
      <c r="E23" s="54">
        <v>57</v>
      </c>
      <c r="F23" s="54">
        <v>56</v>
      </c>
      <c r="G23" s="54">
        <v>35</v>
      </c>
      <c r="H23" s="54">
        <v>17</v>
      </c>
      <c r="I23" s="54">
        <v>12</v>
      </c>
      <c r="J23" s="55">
        <v>229</v>
      </c>
      <c r="K23" s="53">
        <v>0</v>
      </c>
      <c r="L23" s="54">
        <v>1</v>
      </c>
      <c r="M23" s="54">
        <v>0</v>
      </c>
      <c r="N23" s="54">
        <v>9</v>
      </c>
      <c r="O23" s="54">
        <v>11</v>
      </c>
      <c r="P23" s="54">
        <v>16</v>
      </c>
      <c r="Q23" s="54">
        <v>7</v>
      </c>
      <c r="R23" s="54">
        <v>14</v>
      </c>
      <c r="S23" s="55">
        <v>58</v>
      </c>
      <c r="T23" s="53">
        <v>0</v>
      </c>
      <c r="U23" s="54">
        <v>0</v>
      </c>
      <c r="V23" s="54"/>
      <c r="W23" s="54">
        <v>4</v>
      </c>
      <c r="X23" s="54">
        <v>6</v>
      </c>
      <c r="Y23" s="54">
        <v>10</v>
      </c>
      <c r="Z23" s="54">
        <v>19</v>
      </c>
      <c r="AA23" s="54">
        <v>19</v>
      </c>
      <c r="AB23" s="55">
        <v>58</v>
      </c>
      <c r="AC23" s="53">
        <v>20</v>
      </c>
      <c r="AD23" s="54">
        <v>33</v>
      </c>
      <c r="AE23" s="54">
        <v>0</v>
      </c>
      <c r="AF23" s="54">
        <v>70</v>
      </c>
      <c r="AG23" s="54">
        <v>73</v>
      </c>
      <c r="AH23" s="54">
        <v>61</v>
      </c>
      <c r="AI23" s="54">
        <v>43</v>
      </c>
      <c r="AJ23" s="54">
        <v>45</v>
      </c>
      <c r="AK23" s="55">
        <v>345</v>
      </c>
      <c r="AL23" s="85">
        <v>0.8293269230769231</v>
      </c>
    </row>
    <row r="24" spans="1:38" ht="30" customHeight="1">
      <c r="A24" s="52" t="s">
        <v>19</v>
      </c>
      <c r="B24" s="53">
        <v>42</v>
      </c>
      <c r="C24" s="54">
        <v>73</v>
      </c>
      <c r="D24" s="54">
        <v>0</v>
      </c>
      <c r="E24" s="54">
        <v>143</v>
      </c>
      <c r="F24" s="54">
        <v>123</v>
      </c>
      <c r="G24" s="54">
        <v>54</v>
      </c>
      <c r="H24" s="54">
        <v>53</v>
      </c>
      <c r="I24" s="54">
        <v>42</v>
      </c>
      <c r="J24" s="55">
        <v>530</v>
      </c>
      <c r="K24" s="53">
        <v>4</v>
      </c>
      <c r="L24" s="54">
        <v>0</v>
      </c>
      <c r="M24" s="54">
        <v>0</v>
      </c>
      <c r="N24" s="54">
        <v>7</v>
      </c>
      <c r="O24" s="54">
        <v>15</v>
      </c>
      <c r="P24" s="54">
        <v>24</v>
      </c>
      <c r="Q24" s="54">
        <v>28</v>
      </c>
      <c r="R24" s="54">
        <v>28</v>
      </c>
      <c r="S24" s="55">
        <v>106</v>
      </c>
      <c r="T24" s="53">
        <v>0</v>
      </c>
      <c r="U24" s="54">
        <v>0</v>
      </c>
      <c r="V24" s="54"/>
      <c r="W24" s="54">
        <v>6</v>
      </c>
      <c r="X24" s="54">
        <v>24</v>
      </c>
      <c r="Y24" s="54">
        <v>38</v>
      </c>
      <c r="Z24" s="54">
        <v>48</v>
      </c>
      <c r="AA24" s="54">
        <v>44</v>
      </c>
      <c r="AB24" s="55">
        <v>160</v>
      </c>
      <c r="AC24" s="53">
        <v>46</v>
      </c>
      <c r="AD24" s="54">
        <v>73</v>
      </c>
      <c r="AE24" s="54">
        <v>0</v>
      </c>
      <c r="AF24" s="54">
        <v>156</v>
      </c>
      <c r="AG24" s="54">
        <v>162</v>
      </c>
      <c r="AH24" s="54">
        <v>116</v>
      </c>
      <c r="AI24" s="54">
        <v>129</v>
      </c>
      <c r="AJ24" s="54">
        <v>114</v>
      </c>
      <c r="AK24" s="55">
        <v>796</v>
      </c>
      <c r="AL24" s="85">
        <v>0.8274428274428275</v>
      </c>
    </row>
    <row r="25" spans="1:38" ht="30" customHeight="1">
      <c r="A25" s="52" t="s">
        <v>3</v>
      </c>
      <c r="B25" s="53">
        <v>24</v>
      </c>
      <c r="C25" s="54">
        <v>94</v>
      </c>
      <c r="D25" s="54">
        <v>0</v>
      </c>
      <c r="E25" s="54">
        <v>189</v>
      </c>
      <c r="F25" s="54">
        <v>218</v>
      </c>
      <c r="G25" s="54">
        <v>139</v>
      </c>
      <c r="H25" s="54">
        <v>75</v>
      </c>
      <c r="I25" s="54">
        <v>56</v>
      </c>
      <c r="J25" s="55">
        <v>795</v>
      </c>
      <c r="K25" s="53">
        <v>0</v>
      </c>
      <c r="L25" s="54">
        <v>3</v>
      </c>
      <c r="M25" s="54">
        <v>0</v>
      </c>
      <c r="N25" s="54">
        <v>46</v>
      </c>
      <c r="O25" s="54">
        <v>40</v>
      </c>
      <c r="P25" s="54">
        <v>29</v>
      </c>
      <c r="Q25" s="54">
        <v>18</v>
      </c>
      <c r="R25" s="54">
        <v>13</v>
      </c>
      <c r="S25" s="55">
        <v>149</v>
      </c>
      <c r="T25" s="53">
        <v>0</v>
      </c>
      <c r="U25" s="54">
        <v>0</v>
      </c>
      <c r="V25" s="54"/>
      <c r="W25" s="54">
        <v>4</v>
      </c>
      <c r="X25" s="54">
        <v>16</v>
      </c>
      <c r="Y25" s="54">
        <v>56</v>
      </c>
      <c r="Z25" s="54">
        <v>78</v>
      </c>
      <c r="AA25" s="54">
        <v>78</v>
      </c>
      <c r="AB25" s="55">
        <v>232</v>
      </c>
      <c r="AC25" s="53">
        <v>24</v>
      </c>
      <c r="AD25" s="54">
        <v>97</v>
      </c>
      <c r="AE25" s="54">
        <v>0</v>
      </c>
      <c r="AF25" s="54">
        <v>239</v>
      </c>
      <c r="AG25" s="54">
        <v>274</v>
      </c>
      <c r="AH25" s="54">
        <v>224</v>
      </c>
      <c r="AI25" s="54">
        <v>171</v>
      </c>
      <c r="AJ25" s="54">
        <v>147</v>
      </c>
      <c r="AK25" s="55">
        <v>1176</v>
      </c>
      <c r="AL25" s="85">
        <v>0.9576547231270358</v>
      </c>
    </row>
    <row r="26" spans="1:38" ht="30" customHeight="1">
      <c r="A26" s="52" t="s">
        <v>20</v>
      </c>
      <c r="B26" s="53">
        <v>20</v>
      </c>
      <c r="C26" s="54">
        <v>52</v>
      </c>
      <c r="D26" s="54">
        <v>0</v>
      </c>
      <c r="E26" s="54">
        <v>136</v>
      </c>
      <c r="F26" s="54">
        <v>104</v>
      </c>
      <c r="G26" s="54">
        <v>68</v>
      </c>
      <c r="H26" s="54">
        <v>55</v>
      </c>
      <c r="I26" s="54">
        <v>22</v>
      </c>
      <c r="J26" s="55">
        <v>457</v>
      </c>
      <c r="K26" s="53">
        <v>0</v>
      </c>
      <c r="L26" s="54">
        <v>0</v>
      </c>
      <c r="M26" s="54">
        <v>0</v>
      </c>
      <c r="N26" s="54">
        <v>11</v>
      </c>
      <c r="O26" s="54">
        <v>10</v>
      </c>
      <c r="P26" s="54">
        <v>9</v>
      </c>
      <c r="Q26" s="54">
        <v>6</v>
      </c>
      <c r="R26" s="54">
        <v>5</v>
      </c>
      <c r="S26" s="55">
        <v>41</v>
      </c>
      <c r="T26" s="53">
        <v>0</v>
      </c>
      <c r="U26" s="54">
        <v>0</v>
      </c>
      <c r="V26" s="54"/>
      <c r="W26" s="54">
        <v>19</v>
      </c>
      <c r="X26" s="54">
        <v>29</v>
      </c>
      <c r="Y26" s="54">
        <v>35</v>
      </c>
      <c r="Z26" s="54">
        <v>56</v>
      </c>
      <c r="AA26" s="54">
        <v>55</v>
      </c>
      <c r="AB26" s="55">
        <v>194</v>
      </c>
      <c r="AC26" s="53">
        <v>20</v>
      </c>
      <c r="AD26" s="54">
        <v>52</v>
      </c>
      <c r="AE26" s="54">
        <v>0</v>
      </c>
      <c r="AF26" s="54">
        <v>166</v>
      </c>
      <c r="AG26" s="54">
        <v>143</v>
      </c>
      <c r="AH26" s="54">
        <v>112</v>
      </c>
      <c r="AI26" s="54">
        <v>117</v>
      </c>
      <c r="AJ26" s="54">
        <v>82</v>
      </c>
      <c r="AK26" s="55">
        <v>692</v>
      </c>
      <c r="AL26" s="85">
        <v>0.8804071246819338</v>
      </c>
    </row>
    <row r="27" spans="1:38" ht="30" customHeight="1">
      <c r="A27" s="52" t="s">
        <v>21</v>
      </c>
      <c r="B27" s="53">
        <v>9</v>
      </c>
      <c r="C27" s="54">
        <v>19</v>
      </c>
      <c r="D27" s="54">
        <v>0</v>
      </c>
      <c r="E27" s="54">
        <v>79</v>
      </c>
      <c r="F27" s="54">
        <v>133</v>
      </c>
      <c r="G27" s="54">
        <v>77</v>
      </c>
      <c r="H27" s="54">
        <v>43</v>
      </c>
      <c r="I27" s="54">
        <v>36</v>
      </c>
      <c r="J27" s="55">
        <v>396</v>
      </c>
      <c r="K27" s="53">
        <v>0</v>
      </c>
      <c r="L27" s="54">
        <v>0</v>
      </c>
      <c r="M27" s="54">
        <v>0</v>
      </c>
      <c r="N27" s="54">
        <v>22</v>
      </c>
      <c r="O27" s="54">
        <v>31</v>
      </c>
      <c r="P27" s="54">
        <v>20</v>
      </c>
      <c r="Q27" s="54">
        <v>14</v>
      </c>
      <c r="R27" s="54">
        <v>7</v>
      </c>
      <c r="S27" s="55">
        <v>94</v>
      </c>
      <c r="T27" s="53">
        <v>0</v>
      </c>
      <c r="U27" s="54">
        <v>0</v>
      </c>
      <c r="V27" s="54"/>
      <c r="W27" s="54">
        <v>7</v>
      </c>
      <c r="X27" s="54">
        <v>13</v>
      </c>
      <c r="Y27" s="54">
        <v>28</v>
      </c>
      <c r="Z27" s="54">
        <v>48</v>
      </c>
      <c r="AA27" s="54">
        <v>38</v>
      </c>
      <c r="AB27" s="55">
        <v>134</v>
      </c>
      <c r="AC27" s="53">
        <v>9</v>
      </c>
      <c r="AD27" s="54">
        <v>19</v>
      </c>
      <c r="AE27" s="54">
        <v>0</v>
      </c>
      <c r="AF27" s="54">
        <v>108</v>
      </c>
      <c r="AG27" s="54">
        <v>177</v>
      </c>
      <c r="AH27" s="54">
        <v>125</v>
      </c>
      <c r="AI27" s="54">
        <v>105</v>
      </c>
      <c r="AJ27" s="54">
        <v>81</v>
      </c>
      <c r="AK27" s="55">
        <v>624</v>
      </c>
      <c r="AL27" s="85">
        <v>0.9526717557251908</v>
      </c>
    </row>
    <row r="28" spans="1:38" ht="30" customHeight="1">
      <c r="A28" s="52" t="s">
        <v>22</v>
      </c>
      <c r="B28" s="53">
        <v>20</v>
      </c>
      <c r="C28" s="54">
        <v>38</v>
      </c>
      <c r="D28" s="54">
        <v>0</v>
      </c>
      <c r="E28" s="54">
        <v>72</v>
      </c>
      <c r="F28" s="54">
        <v>81</v>
      </c>
      <c r="G28" s="54">
        <v>43</v>
      </c>
      <c r="H28" s="54">
        <v>19</v>
      </c>
      <c r="I28" s="54">
        <v>11</v>
      </c>
      <c r="J28" s="55">
        <v>284</v>
      </c>
      <c r="K28" s="53">
        <v>1</v>
      </c>
      <c r="L28" s="54">
        <v>1</v>
      </c>
      <c r="M28" s="54">
        <v>0</v>
      </c>
      <c r="N28" s="54">
        <v>29</v>
      </c>
      <c r="O28" s="54">
        <v>25</v>
      </c>
      <c r="P28" s="54">
        <v>18</v>
      </c>
      <c r="Q28" s="54">
        <v>14</v>
      </c>
      <c r="R28" s="54">
        <v>13</v>
      </c>
      <c r="S28" s="55">
        <v>101</v>
      </c>
      <c r="T28" s="53">
        <v>0</v>
      </c>
      <c r="U28" s="54">
        <v>0</v>
      </c>
      <c r="V28" s="54"/>
      <c r="W28" s="54">
        <v>5</v>
      </c>
      <c r="X28" s="54">
        <v>13</v>
      </c>
      <c r="Y28" s="54">
        <v>19</v>
      </c>
      <c r="Z28" s="54">
        <v>27</v>
      </c>
      <c r="AA28" s="54">
        <v>19</v>
      </c>
      <c r="AB28" s="55">
        <v>83</v>
      </c>
      <c r="AC28" s="53">
        <v>21</v>
      </c>
      <c r="AD28" s="54">
        <v>39</v>
      </c>
      <c r="AE28" s="54">
        <v>0</v>
      </c>
      <c r="AF28" s="54">
        <v>106</v>
      </c>
      <c r="AG28" s="54">
        <v>119</v>
      </c>
      <c r="AH28" s="54">
        <v>80</v>
      </c>
      <c r="AI28" s="54">
        <v>60</v>
      </c>
      <c r="AJ28" s="54">
        <v>43</v>
      </c>
      <c r="AK28" s="55">
        <v>468</v>
      </c>
      <c r="AL28" s="85">
        <v>1</v>
      </c>
    </row>
    <row r="29" spans="1:38" ht="30" customHeight="1">
      <c r="A29" s="52" t="s">
        <v>23</v>
      </c>
      <c r="B29" s="53">
        <v>78</v>
      </c>
      <c r="C29" s="54">
        <v>92</v>
      </c>
      <c r="D29" s="54">
        <v>0</v>
      </c>
      <c r="E29" s="54">
        <v>91</v>
      </c>
      <c r="F29" s="54">
        <v>94</v>
      </c>
      <c r="G29" s="54">
        <v>58</v>
      </c>
      <c r="H29" s="54">
        <v>43</v>
      </c>
      <c r="I29" s="54">
        <v>29</v>
      </c>
      <c r="J29" s="55">
        <v>485</v>
      </c>
      <c r="K29" s="53">
        <v>0</v>
      </c>
      <c r="L29" s="54">
        <v>0</v>
      </c>
      <c r="M29" s="54">
        <v>0</v>
      </c>
      <c r="N29" s="54">
        <v>37</v>
      </c>
      <c r="O29" s="54">
        <v>45</v>
      </c>
      <c r="P29" s="54">
        <v>19</v>
      </c>
      <c r="Q29" s="54">
        <v>17</v>
      </c>
      <c r="R29" s="54">
        <v>11</v>
      </c>
      <c r="S29" s="55">
        <v>129</v>
      </c>
      <c r="T29" s="53">
        <v>0</v>
      </c>
      <c r="U29" s="54">
        <v>0</v>
      </c>
      <c r="V29" s="54"/>
      <c r="W29" s="54">
        <v>17</v>
      </c>
      <c r="X29" s="54">
        <v>20</v>
      </c>
      <c r="Y29" s="54">
        <v>31</v>
      </c>
      <c r="Z29" s="54">
        <v>51</v>
      </c>
      <c r="AA29" s="54">
        <v>49</v>
      </c>
      <c r="AB29" s="55">
        <v>168</v>
      </c>
      <c r="AC29" s="53">
        <v>78</v>
      </c>
      <c r="AD29" s="54">
        <v>92</v>
      </c>
      <c r="AE29" s="54">
        <v>0</v>
      </c>
      <c r="AF29" s="54">
        <v>145</v>
      </c>
      <c r="AG29" s="54">
        <v>159</v>
      </c>
      <c r="AH29" s="54">
        <v>108</v>
      </c>
      <c r="AI29" s="54">
        <v>111</v>
      </c>
      <c r="AJ29" s="54">
        <v>89</v>
      </c>
      <c r="AK29" s="55">
        <v>782</v>
      </c>
      <c r="AL29" s="85">
        <v>0.9848866498740554</v>
      </c>
    </row>
    <row r="30" spans="1:38" ht="30" customHeight="1">
      <c r="A30" s="52" t="s">
        <v>24</v>
      </c>
      <c r="B30" s="53">
        <v>89</v>
      </c>
      <c r="C30" s="54">
        <v>151</v>
      </c>
      <c r="D30" s="54">
        <v>0</v>
      </c>
      <c r="E30" s="54">
        <v>144</v>
      </c>
      <c r="F30" s="54">
        <v>150</v>
      </c>
      <c r="G30" s="54">
        <v>84</v>
      </c>
      <c r="H30" s="54">
        <v>65</v>
      </c>
      <c r="I30" s="54">
        <v>30</v>
      </c>
      <c r="J30" s="55">
        <v>713</v>
      </c>
      <c r="K30" s="53">
        <v>0</v>
      </c>
      <c r="L30" s="54">
        <v>0</v>
      </c>
      <c r="M30" s="54">
        <v>0</v>
      </c>
      <c r="N30" s="54">
        <v>26</v>
      </c>
      <c r="O30" s="54">
        <v>30</v>
      </c>
      <c r="P30" s="54">
        <v>25</v>
      </c>
      <c r="Q30" s="54">
        <v>23</v>
      </c>
      <c r="R30" s="54">
        <v>20</v>
      </c>
      <c r="S30" s="55">
        <v>124</v>
      </c>
      <c r="T30" s="53">
        <v>0</v>
      </c>
      <c r="U30" s="54">
        <v>0</v>
      </c>
      <c r="V30" s="54"/>
      <c r="W30" s="54">
        <v>11</v>
      </c>
      <c r="X30" s="54">
        <v>23</v>
      </c>
      <c r="Y30" s="54">
        <v>59</v>
      </c>
      <c r="Z30" s="54">
        <v>84</v>
      </c>
      <c r="AA30" s="54">
        <v>90</v>
      </c>
      <c r="AB30" s="55">
        <v>267</v>
      </c>
      <c r="AC30" s="53">
        <v>89</v>
      </c>
      <c r="AD30" s="54">
        <v>151</v>
      </c>
      <c r="AE30" s="54">
        <v>0</v>
      </c>
      <c r="AF30" s="54">
        <v>181</v>
      </c>
      <c r="AG30" s="54">
        <v>203</v>
      </c>
      <c r="AH30" s="54">
        <v>168</v>
      </c>
      <c r="AI30" s="54">
        <v>172</v>
      </c>
      <c r="AJ30" s="54">
        <v>140</v>
      </c>
      <c r="AK30" s="55">
        <v>1104</v>
      </c>
      <c r="AL30" s="85">
        <v>0.8881737731295254</v>
      </c>
    </row>
    <row r="31" spans="1:38" ht="30" customHeight="1">
      <c r="A31" s="52" t="s">
        <v>25</v>
      </c>
      <c r="B31" s="53">
        <v>226</v>
      </c>
      <c r="C31" s="54">
        <v>211</v>
      </c>
      <c r="D31" s="54">
        <v>0</v>
      </c>
      <c r="E31" s="54">
        <v>609</v>
      </c>
      <c r="F31" s="54">
        <v>362</v>
      </c>
      <c r="G31" s="54">
        <v>184</v>
      </c>
      <c r="H31" s="54">
        <v>167</v>
      </c>
      <c r="I31" s="54">
        <v>98</v>
      </c>
      <c r="J31" s="55">
        <v>1857</v>
      </c>
      <c r="K31" s="53">
        <v>6</v>
      </c>
      <c r="L31" s="54">
        <v>1</v>
      </c>
      <c r="M31" s="54">
        <v>0</v>
      </c>
      <c r="N31" s="54">
        <v>165</v>
      </c>
      <c r="O31" s="54">
        <v>139</v>
      </c>
      <c r="P31" s="54">
        <v>95</v>
      </c>
      <c r="Q31" s="54">
        <v>104</v>
      </c>
      <c r="R31" s="54">
        <v>64</v>
      </c>
      <c r="S31" s="55">
        <v>574</v>
      </c>
      <c r="T31" s="53">
        <v>0</v>
      </c>
      <c r="U31" s="54">
        <v>0</v>
      </c>
      <c r="V31" s="54"/>
      <c r="W31" s="54">
        <v>58</v>
      </c>
      <c r="X31" s="54">
        <v>50</v>
      </c>
      <c r="Y31" s="54">
        <v>89</v>
      </c>
      <c r="Z31" s="54">
        <v>149</v>
      </c>
      <c r="AA31" s="54">
        <v>133</v>
      </c>
      <c r="AB31" s="55">
        <v>479</v>
      </c>
      <c r="AC31" s="53">
        <v>232</v>
      </c>
      <c r="AD31" s="54">
        <v>212</v>
      </c>
      <c r="AE31" s="54">
        <v>0</v>
      </c>
      <c r="AF31" s="54">
        <v>832</v>
      </c>
      <c r="AG31" s="54">
        <v>551</v>
      </c>
      <c r="AH31" s="54">
        <v>368</v>
      </c>
      <c r="AI31" s="54">
        <v>420</v>
      </c>
      <c r="AJ31" s="54">
        <v>295</v>
      </c>
      <c r="AK31" s="55">
        <v>2910</v>
      </c>
      <c r="AL31" s="85">
        <v>0.9249841068022886</v>
      </c>
    </row>
    <row r="32" spans="1:38" ht="30" customHeight="1">
      <c r="A32" s="52" t="s">
        <v>26</v>
      </c>
      <c r="B32" s="53">
        <v>211</v>
      </c>
      <c r="C32" s="54">
        <v>344</v>
      </c>
      <c r="D32" s="54">
        <v>0</v>
      </c>
      <c r="E32" s="54">
        <v>302</v>
      </c>
      <c r="F32" s="54">
        <v>576</v>
      </c>
      <c r="G32" s="54">
        <v>419</v>
      </c>
      <c r="H32" s="54">
        <v>246</v>
      </c>
      <c r="I32" s="54">
        <v>158</v>
      </c>
      <c r="J32" s="55">
        <v>2256</v>
      </c>
      <c r="K32" s="53">
        <v>3</v>
      </c>
      <c r="L32" s="54">
        <v>7</v>
      </c>
      <c r="M32" s="54">
        <v>0</v>
      </c>
      <c r="N32" s="54">
        <v>60</v>
      </c>
      <c r="O32" s="54">
        <v>111</v>
      </c>
      <c r="P32" s="54">
        <v>114</v>
      </c>
      <c r="Q32" s="54">
        <v>68</v>
      </c>
      <c r="R32" s="54">
        <v>40</v>
      </c>
      <c r="S32" s="55">
        <v>403</v>
      </c>
      <c r="T32" s="53">
        <v>0</v>
      </c>
      <c r="U32" s="54">
        <v>0</v>
      </c>
      <c r="V32" s="54"/>
      <c r="W32" s="54">
        <v>11</v>
      </c>
      <c r="X32" s="54">
        <v>60</v>
      </c>
      <c r="Y32" s="54">
        <v>115</v>
      </c>
      <c r="Z32" s="54">
        <v>183</v>
      </c>
      <c r="AA32" s="54">
        <v>165</v>
      </c>
      <c r="AB32" s="55">
        <v>534</v>
      </c>
      <c r="AC32" s="53">
        <v>214</v>
      </c>
      <c r="AD32" s="54">
        <v>351</v>
      </c>
      <c r="AE32" s="54">
        <v>0</v>
      </c>
      <c r="AF32" s="54">
        <v>373</v>
      </c>
      <c r="AG32" s="54">
        <v>747</v>
      </c>
      <c r="AH32" s="54">
        <v>648</v>
      </c>
      <c r="AI32" s="54">
        <v>497</v>
      </c>
      <c r="AJ32" s="54">
        <v>363</v>
      </c>
      <c r="AK32" s="55">
        <v>3193</v>
      </c>
      <c r="AL32" s="85">
        <v>0.9418879056047198</v>
      </c>
    </row>
    <row r="33" spans="1:38" ht="30" customHeight="1" thickBot="1">
      <c r="A33" s="56" t="s">
        <v>27</v>
      </c>
      <c r="B33" s="57">
        <v>803</v>
      </c>
      <c r="C33" s="58">
        <v>1029</v>
      </c>
      <c r="D33" s="58">
        <v>0</v>
      </c>
      <c r="E33" s="58">
        <v>1640</v>
      </c>
      <c r="F33" s="58">
        <v>1544</v>
      </c>
      <c r="G33" s="58">
        <v>946</v>
      </c>
      <c r="H33" s="58">
        <v>609</v>
      </c>
      <c r="I33" s="58">
        <v>378</v>
      </c>
      <c r="J33" s="59">
        <v>6949</v>
      </c>
      <c r="K33" s="57">
        <v>9</v>
      </c>
      <c r="L33" s="58">
        <v>8</v>
      </c>
      <c r="M33" s="58">
        <v>0</v>
      </c>
      <c r="N33" s="58">
        <v>305</v>
      </c>
      <c r="O33" s="58">
        <v>372</v>
      </c>
      <c r="P33" s="58">
        <v>267</v>
      </c>
      <c r="Q33" s="58">
        <v>160</v>
      </c>
      <c r="R33" s="58">
        <v>111</v>
      </c>
      <c r="S33" s="59">
        <v>1232</v>
      </c>
      <c r="T33" s="57">
        <v>0</v>
      </c>
      <c r="U33" s="58">
        <v>0</v>
      </c>
      <c r="V33" s="58"/>
      <c r="W33" s="58">
        <v>63</v>
      </c>
      <c r="X33" s="58">
        <v>128</v>
      </c>
      <c r="Y33" s="58">
        <v>310</v>
      </c>
      <c r="Z33" s="58">
        <v>466</v>
      </c>
      <c r="AA33" s="58">
        <v>479</v>
      </c>
      <c r="AB33" s="59">
        <v>1446</v>
      </c>
      <c r="AC33" s="57">
        <v>812</v>
      </c>
      <c r="AD33" s="58">
        <v>1037</v>
      </c>
      <c r="AE33" s="58">
        <v>0</v>
      </c>
      <c r="AF33" s="58">
        <v>2008</v>
      </c>
      <c r="AG33" s="58">
        <v>2044</v>
      </c>
      <c r="AH33" s="58">
        <v>1523</v>
      </c>
      <c r="AI33" s="58">
        <v>1235</v>
      </c>
      <c r="AJ33" s="58">
        <v>968</v>
      </c>
      <c r="AK33" s="59">
        <v>9627</v>
      </c>
      <c r="AL33" s="86">
        <v>0.9304146129312845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G2:J2"/>
    <mergeCell ref="N2:Q2"/>
    <mergeCell ref="AG2:AJ2"/>
    <mergeCell ref="G3:J3"/>
    <mergeCell ref="N3:Q3"/>
    <mergeCell ref="AG3:AJ3"/>
    <mergeCell ref="A6:A7"/>
    <mergeCell ref="B6:J6"/>
    <mergeCell ref="K6:S6"/>
    <mergeCell ref="T6:AB6"/>
    <mergeCell ref="AC6:A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
介護保険実施状況
サービス受給者数【平成２９年３月暫定版】</oddHeader>
  </headerFooter>
  <colBreaks count="1" manualBreakCount="1">
    <brk id="1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80" zoomScaleNormal="80" zoomScaleSheetLayoutView="50" zoomScalePageLayoutView="70" workbookViewId="0" topLeftCell="A1">
      <selection activeCell="A9" sqref="A9"/>
    </sheetView>
  </sheetViews>
  <sheetFormatPr defaultColWidth="0" defaultRowHeight="13.5" zeroHeight="1"/>
  <cols>
    <col min="1" max="1" width="25.50390625" style="88" customWidth="1"/>
    <col min="2" max="9" width="10.625" style="88" customWidth="1"/>
    <col min="10" max="10" width="11.75390625" style="88" customWidth="1"/>
    <col min="11" max="19" width="10.625" style="88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5"/>
      <c r="G1" s="111"/>
      <c r="H1" s="111"/>
      <c r="I1" s="111"/>
      <c r="J1" s="111"/>
      <c r="T1" s="176"/>
    </row>
    <row r="2" spans="1:36" s="6" customFormat="1" ht="17.25" customHeight="1" thickTop="1">
      <c r="A2" s="36"/>
      <c r="B2" s="87"/>
      <c r="C2" s="87"/>
      <c r="D2" s="87"/>
      <c r="E2" s="87"/>
      <c r="F2" s="87"/>
      <c r="G2" s="333"/>
      <c r="H2" s="334"/>
      <c r="I2" s="334"/>
      <c r="J2" s="334"/>
      <c r="K2" s="87"/>
      <c r="L2" s="87"/>
      <c r="M2" s="87"/>
      <c r="N2" s="87"/>
      <c r="O2" s="335" t="s">
        <v>117</v>
      </c>
      <c r="P2" s="336"/>
      <c r="Q2" s="336"/>
      <c r="R2" s="337"/>
      <c r="T2" s="87"/>
      <c r="U2" s="87"/>
      <c r="V2" s="87"/>
      <c r="W2" s="87"/>
      <c r="X2" s="87"/>
      <c r="AC2" s="87"/>
      <c r="AD2" s="87"/>
      <c r="AE2" s="87"/>
      <c r="AF2" s="87"/>
      <c r="AG2" s="335" t="s">
        <v>117</v>
      </c>
      <c r="AH2" s="336"/>
      <c r="AI2" s="336"/>
      <c r="AJ2" s="337"/>
    </row>
    <row r="3" spans="7:37" ht="17.25" customHeight="1" thickBot="1">
      <c r="G3" s="338"/>
      <c r="H3" s="334"/>
      <c r="I3" s="334"/>
      <c r="J3" s="334"/>
      <c r="O3" s="309" t="s">
        <v>118</v>
      </c>
      <c r="P3" s="310"/>
      <c r="Q3" s="310"/>
      <c r="R3" s="311"/>
      <c r="S3" s="90"/>
      <c r="T3" s="88"/>
      <c r="U3" s="88"/>
      <c r="V3" s="88"/>
      <c r="W3" s="88"/>
      <c r="X3" s="88"/>
      <c r="Y3" s="89"/>
      <c r="Z3" s="90"/>
      <c r="AA3" s="90"/>
      <c r="AB3" s="90"/>
      <c r="AC3" s="88"/>
      <c r="AD3" s="88"/>
      <c r="AE3" s="88"/>
      <c r="AF3" s="88"/>
      <c r="AG3" s="309" t="s">
        <v>118</v>
      </c>
      <c r="AH3" s="310"/>
      <c r="AI3" s="310"/>
      <c r="AJ3" s="311"/>
      <c r="AK3" s="90"/>
    </row>
    <row r="4" spans="7:37" ht="17.25" customHeight="1" thickTop="1">
      <c r="G4" s="112"/>
      <c r="H4" s="112"/>
      <c r="I4" s="112"/>
      <c r="J4" s="112"/>
      <c r="P4" s="89"/>
      <c r="Q4" s="90"/>
      <c r="R4" s="90"/>
      <c r="S4" s="90"/>
      <c r="T4" s="88"/>
      <c r="U4" s="88"/>
      <c r="V4" s="88"/>
      <c r="W4" s="88"/>
      <c r="X4" s="88"/>
      <c r="Y4" s="89"/>
      <c r="Z4" s="90"/>
      <c r="AA4" s="90"/>
      <c r="AB4" s="90"/>
      <c r="AC4" s="88"/>
      <c r="AD4" s="88"/>
      <c r="AE4" s="88"/>
      <c r="AF4" s="88"/>
      <c r="AG4" s="88"/>
      <c r="AH4" s="89"/>
      <c r="AI4" s="90"/>
      <c r="AJ4" s="90"/>
      <c r="AK4" s="90"/>
    </row>
    <row r="5" spans="7:37" ht="17.25" customHeight="1" thickBot="1">
      <c r="G5" s="91"/>
      <c r="H5" s="91"/>
      <c r="J5" s="92"/>
      <c r="S5" s="92" t="s">
        <v>65</v>
      </c>
      <c r="T5" s="88"/>
      <c r="U5" s="88"/>
      <c r="V5" s="88"/>
      <c r="W5" s="88"/>
      <c r="X5" s="88"/>
      <c r="Y5" s="88"/>
      <c r="Z5" s="88"/>
      <c r="AA5" s="88"/>
      <c r="AB5" s="92"/>
      <c r="AC5" s="88"/>
      <c r="AD5" s="88"/>
      <c r="AE5" s="88"/>
      <c r="AF5" s="88"/>
      <c r="AG5" s="88"/>
      <c r="AH5" s="88"/>
      <c r="AI5" s="88"/>
      <c r="AJ5" s="88"/>
      <c r="AK5" s="92" t="s">
        <v>65</v>
      </c>
    </row>
    <row r="6" spans="1:37" ht="16.5" customHeight="1">
      <c r="A6" s="312" t="s">
        <v>66</v>
      </c>
      <c r="B6" s="315" t="s">
        <v>67</v>
      </c>
      <c r="C6" s="316"/>
      <c r="D6" s="316"/>
      <c r="E6" s="316"/>
      <c r="F6" s="316"/>
      <c r="G6" s="316"/>
      <c r="H6" s="316"/>
      <c r="I6" s="316"/>
      <c r="J6" s="317"/>
      <c r="K6" s="321" t="s">
        <v>68</v>
      </c>
      <c r="L6" s="322"/>
      <c r="M6" s="322"/>
      <c r="N6" s="322"/>
      <c r="O6" s="322"/>
      <c r="P6" s="322"/>
      <c r="Q6" s="322"/>
      <c r="R6" s="322"/>
      <c r="S6" s="323"/>
      <c r="T6" s="322" t="s">
        <v>69</v>
      </c>
      <c r="U6" s="322"/>
      <c r="V6" s="322"/>
      <c r="W6" s="322"/>
      <c r="X6" s="322"/>
      <c r="Y6" s="322"/>
      <c r="Z6" s="322"/>
      <c r="AA6" s="322"/>
      <c r="AB6" s="323"/>
      <c r="AC6" s="327" t="s">
        <v>70</v>
      </c>
      <c r="AD6" s="328"/>
      <c r="AE6" s="328"/>
      <c r="AF6" s="328"/>
      <c r="AG6" s="328"/>
      <c r="AH6" s="328"/>
      <c r="AI6" s="328"/>
      <c r="AJ6" s="328"/>
      <c r="AK6" s="329"/>
    </row>
    <row r="7" spans="1:37" ht="16.5" customHeight="1">
      <c r="A7" s="313"/>
      <c r="B7" s="318"/>
      <c r="C7" s="319"/>
      <c r="D7" s="319"/>
      <c r="E7" s="319"/>
      <c r="F7" s="319"/>
      <c r="G7" s="319"/>
      <c r="H7" s="319"/>
      <c r="I7" s="319"/>
      <c r="J7" s="320"/>
      <c r="K7" s="324"/>
      <c r="L7" s="325"/>
      <c r="M7" s="325"/>
      <c r="N7" s="325"/>
      <c r="O7" s="325"/>
      <c r="P7" s="325"/>
      <c r="Q7" s="325"/>
      <c r="R7" s="325"/>
      <c r="S7" s="326"/>
      <c r="T7" s="325"/>
      <c r="U7" s="325"/>
      <c r="V7" s="325"/>
      <c r="W7" s="325"/>
      <c r="X7" s="325"/>
      <c r="Y7" s="325"/>
      <c r="Z7" s="325"/>
      <c r="AA7" s="325"/>
      <c r="AB7" s="326"/>
      <c r="AC7" s="330"/>
      <c r="AD7" s="331"/>
      <c r="AE7" s="331"/>
      <c r="AF7" s="331"/>
      <c r="AG7" s="331"/>
      <c r="AH7" s="331"/>
      <c r="AI7" s="331"/>
      <c r="AJ7" s="331"/>
      <c r="AK7" s="332"/>
    </row>
    <row r="8" spans="1:37" ht="24.75" thickBot="1">
      <c r="A8" s="314"/>
      <c r="B8" s="93" t="s">
        <v>71</v>
      </c>
      <c r="C8" s="93" t="s">
        <v>72</v>
      </c>
      <c r="D8" s="94" t="s">
        <v>73</v>
      </c>
      <c r="E8" s="95" t="s">
        <v>74</v>
      </c>
      <c r="F8" s="95" t="s">
        <v>75</v>
      </c>
      <c r="G8" s="95" t="s">
        <v>76</v>
      </c>
      <c r="H8" s="95" t="s">
        <v>77</v>
      </c>
      <c r="I8" s="95" t="s">
        <v>78</v>
      </c>
      <c r="J8" s="96" t="s">
        <v>79</v>
      </c>
      <c r="K8" s="209" t="s">
        <v>71</v>
      </c>
      <c r="L8" s="93" t="s">
        <v>72</v>
      </c>
      <c r="M8" s="94" t="s">
        <v>73</v>
      </c>
      <c r="N8" s="95" t="s">
        <v>74</v>
      </c>
      <c r="O8" s="95" t="s">
        <v>75</v>
      </c>
      <c r="P8" s="95" t="s">
        <v>76</v>
      </c>
      <c r="Q8" s="95" t="s">
        <v>77</v>
      </c>
      <c r="R8" s="95" t="s">
        <v>78</v>
      </c>
      <c r="S8" s="97" t="s">
        <v>79</v>
      </c>
      <c r="T8" s="93" t="s">
        <v>71</v>
      </c>
      <c r="U8" s="93" t="s">
        <v>72</v>
      </c>
      <c r="V8" s="94" t="s">
        <v>73</v>
      </c>
      <c r="W8" s="95" t="s">
        <v>74</v>
      </c>
      <c r="X8" s="95" t="s">
        <v>75</v>
      </c>
      <c r="Y8" s="95" t="s">
        <v>76</v>
      </c>
      <c r="Z8" s="95" t="s">
        <v>77</v>
      </c>
      <c r="AA8" s="95" t="s">
        <v>78</v>
      </c>
      <c r="AB8" s="97" t="s">
        <v>79</v>
      </c>
      <c r="AC8" s="93" t="s">
        <v>71</v>
      </c>
      <c r="AD8" s="93" t="s">
        <v>72</v>
      </c>
      <c r="AE8" s="94" t="s">
        <v>73</v>
      </c>
      <c r="AF8" s="95" t="s">
        <v>74</v>
      </c>
      <c r="AG8" s="95" t="s">
        <v>75</v>
      </c>
      <c r="AH8" s="95" t="s">
        <v>76</v>
      </c>
      <c r="AI8" s="95" t="s">
        <v>77</v>
      </c>
      <c r="AJ8" s="95" t="s">
        <v>78</v>
      </c>
      <c r="AK8" s="97" t="s">
        <v>79</v>
      </c>
    </row>
    <row r="9" spans="1:37" ht="30" customHeight="1" thickBot="1">
      <c r="A9" s="98" t="s">
        <v>47</v>
      </c>
      <c r="B9" s="99">
        <v>148263.591</v>
      </c>
      <c r="C9" s="99">
        <v>314283.994</v>
      </c>
      <c r="D9" s="100">
        <v>0</v>
      </c>
      <c r="E9" s="101">
        <v>1557560.987</v>
      </c>
      <c r="F9" s="101">
        <v>2033610.206</v>
      </c>
      <c r="G9" s="101">
        <v>2364422.78</v>
      </c>
      <c r="H9" s="101">
        <v>2664341.42</v>
      </c>
      <c r="I9" s="101">
        <v>2217402.218</v>
      </c>
      <c r="J9" s="102">
        <v>11299885.196</v>
      </c>
      <c r="K9" s="210">
        <v>145242.16</v>
      </c>
      <c r="L9" s="99">
        <v>305031.114</v>
      </c>
      <c r="M9" s="100">
        <v>0</v>
      </c>
      <c r="N9" s="101">
        <v>1074524.383</v>
      </c>
      <c r="O9" s="101">
        <v>1271750.746</v>
      </c>
      <c r="P9" s="101">
        <v>1143705.035</v>
      </c>
      <c r="Q9" s="101">
        <v>984907.569</v>
      </c>
      <c r="R9" s="101">
        <v>762853.655</v>
      </c>
      <c r="S9" s="102">
        <v>5688014.662</v>
      </c>
      <c r="T9" s="99">
        <v>3021.431</v>
      </c>
      <c r="U9" s="99">
        <v>9252.88</v>
      </c>
      <c r="V9" s="100">
        <v>0</v>
      </c>
      <c r="W9" s="101">
        <v>281124.823</v>
      </c>
      <c r="X9" s="101">
        <v>387637.631</v>
      </c>
      <c r="Y9" s="101">
        <v>369158.778</v>
      </c>
      <c r="Z9" s="101">
        <v>313664.209</v>
      </c>
      <c r="AA9" s="101">
        <v>231274.2</v>
      </c>
      <c r="AB9" s="102">
        <v>1595133.952</v>
      </c>
      <c r="AC9" s="99">
        <v>0</v>
      </c>
      <c r="AD9" s="99">
        <v>0</v>
      </c>
      <c r="AE9" s="100">
        <v>0</v>
      </c>
      <c r="AF9" s="101">
        <v>201911.781</v>
      </c>
      <c r="AG9" s="101">
        <v>374221.829</v>
      </c>
      <c r="AH9" s="101">
        <v>851558.967</v>
      </c>
      <c r="AI9" s="101">
        <v>1365769.642</v>
      </c>
      <c r="AJ9" s="101">
        <v>1223274.363</v>
      </c>
      <c r="AK9" s="102">
        <v>4016736.582</v>
      </c>
    </row>
    <row r="10" spans="1:37" ht="30" customHeight="1" thickTop="1">
      <c r="A10" s="174" t="s">
        <v>5</v>
      </c>
      <c r="B10" s="178">
        <v>21041.477</v>
      </c>
      <c r="C10" s="179">
        <v>68007.115</v>
      </c>
      <c r="D10" s="179">
        <v>0</v>
      </c>
      <c r="E10" s="179">
        <v>234276.944</v>
      </c>
      <c r="F10" s="179">
        <v>359852.518</v>
      </c>
      <c r="G10" s="179">
        <v>422995.06</v>
      </c>
      <c r="H10" s="179">
        <v>463691.14</v>
      </c>
      <c r="I10" s="179">
        <v>431648.4</v>
      </c>
      <c r="J10" s="180">
        <v>2001512.654</v>
      </c>
      <c r="K10" s="178">
        <v>20793.855</v>
      </c>
      <c r="L10" s="179">
        <v>66039.669</v>
      </c>
      <c r="M10" s="179">
        <v>0</v>
      </c>
      <c r="N10" s="179">
        <v>168530.048</v>
      </c>
      <c r="O10" s="179">
        <v>244684.702</v>
      </c>
      <c r="P10" s="179">
        <v>209224.723</v>
      </c>
      <c r="Q10" s="179">
        <v>171010.154</v>
      </c>
      <c r="R10" s="179">
        <v>140242.178</v>
      </c>
      <c r="S10" s="180">
        <v>1020525.329</v>
      </c>
      <c r="T10" s="178">
        <v>247.622</v>
      </c>
      <c r="U10" s="179">
        <v>1967.446</v>
      </c>
      <c r="V10" s="179">
        <v>0</v>
      </c>
      <c r="W10" s="179">
        <v>36879.195</v>
      </c>
      <c r="X10" s="179">
        <v>58955.778</v>
      </c>
      <c r="Y10" s="179">
        <v>60552.136</v>
      </c>
      <c r="Z10" s="179">
        <v>42679.618</v>
      </c>
      <c r="AA10" s="179">
        <v>30423.323</v>
      </c>
      <c r="AB10" s="180">
        <v>231705.118</v>
      </c>
      <c r="AC10" s="178">
        <v>0</v>
      </c>
      <c r="AD10" s="179">
        <v>0</v>
      </c>
      <c r="AE10" s="104">
        <v>0</v>
      </c>
      <c r="AF10" s="179">
        <v>28867.701</v>
      </c>
      <c r="AG10" s="179">
        <v>56212.038</v>
      </c>
      <c r="AH10" s="179">
        <v>153218.201</v>
      </c>
      <c r="AI10" s="179">
        <v>250001.368</v>
      </c>
      <c r="AJ10" s="179">
        <v>260982.899</v>
      </c>
      <c r="AK10" s="180">
        <v>749282.207</v>
      </c>
    </row>
    <row r="11" spans="1:37" ht="30" customHeight="1">
      <c r="A11" s="174" t="s">
        <v>6</v>
      </c>
      <c r="B11" s="178">
        <v>44841.508</v>
      </c>
      <c r="C11" s="179">
        <v>65374.885</v>
      </c>
      <c r="D11" s="179">
        <v>0</v>
      </c>
      <c r="E11" s="179">
        <v>268501.678</v>
      </c>
      <c r="F11" s="179">
        <v>215198.887</v>
      </c>
      <c r="G11" s="179">
        <v>266285.92</v>
      </c>
      <c r="H11" s="179">
        <v>309509.804</v>
      </c>
      <c r="I11" s="179">
        <v>245361.62</v>
      </c>
      <c r="J11" s="180">
        <v>1415074.302</v>
      </c>
      <c r="K11" s="178">
        <v>44780.968</v>
      </c>
      <c r="L11" s="179">
        <v>64193.575</v>
      </c>
      <c r="M11" s="179">
        <v>0</v>
      </c>
      <c r="N11" s="179">
        <v>183498.85</v>
      </c>
      <c r="O11" s="179">
        <v>123708.458</v>
      </c>
      <c r="P11" s="179">
        <v>118594.418</v>
      </c>
      <c r="Q11" s="179">
        <v>115709.195</v>
      </c>
      <c r="R11" s="179">
        <v>85530.777</v>
      </c>
      <c r="S11" s="180">
        <v>736016.241</v>
      </c>
      <c r="T11" s="178">
        <v>60.54</v>
      </c>
      <c r="U11" s="179">
        <v>1181.31</v>
      </c>
      <c r="V11" s="179">
        <v>0</v>
      </c>
      <c r="W11" s="179">
        <v>43481.02</v>
      </c>
      <c r="X11" s="179">
        <v>33990.412</v>
      </c>
      <c r="Y11" s="179">
        <v>35249.647</v>
      </c>
      <c r="Z11" s="179">
        <v>31171.692</v>
      </c>
      <c r="AA11" s="179">
        <v>26909.802</v>
      </c>
      <c r="AB11" s="180">
        <v>172044.423</v>
      </c>
      <c r="AC11" s="178">
        <v>0</v>
      </c>
      <c r="AD11" s="179">
        <v>0</v>
      </c>
      <c r="AE11" s="179">
        <v>0</v>
      </c>
      <c r="AF11" s="179">
        <v>41521.808</v>
      </c>
      <c r="AG11" s="179">
        <v>57500.017</v>
      </c>
      <c r="AH11" s="179">
        <v>112441.855</v>
      </c>
      <c r="AI11" s="179">
        <v>162628.917</v>
      </c>
      <c r="AJ11" s="179">
        <v>132921.041</v>
      </c>
      <c r="AK11" s="180">
        <v>507013.638</v>
      </c>
    </row>
    <row r="12" spans="1:37" ht="30" customHeight="1">
      <c r="A12" s="174" t="s">
        <v>7</v>
      </c>
      <c r="B12" s="178">
        <v>16304.122</v>
      </c>
      <c r="C12" s="179">
        <v>30137.545</v>
      </c>
      <c r="D12" s="179">
        <v>0</v>
      </c>
      <c r="E12" s="179">
        <v>135200.449</v>
      </c>
      <c r="F12" s="179">
        <v>167728.102</v>
      </c>
      <c r="G12" s="179">
        <v>167034.838</v>
      </c>
      <c r="H12" s="179">
        <v>215458.848</v>
      </c>
      <c r="I12" s="179">
        <v>193864.604</v>
      </c>
      <c r="J12" s="180">
        <v>925728.508</v>
      </c>
      <c r="K12" s="178">
        <v>15869.446</v>
      </c>
      <c r="L12" s="179">
        <v>29540.948</v>
      </c>
      <c r="M12" s="179">
        <v>0</v>
      </c>
      <c r="N12" s="179">
        <v>97378.91</v>
      </c>
      <c r="O12" s="179">
        <v>104335.998</v>
      </c>
      <c r="P12" s="179">
        <v>84191.244</v>
      </c>
      <c r="Q12" s="179">
        <v>88653.785</v>
      </c>
      <c r="R12" s="179">
        <v>79387.488</v>
      </c>
      <c r="S12" s="180">
        <v>499357.819</v>
      </c>
      <c r="T12" s="178">
        <v>434.676</v>
      </c>
      <c r="U12" s="179">
        <v>596.597</v>
      </c>
      <c r="V12" s="179">
        <v>0</v>
      </c>
      <c r="W12" s="179">
        <v>24389.551</v>
      </c>
      <c r="X12" s="179">
        <v>34076.752</v>
      </c>
      <c r="Y12" s="179">
        <v>28347.316</v>
      </c>
      <c r="Z12" s="179">
        <v>31496.174</v>
      </c>
      <c r="AA12" s="179">
        <v>22082.657</v>
      </c>
      <c r="AB12" s="180">
        <v>141423.723</v>
      </c>
      <c r="AC12" s="178">
        <v>0</v>
      </c>
      <c r="AD12" s="179">
        <v>0</v>
      </c>
      <c r="AE12" s="179">
        <v>0</v>
      </c>
      <c r="AF12" s="179">
        <v>13431.988</v>
      </c>
      <c r="AG12" s="179">
        <v>29315.352</v>
      </c>
      <c r="AH12" s="179">
        <v>54496.278</v>
      </c>
      <c r="AI12" s="179">
        <v>95308.889</v>
      </c>
      <c r="AJ12" s="179">
        <v>92394.459</v>
      </c>
      <c r="AK12" s="180">
        <v>284946.966</v>
      </c>
    </row>
    <row r="13" spans="1:37" ht="30" customHeight="1">
      <c r="A13" s="3" t="s">
        <v>8</v>
      </c>
      <c r="B13" s="178">
        <v>10512.389</v>
      </c>
      <c r="C13" s="179">
        <v>28384.265</v>
      </c>
      <c r="D13" s="179">
        <v>0</v>
      </c>
      <c r="E13" s="179">
        <v>137188.723</v>
      </c>
      <c r="F13" s="179">
        <v>213871.569</v>
      </c>
      <c r="G13" s="179">
        <v>285202.142</v>
      </c>
      <c r="H13" s="179">
        <v>280468.33</v>
      </c>
      <c r="I13" s="179">
        <v>246426.281</v>
      </c>
      <c r="J13" s="180">
        <v>1202053.699</v>
      </c>
      <c r="K13" s="178">
        <v>10469.747</v>
      </c>
      <c r="L13" s="179">
        <v>27967.709</v>
      </c>
      <c r="M13" s="179">
        <v>0</v>
      </c>
      <c r="N13" s="179">
        <v>109421.206</v>
      </c>
      <c r="O13" s="179">
        <v>156287.034</v>
      </c>
      <c r="P13" s="179">
        <v>162279.726</v>
      </c>
      <c r="Q13" s="179">
        <v>116856.444</v>
      </c>
      <c r="R13" s="179">
        <v>106237.843</v>
      </c>
      <c r="S13" s="180">
        <v>689519.709</v>
      </c>
      <c r="T13" s="178">
        <v>42.642</v>
      </c>
      <c r="U13" s="179">
        <v>416.556</v>
      </c>
      <c r="V13" s="179">
        <v>0</v>
      </c>
      <c r="W13" s="179">
        <v>17361.968</v>
      </c>
      <c r="X13" s="179">
        <v>27074.622</v>
      </c>
      <c r="Y13" s="179">
        <v>35263.364</v>
      </c>
      <c r="Z13" s="179">
        <v>32448.666</v>
      </c>
      <c r="AA13" s="179">
        <v>25366.177</v>
      </c>
      <c r="AB13" s="180">
        <v>137973.995</v>
      </c>
      <c r="AC13" s="178">
        <v>0</v>
      </c>
      <c r="AD13" s="179">
        <v>0</v>
      </c>
      <c r="AE13" s="179">
        <v>0</v>
      </c>
      <c r="AF13" s="179">
        <v>10405.549</v>
      </c>
      <c r="AG13" s="179">
        <v>30509.913</v>
      </c>
      <c r="AH13" s="179">
        <v>87659.052</v>
      </c>
      <c r="AI13" s="179">
        <v>131163.22</v>
      </c>
      <c r="AJ13" s="179">
        <v>114822.261</v>
      </c>
      <c r="AK13" s="180">
        <v>374559.995</v>
      </c>
    </row>
    <row r="14" spans="1:37" ht="30" customHeight="1">
      <c r="A14" s="3" t="s">
        <v>9</v>
      </c>
      <c r="B14" s="178">
        <v>3488</v>
      </c>
      <c r="C14" s="179">
        <v>6532.294</v>
      </c>
      <c r="D14" s="179">
        <v>0</v>
      </c>
      <c r="E14" s="179">
        <v>113321.852</v>
      </c>
      <c r="F14" s="179">
        <v>120789.138</v>
      </c>
      <c r="G14" s="179">
        <v>117656.234</v>
      </c>
      <c r="H14" s="179">
        <v>164290.546</v>
      </c>
      <c r="I14" s="179">
        <v>122035.047</v>
      </c>
      <c r="J14" s="180">
        <v>648113.111</v>
      </c>
      <c r="K14" s="178">
        <v>3166.69</v>
      </c>
      <c r="L14" s="179">
        <v>5963.324</v>
      </c>
      <c r="M14" s="179">
        <v>0</v>
      </c>
      <c r="N14" s="179">
        <v>58236.97</v>
      </c>
      <c r="O14" s="179">
        <v>62555.981</v>
      </c>
      <c r="P14" s="179">
        <v>49002.272</v>
      </c>
      <c r="Q14" s="179">
        <v>53951.034</v>
      </c>
      <c r="R14" s="179">
        <v>43992.84</v>
      </c>
      <c r="S14" s="180">
        <v>276869.111</v>
      </c>
      <c r="T14" s="178">
        <v>321.31</v>
      </c>
      <c r="U14" s="179">
        <v>568.97</v>
      </c>
      <c r="V14" s="179">
        <v>0</v>
      </c>
      <c r="W14" s="179">
        <v>37589.286</v>
      </c>
      <c r="X14" s="179">
        <v>36906.534</v>
      </c>
      <c r="Y14" s="179">
        <v>28388.268</v>
      </c>
      <c r="Z14" s="179">
        <v>35007.425</v>
      </c>
      <c r="AA14" s="179">
        <v>19480.34</v>
      </c>
      <c r="AB14" s="180">
        <v>158262.133</v>
      </c>
      <c r="AC14" s="178">
        <v>0</v>
      </c>
      <c r="AD14" s="179">
        <v>0</v>
      </c>
      <c r="AE14" s="179">
        <v>0</v>
      </c>
      <c r="AF14" s="179">
        <v>17495.596</v>
      </c>
      <c r="AG14" s="179">
        <v>21326.623</v>
      </c>
      <c r="AH14" s="179">
        <v>40265.694</v>
      </c>
      <c r="AI14" s="179">
        <v>75332.087</v>
      </c>
      <c r="AJ14" s="179">
        <v>58561.867</v>
      </c>
      <c r="AK14" s="180">
        <v>212981.867</v>
      </c>
    </row>
    <row r="15" spans="1:37" ht="30" customHeight="1">
      <c r="A15" s="3" t="s">
        <v>10</v>
      </c>
      <c r="B15" s="178">
        <v>1751.431</v>
      </c>
      <c r="C15" s="179">
        <v>6159.431</v>
      </c>
      <c r="D15" s="179">
        <v>0</v>
      </c>
      <c r="E15" s="179">
        <v>47658.763</v>
      </c>
      <c r="F15" s="179">
        <v>89779.238</v>
      </c>
      <c r="G15" s="179">
        <v>100369.027</v>
      </c>
      <c r="H15" s="179">
        <v>116500.946</v>
      </c>
      <c r="I15" s="179">
        <v>81024.712</v>
      </c>
      <c r="J15" s="180">
        <v>443243.548</v>
      </c>
      <c r="K15" s="178">
        <v>1329.893</v>
      </c>
      <c r="L15" s="179">
        <v>4897.746</v>
      </c>
      <c r="M15" s="179">
        <v>0</v>
      </c>
      <c r="N15" s="179">
        <v>34109.486</v>
      </c>
      <c r="O15" s="179">
        <v>52878.802</v>
      </c>
      <c r="P15" s="179">
        <v>44145.353</v>
      </c>
      <c r="Q15" s="179">
        <v>37465.885</v>
      </c>
      <c r="R15" s="179">
        <v>31865.384</v>
      </c>
      <c r="S15" s="180">
        <v>206692.549</v>
      </c>
      <c r="T15" s="178">
        <v>421.538</v>
      </c>
      <c r="U15" s="179">
        <v>1261.685</v>
      </c>
      <c r="V15" s="179">
        <v>0</v>
      </c>
      <c r="W15" s="179">
        <v>9958.051</v>
      </c>
      <c r="X15" s="179">
        <v>22602.709</v>
      </c>
      <c r="Y15" s="179">
        <v>18298.687</v>
      </c>
      <c r="Z15" s="179">
        <v>12623.247</v>
      </c>
      <c r="AA15" s="179">
        <v>6794.491</v>
      </c>
      <c r="AB15" s="180">
        <v>71960.408</v>
      </c>
      <c r="AC15" s="178">
        <v>0</v>
      </c>
      <c r="AD15" s="179">
        <v>0</v>
      </c>
      <c r="AE15" s="179">
        <v>0</v>
      </c>
      <c r="AF15" s="179">
        <v>3591.226</v>
      </c>
      <c r="AG15" s="179">
        <v>14297.727</v>
      </c>
      <c r="AH15" s="179">
        <v>37924.987</v>
      </c>
      <c r="AI15" s="179">
        <v>66411.814</v>
      </c>
      <c r="AJ15" s="179">
        <v>42364.837</v>
      </c>
      <c r="AK15" s="180">
        <v>164590.591</v>
      </c>
    </row>
    <row r="16" spans="1:37" ht="30" customHeight="1">
      <c r="A16" s="3" t="s">
        <v>11</v>
      </c>
      <c r="B16" s="178">
        <v>1241.718</v>
      </c>
      <c r="C16" s="179">
        <v>2795.487</v>
      </c>
      <c r="D16" s="179">
        <v>0</v>
      </c>
      <c r="E16" s="179">
        <v>28005.443</v>
      </c>
      <c r="F16" s="179">
        <v>32959.847</v>
      </c>
      <c r="G16" s="179">
        <v>38172.834</v>
      </c>
      <c r="H16" s="179">
        <v>44285.105</v>
      </c>
      <c r="I16" s="179">
        <v>38502.954</v>
      </c>
      <c r="J16" s="180">
        <v>185963.388</v>
      </c>
      <c r="K16" s="178">
        <v>1109.886</v>
      </c>
      <c r="L16" s="179">
        <v>2728.887</v>
      </c>
      <c r="M16" s="179">
        <v>0</v>
      </c>
      <c r="N16" s="179">
        <v>17585.947</v>
      </c>
      <c r="O16" s="179">
        <v>20150.939</v>
      </c>
      <c r="P16" s="179">
        <v>15517.009</v>
      </c>
      <c r="Q16" s="179">
        <v>14071.187</v>
      </c>
      <c r="R16" s="179">
        <v>10267.153</v>
      </c>
      <c r="S16" s="180">
        <v>81431.008</v>
      </c>
      <c r="T16" s="178">
        <v>131.832</v>
      </c>
      <c r="U16" s="179">
        <v>66.6</v>
      </c>
      <c r="V16" s="179">
        <v>0</v>
      </c>
      <c r="W16" s="179">
        <v>4498.99</v>
      </c>
      <c r="X16" s="179">
        <v>4154.31</v>
      </c>
      <c r="Y16" s="179">
        <v>3671.265</v>
      </c>
      <c r="Z16" s="179">
        <v>1633.138</v>
      </c>
      <c r="AA16" s="179">
        <v>1781.433</v>
      </c>
      <c r="AB16" s="180">
        <v>15937.568</v>
      </c>
      <c r="AC16" s="178">
        <v>0</v>
      </c>
      <c r="AD16" s="179">
        <v>0</v>
      </c>
      <c r="AE16" s="179">
        <v>0</v>
      </c>
      <c r="AF16" s="179">
        <v>5920.506</v>
      </c>
      <c r="AG16" s="179">
        <v>8654.598</v>
      </c>
      <c r="AH16" s="179">
        <v>18984.56</v>
      </c>
      <c r="AI16" s="179">
        <v>28580.78</v>
      </c>
      <c r="AJ16" s="179">
        <v>26454.368</v>
      </c>
      <c r="AK16" s="180">
        <v>88594.812</v>
      </c>
    </row>
    <row r="17" spans="1:37" ht="30" customHeight="1">
      <c r="A17" s="3" t="s">
        <v>12</v>
      </c>
      <c r="B17" s="178">
        <v>810.218</v>
      </c>
      <c r="C17" s="179">
        <v>1778.514</v>
      </c>
      <c r="D17" s="179">
        <v>0</v>
      </c>
      <c r="E17" s="179">
        <v>27861.681</v>
      </c>
      <c r="F17" s="179">
        <v>44100.867</v>
      </c>
      <c r="G17" s="179">
        <v>54466.567</v>
      </c>
      <c r="H17" s="179">
        <v>60167.073</v>
      </c>
      <c r="I17" s="179">
        <v>39432.039</v>
      </c>
      <c r="J17" s="180">
        <v>228616.959</v>
      </c>
      <c r="K17" s="178">
        <v>810.218</v>
      </c>
      <c r="L17" s="179">
        <v>1778.514</v>
      </c>
      <c r="M17" s="179">
        <v>0</v>
      </c>
      <c r="N17" s="179">
        <v>15066.797</v>
      </c>
      <c r="O17" s="179">
        <v>20941.099</v>
      </c>
      <c r="P17" s="179">
        <v>20948.729</v>
      </c>
      <c r="Q17" s="179">
        <v>20524.319</v>
      </c>
      <c r="R17" s="179">
        <v>10382.548</v>
      </c>
      <c r="S17" s="180">
        <v>90452.224</v>
      </c>
      <c r="T17" s="178">
        <v>0</v>
      </c>
      <c r="U17" s="179">
        <v>0</v>
      </c>
      <c r="V17" s="179">
        <v>0</v>
      </c>
      <c r="W17" s="179">
        <v>11246.285</v>
      </c>
      <c r="X17" s="179">
        <v>14336.702</v>
      </c>
      <c r="Y17" s="179">
        <v>11550.494</v>
      </c>
      <c r="Z17" s="179">
        <v>8026.467</v>
      </c>
      <c r="AA17" s="179">
        <v>7006.724</v>
      </c>
      <c r="AB17" s="180">
        <v>52166.672</v>
      </c>
      <c r="AC17" s="178">
        <v>0</v>
      </c>
      <c r="AD17" s="179">
        <v>0</v>
      </c>
      <c r="AE17" s="179">
        <v>0</v>
      </c>
      <c r="AF17" s="179">
        <v>1548.599</v>
      </c>
      <c r="AG17" s="179">
        <v>8823.066</v>
      </c>
      <c r="AH17" s="179">
        <v>21967.344</v>
      </c>
      <c r="AI17" s="179">
        <v>31616.287</v>
      </c>
      <c r="AJ17" s="179">
        <v>22042.767</v>
      </c>
      <c r="AK17" s="180">
        <v>85998.063</v>
      </c>
    </row>
    <row r="18" spans="1:37" ht="30" customHeight="1">
      <c r="A18" s="3" t="s">
        <v>13</v>
      </c>
      <c r="B18" s="178">
        <v>3281.654</v>
      </c>
      <c r="C18" s="179">
        <v>9667.278</v>
      </c>
      <c r="D18" s="179">
        <v>0</v>
      </c>
      <c r="E18" s="179">
        <v>60921.325</v>
      </c>
      <c r="F18" s="179">
        <v>98332.207</v>
      </c>
      <c r="G18" s="179">
        <v>117307.666</v>
      </c>
      <c r="H18" s="179">
        <v>114521.354</v>
      </c>
      <c r="I18" s="179">
        <v>77060.43</v>
      </c>
      <c r="J18" s="180">
        <v>481091.914</v>
      </c>
      <c r="K18" s="178">
        <v>2920.268</v>
      </c>
      <c r="L18" s="179">
        <v>8503.641</v>
      </c>
      <c r="M18" s="179">
        <v>0</v>
      </c>
      <c r="N18" s="179">
        <v>42163.506</v>
      </c>
      <c r="O18" s="179">
        <v>61415.193</v>
      </c>
      <c r="P18" s="179">
        <v>56119.733</v>
      </c>
      <c r="Q18" s="179">
        <v>47385.535</v>
      </c>
      <c r="R18" s="179">
        <v>27095.595</v>
      </c>
      <c r="S18" s="180">
        <v>245603.471</v>
      </c>
      <c r="T18" s="178">
        <v>361.386</v>
      </c>
      <c r="U18" s="179">
        <v>1163.637</v>
      </c>
      <c r="V18" s="179">
        <v>0</v>
      </c>
      <c r="W18" s="179">
        <v>11645.936</v>
      </c>
      <c r="X18" s="179">
        <v>22039.658</v>
      </c>
      <c r="Y18" s="179">
        <v>19461.401</v>
      </c>
      <c r="Z18" s="179">
        <v>11308.176</v>
      </c>
      <c r="AA18" s="179">
        <v>6142.497</v>
      </c>
      <c r="AB18" s="180">
        <v>72122.691</v>
      </c>
      <c r="AC18" s="178">
        <v>0</v>
      </c>
      <c r="AD18" s="179">
        <v>0</v>
      </c>
      <c r="AE18" s="179">
        <v>0</v>
      </c>
      <c r="AF18" s="179">
        <v>7111.883</v>
      </c>
      <c r="AG18" s="179">
        <v>14877.356</v>
      </c>
      <c r="AH18" s="179">
        <v>41726.532</v>
      </c>
      <c r="AI18" s="179">
        <v>55827.643</v>
      </c>
      <c r="AJ18" s="179">
        <v>43822.338</v>
      </c>
      <c r="AK18" s="180">
        <v>163365.752</v>
      </c>
    </row>
    <row r="19" spans="1:37" ht="30" customHeight="1">
      <c r="A19" s="3" t="s">
        <v>14</v>
      </c>
      <c r="B19" s="178">
        <v>3881.336</v>
      </c>
      <c r="C19" s="179">
        <v>5818.74</v>
      </c>
      <c r="D19" s="179">
        <v>0</v>
      </c>
      <c r="E19" s="179">
        <v>114792.76</v>
      </c>
      <c r="F19" s="179">
        <v>116616.909</v>
      </c>
      <c r="G19" s="179">
        <v>135665.104</v>
      </c>
      <c r="H19" s="179">
        <v>183404.913</v>
      </c>
      <c r="I19" s="179">
        <v>114757.394</v>
      </c>
      <c r="J19" s="180">
        <v>674937.156</v>
      </c>
      <c r="K19" s="178">
        <v>3834.767</v>
      </c>
      <c r="L19" s="179">
        <v>5659.59</v>
      </c>
      <c r="M19" s="179">
        <v>0</v>
      </c>
      <c r="N19" s="179">
        <v>76477.712</v>
      </c>
      <c r="O19" s="179">
        <v>74233.624</v>
      </c>
      <c r="P19" s="179">
        <v>65349.35</v>
      </c>
      <c r="Q19" s="179">
        <v>59485.004</v>
      </c>
      <c r="R19" s="179">
        <v>38105.86</v>
      </c>
      <c r="S19" s="180">
        <v>323145.907</v>
      </c>
      <c r="T19" s="178">
        <v>46.569</v>
      </c>
      <c r="U19" s="179">
        <v>159.15</v>
      </c>
      <c r="V19" s="179">
        <v>0</v>
      </c>
      <c r="W19" s="179">
        <v>20461.651</v>
      </c>
      <c r="X19" s="179">
        <v>17148.185</v>
      </c>
      <c r="Y19" s="179">
        <v>12910.65</v>
      </c>
      <c r="Z19" s="179">
        <v>11225.707</v>
      </c>
      <c r="AA19" s="179">
        <v>6805.071</v>
      </c>
      <c r="AB19" s="180">
        <v>68756.983</v>
      </c>
      <c r="AC19" s="178">
        <v>0</v>
      </c>
      <c r="AD19" s="179">
        <v>0</v>
      </c>
      <c r="AE19" s="179">
        <v>0</v>
      </c>
      <c r="AF19" s="179">
        <v>17853.397</v>
      </c>
      <c r="AG19" s="179">
        <v>25235.1</v>
      </c>
      <c r="AH19" s="179">
        <v>57405.104</v>
      </c>
      <c r="AI19" s="179">
        <v>112694.202</v>
      </c>
      <c r="AJ19" s="179">
        <v>69846.463</v>
      </c>
      <c r="AK19" s="180">
        <v>283034.266</v>
      </c>
    </row>
    <row r="20" spans="1:37" ht="30" customHeight="1">
      <c r="A20" s="3" t="s">
        <v>15</v>
      </c>
      <c r="B20" s="178">
        <v>202.29</v>
      </c>
      <c r="C20" s="179">
        <v>1115.271</v>
      </c>
      <c r="D20" s="179">
        <v>0</v>
      </c>
      <c r="E20" s="179">
        <v>2531.173</v>
      </c>
      <c r="F20" s="179">
        <v>4552.133</v>
      </c>
      <c r="G20" s="179">
        <v>6750.043</v>
      </c>
      <c r="H20" s="179">
        <v>8501.583</v>
      </c>
      <c r="I20" s="179">
        <v>6394.449</v>
      </c>
      <c r="J20" s="180">
        <v>30046.942</v>
      </c>
      <c r="K20" s="178">
        <v>202.29</v>
      </c>
      <c r="L20" s="179">
        <v>1115.271</v>
      </c>
      <c r="M20" s="179">
        <v>0</v>
      </c>
      <c r="N20" s="179">
        <v>1348.245</v>
      </c>
      <c r="O20" s="179">
        <v>2642.509</v>
      </c>
      <c r="P20" s="179">
        <v>3873.183</v>
      </c>
      <c r="Q20" s="179">
        <v>2653.862</v>
      </c>
      <c r="R20" s="179">
        <v>-71.29</v>
      </c>
      <c r="S20" s="180">
        <v>11764.07</v>
      </c>
      <c r="T20" s="178">
        <v>0</v>
      </c>
      <c r="U20" s="179">
        <v>0</v>
      </c>
      <c r="V20" s="179">
        <v>0</v>
      </c>
      <c r="W20" s="179">
        <v>700.056</v>
      </c>
      <c r="X20" s="179">
        <v>1014.143</v>
      </c>
      <c r="Y20" s="179">
        <v>302.923</v>
      </c>
      <c r="Z20" s="179">
        <v>825.998</v>
      </c>
      <c r="AA20" s="179">
        <v>1172.877</v>
      </c>
      <c r="AB20" s="180">
        <v>4015.997</v>
      </c>
      <c r="AC20" s="178">
        <v>0</v>
      </c>
      <c r="AD20" s="179">
        <v>0</v>
      </c>
      <c r="AE20" s="179">
        <v>0</v>
      </c>
      <c r="AF20" s="179">
        <v>482.872</v>
      </c>
      <c r="AG20" s="179">
        <v>895.481</v>
      </c>
      <c r="AH20" s="179">
        <v>2573.937</v>
      </c>
      <c r="AI20" s="179">
        <v>5021.723</v>
      </c>
      <c r="AJ20" s="179">
        <v>5292.862</v>
      </c>
      <c r="AK20" s="180">
        <v>14266.875</v>
      </c>
    </row>
    <row r="21" spans="1:37" ht="30" customHeight="1">
      <c r="A21" s="3" t="s">
        <v>16</v>
      </c>
      <c r="B21" s="178">
        <v>752.483</v>
      </c>
      <c r="C21" s="179">
        <v>1791.195</v>
      </c>
      <c r="D21" s="179">
        <v>0</v>
      </c>
      <c r="E21" s="179">
        <v>11103.814</v>
      </c>
      <c r="F21" s="179">
        <v>21364.878</v>
      </c>
      <c r="G21" s="179">
        <v>18515.283</v>
      </c>
      <c r="H21" s="179">
        <v>25248.947</v>
      </c>
      <c r="I21" s="179">
        <v>21877.336</v>
      </c>
      <c r="J21" s="180">
        <v>100653.936</v>
      </c>
      <c r="K21" s="178">
        <v>718.463</v>
      </c>
      <c r="L21" s="179">
        <v>1791.195</v>
      </c>
      <c r="M21" s="179">
        <v>0</v>
      </c>
      <c r="N21" s="179">
        <v>6547.906</v>
      </c>
      <c r="O21" s="179">
        <v>10654.954</v>
      </c>
      <c r="P21" s="179">
        <v>8580.793</v>
      </c>
      <c r="Q21" s="179">
        <v>11838.465</v>
      </c>
      <c r="R21" s="179">
        <v>7246.847</v>
      </c>
      <c r="S21" s="180">
        <v>47378.623</v>
      </c>
      <c r="T21" s="178">
        <v>34.02</v>
      </c>
      <c r="U21" s="179">
        <v>0</v>
      </c>
      <c r="V21" s="179">
        <v>0</v>
      </c>
      <c r="W21" s="179">
        <v>3425.09</v>
      </c>
      <c r="X21" s="179">
        <v>7351.831</v>
      </c>
      <c r="Y21" s="179">
        <v>3451.953</v>
      </c>
      <c r="Z21" s="179">
        <v>4054.033</v>
      </c>
      <c r="AA21" s="179">
        <v>2930.939</v>
      </c>
      <c r="AB21" s="180">
        <v>21247.866</v>
      </c>
      <c r="AC21" s="178">
        <v>0</v>
      </c>
      <c r="AD21" s="179">
        <v>0</v>
      </c>
      <c r="AE21" s="179">
        <v>0</v>
      </c>
      <c r="AF21" s="179">
        <v>1130.818</v>
      </c>
      <c r="AG21" s="179">
        <v>3358.093</v>
      </c>
      <c r="AH21" s="179">
        <v>6482.537</v>
      </c>
      <c r="AI21" s="179">
        <v>9356.449</v>
      </c>
      <c r="AJ21" s="179">
        <v>11699.55</v>
      </c>
      <c r="AK21" s="180">
        <v>32027.447</v>
      </c>
    </row>
    <row r="22" spans="1:37" ht="30" customHeight="1">
      <c r="A22" s="3" t="s">
        <v>17</v>
      </c>
      <c r="B22" s="178">
        <v>1486.365</v>
      </c>
      <c r="C22" s="179">
        <v>3530.092</v>
      </c>
      <c r="D22" s="179">
        <v>0</v>
      </c>
      <c r="E22" s="179">
        <v>24447.573</v>
      </c>
      <c r="F22" s="179">
        <v>36056.646</v>
      </c>
      <c r="G22" s="179">
        <v>44231.525</v>
      </c>
      <c r="H22" s="179">
        <v>46964.404</v>
      </c>
      <c r="I22" s="179">
        <v>31140.819</v>
      </c>
      <c r="J22" s="180">
        <v>187857.424</v>
      </c>
      <c r="K22" s="178">
        <v>1486.365</v>
      </c>
      <c r="L22" s="179">
        <v>3530.092</v>
      </c>
      <c r="M22" s="179">
        <v>0</v>
      </c>
      <c r="N22" s="179">
        <v>17635.715</v>
      </c>
      <c r="O22" s="179">
        <v>19598.88</v>
      </c>
      <c r="P22" s="179">
        <v>19696.731</v>
      </c>
      <c r="Q22" s="179">
        <v>14900.749</v>
      </c>
      <c r="R22" s="179">
        <v>8141.174</v>
      </c>
      <c r="S22" s="180">
        <v>84989.706</v>
      </c>
      <c r="T22" s="178">
        <v>0</v>
      </c>
      <c r="U22" s="179">
        <v>0</v>
      </c>
      <c r="V22" s="179">
        <v>0</v>
      </c>
      <c r="W22" s="179">
        <v>2321.318</v>
      </c>
      <c r="X22" s="179">
        <v>4475.718</v>
      </c>
      <c r="Y22" s="179">
        <v>3747.062</v>
      </c>
      <c r="Z22" s="179">
        <v>4874.239</v>
      </c>
      <c r="AA22" s="179">
        <v>3389.95</v>
      </c>
      <c r="AB22" s="180">
        <v>18808.287</v>
      </c>
      <c r="AC22" s="178">
        <v>0</v>
      </c>
      <c r="AD22" s="179">
        <v>0</v>
      </c>
      <c r="AE22" s="179">
        <v>0</v>
      </c>
      <c r="AF22" s="179">
        <v>4490.54</v>
      </c>
      <c r="AG22" s="179">
        <v>11982.048</v>
      </c>
      <c r="AH22" s="179">
        <v>20787.732</v>
      </c>
      <c r="AI22" s="179">
        <v>27189.416</v>
      </c>
      <c r="AJ22" s="179">
        <v>19609.695</v>
      </c>
      <c r="AK22" s="180">
        <v>84059.431</v>
      </c>
    </row>
    <row r="23" spans="1:37" ht="30" customHeight="1">
      <c r="A23" s="3" t="s">
        <v>2</v>
      </c>
      <c r="B23" s="178">
        <v>382.589</v>
      </c>
      <c r="C23" s="179">
        <v>623.437</v>
      </c>
      <c r="D23" s="179">
        <v>0</v>
      </c>
      <c r="E23" s="179">
        <v>5619.405</v>
      </c>
      <c r="F23" s="179">
        <v>7346.382</v>
      </c>
      <c r="G23" s="179">
        <v>6412.272</v>
      </c>
      <c r="H23" s="179">
        <v>10427.996</v>
      </c>
      <c r="I23" s="179">
        <v>7907.862</v>
      </c>
      <c r="J23" s="180">
        <v>38719.943</v>
      </c>
      <c r="K23" s="178">
        <v>382.589</v>
      </c>
      <c r="L23" s="179">
        <v>623.437</v>
      </c>
      <c r="M23" s="179">
        <v>0</v>
      </c>
      <c r="N23" s="179">
        <v>4090.043</v>
      </c>
      <c r="O23" s="179">
        <v>2994.656</v>
      </c>
      <c r="P23" s="179">
        <v>3719.037</v>
      </c>
      <c r="Q23" s="179">
        <v>4518.248</v>
      </c>
      <c r="R23" s="179">
        <v>3488.048</v>
      </c>
      <c r="S23" s="180">
        <v>19816.058</v>
      </c>
      <c r="T23" s="178">
        <v>0</v>
      </c>
      <c r="U23" s="179">
        <v>0</v>
      </c>
      <c r="V23" s="179">
        <v>0</v>
      </c>
      <c r="W23" s="179">
        <v>458.371</v>
      </c>
      <c r="X23" s="179">
        <v>2614.879</v>
      </c>
      <c r="Y23" s="179">
        <v>748.908</v>
      </c>
      <c r="Z23" s="179">
        <v>501.763</v>
      </c>
      <c r="AA23" s="179">
        <v>781.56</v>
      </c>
      <c r="AB23" s="180">
        <v>5105.481</v>
      </c>
      <c r="AC23" s="178">
        <v>0</v>
      </c>
      <c r="AD23" s="179">
        <v>0</v>
      </c>
      <c r="AE23" s="179">
        <v>0</v>
      </c>
      <c r="AF23" s="179">
        <v>1070.991</v>
      </c>
      <c r="AG23" s="179">
        <v>1736.847</v>
      </c>
      <c r="AH23" s="179">
        <v>1944.327</v>
      </c>
      <c r="AI23" s="179">
        <v>5407.985</v>
      </c>
      <c r="AJ23" s="179">
        <v>3638.254</v>
      </c>
      <c r="AK23" s="180">
        <v>13798.404</v>
      </c>
    </row>
    <row r="24" spans="1:37" ht="30" customHeight="1">
      <c r="A24" s="3" t="s">
        <v>18</v>
      </c>
      <c r="B24" s="178">
        <v>354.449</v>
      </c>
      <c r="C24" s="179">
        <v>1368.856</v>
      </c>
      <c r="D24" s="179">
        <v>0</v>
      </c>
      <c r="E24" s="179">
        <v>7286.501</v>
      </c>
      <c r="F24" s="179">
        <v>9424.841</v>
      </c>
      <c r="G24" s="179">
        <v>10432.336</v>
      </c>
      <c r="H24" s="179">
        <v>9423.328</v>
      </c>
      <c r="I24" s="179">
        <v>12270.72</v>
      </c>
      <c r="J24" s="180">
        <v>50561.031</v>
      </c>
      <c r="K24" s="178">
        <v>354.449</v>
      </c>
      <c r="L24" s="179">
        <v>1139.374</v>
      </c>
      <c r="M24" s="179">
        <v>0</v>
      </c>
      <c r="N24" s="179">
        <v>4398.684</v>
      </c>
      <c r="O24" s="179">
        <v>5468.05</v>
      </c>
      <c r="P24" s="179">
        <v>3930.047</v>
      </c>
      <c r="Q24" s="179">
        <v>2731.702</v>
      </c>
      <c r="R24" s="179">
        <v>2868.516</v>
      </c>
      <c r="S24" s="180">
        <v>20890.822</v>
      </c>
      <c r="T24" s="178">
        <v>0</v>
      </c>
      <c r="U24" s="179">
        <v>229.482</v>
      </c>
      <c r="V24" s="179">
        <v>0</v>
      </c>
      <c r="W24" s="179">
        <v>1932.623</v>
      </c>
      <c r="X24" s="179">
        <v>2453.826</v>
      </c>
      <c r="Y24" s="179">
        <v>3646.262</v>
      </c>
      <c r="Z24" s="179">
        <v>1642.683</v>
      </c>
      <c r="AA24" s="179">
        <v>3755.149</v>
      </c>
      <c r="AB24" s="180">
        <v>13660.025</v>
      </c>
      <c r="AC24" s="178">
        <v>0</v>
      </c>
      <c r="AD24" s="179">
        <v>0</v>
      </c>
      <c r="AE24" s="179">
        <v>0</v>
      </c>
      <c r="AF24" s="179">
        <v>955.194</v>
      </c>
      <c r="AG24" s="179">
        <v>1502.965</v>
      </c>
      <c r="AH24" s="179">
        <v>2856.027</v>
      </c>
      <c r="AI24" s="179">
        <v>5048.943</v>
      </c>
      <c r="AJ24" s="179">
        <v>5647.055</v>
      </c>
      <c r="AK24" s="180">
        <v>16010.184</v>
      </c>
    </row>
    <row r="25" spans="1:37" ht="30" customHeight="1">
      <c r="A25" s="3" t="s">
        <v>19</v>
      </c>
      <c r="B25" s="178">
        <v>1295.396</v>
      </c>
      <c r="C25" s="179">
        <v>3153.812</v>
      </c>
      <c r="D25" s="179">
        <v>0</v>
      </c>
      <c r="E25" s="179">
        <v>14722.922</v>
      </c>
      <c r="F25" s="179">
        <v>20937.482</v>
      </c>
      <c r="G25" s="179">
        <v>23240.466</v>
      </c>
      <c r="H25" s="179">
        <v>27635.367</v>
      </c>
      <c r="I25" s="179">
        <v>27596.342</v>
      </c>
      <c r="J25" s="180">
        <v>118581.787</v>
      </c>
      <c r="K25" s="178">
        <v>1132.316</v>
      </c>
      <c r="L25" s="179">
        <v>3153.812</v>
      </c>
      <c r="M25" s="179">
        <v>0</v>
      </c>
      <c r="N25" s="179">
        <v>12767.487</v>
      </c>
      <c r="O25" s="179">
        <v>12907.941</v>
      </c>
      <c r="P25" s="179">
        <v>8124.239</v>
      </c>
      <c r="Q25" s="179">
        <v>7132.601</v>
      </c>
      <c r="R25" s="179">
        <v>8482.072</v>
      </c>
      <c r="S25" s="180">
        <v>53700.468</v>
      </c>
      <c r="T25" s="178">
        <v>163.08</v>
      </c>
      <c r="U25" s="179">
        <v>0</v>
      </c>
      <c r="V25" s="179">
        <v>0</v>
      </c>
      <c r="W25" s="179">
        <v>671.283</v>
      </c>
      <c r="X25" s="179">
        <v>2103.131</v>
      </c>
      <c r="Y25" s="179">
        <v>5463.927</v>
      </c>
      <c r="Z25" s="179">
        <v>7822.26</v>
      </c>
      <c r="AA25" s="179">
        <v>6799.949</v>
      </c>
      <c r="AB25" s="180">
        <v>23023.63</v>
      </c>
      <c r="AC25" s="178">
        <v>0</v>
      </c>
      <c r="AD25" s="179">
        <v>0</v>
      </c>
      <c r="AE25" s="179">
        <v>0</v>
      </c>
      <c r="AF25" s="179">
        <v>1284.152</v>
      </c>
      <c r="AG25" s="179">
        <v>5926.41</v>
      </c>
      <c r="AH25" s="179">
        <v>9652.3</v>
      </c>
      <c r="AI25" s="179">
        <v>12680.506</v>
      </c>
      <c r="AJ25" s="179">
        <v>12314.321</v>
      </c>
      <c r="AK25" s="180">
        <v>41857.689</v>
      </c>
    </row>
    <row r="26" spans="1:37" ht="30" customHeight="1">
      <c r="A26" s="3" t="s">
        <v>3</v>
      </c>
      <c r="B26" s="178">
        <v>539.69</v>
      </c>
      <c r="C26" s="179">
        <v>3541.204</v>
      </c>
      <c r="D26" s="179">
        <v>0</v>
      </c>
      <c r="E26" s="179">
        <v>17549.171</v>
      </c>
      <c r="F26" s="179">
        <v>28273.786</v>
      </c>
      <c r="G26" s="179">
        <v>37939.826</v>
      </c>
      <c r="H26" s="179">
        <v>35273.34</v>
      </c>
      <c r="I26" s="179">
        <v>35641.925</v>
      </c>
      <c r="J26" s="180">
        <v>158758.942</v>
      </c>
      <c r="K26" s="178">
        <v>539.69</v>
      </c>
      <c r="L26" s="179">
        <v>3176.659</v>
      </c>
      <c r="M26" s="179">
        <v>0</v>
      </c>
      <c r="N26" s="179">
        <v>12776.754</v>
      </c>
      <c r="O26" s="179">
        <v>20500.696</v>
      </c>
      <c r="P26" s="179">
        <v>18583.383</v>
      </c>
      <c r="Q26" s="179">
        <v>11532.138</v>
      </c>
      <c r="R26" s="179">
        <v>10820.699</v>
      </c>
      <c r="S26" s="180">
        <v>77930.019</v>
      </c>
      <c r="T26" s="178">
        <v>0</v>
      </c>
      <c r="U26" s="179">
        <v>364.545</v>
      </c>
      <c r="V26" s="179">
        <v>0</v>
      </c>
      <c r="W26" s="179">
        <v>3238.601</v>
      </c>
      <c r="X26" s="179">
        <v>3999.755</v>
      </c>
      <c r="Y26" s="179">
        <v>4800.381</v>
      </c>
      <c r="Z26" s="179">
        <v>3451.104</v>
      </c>
      <c r="AA26" s="179">
        <v>2958.991</v>
      </c>
      <c r="AB26" s="180">
        <v>18813.377</v>
      </c>
      <c r="AC26" s="178">
        <v>0</v>
      </c>
      <c r="AD26" s="179">
        <v>0</v>
      </c>
      <c r="AE26" s="179">
        <v>0</v>
      </c>
      <c r="AF26" s="179">
        <v>1533.816</v>
      </c>
      <c r="AG26" s="179">
        <v>3773.335</v>
      </c>
      <c r="AH26" s="179">
        <v>14556.062</v>
      </c>
      <c r="AI26" s="179">
        <v>20290.098</v>
      </c>
      <c r="AJ26" s="179">
        <v>21862.235</v>
      </c>
      <c r="AK26" s="180">
        <v>62015.546</v>
      </c>
    </row>
    <row r="27" spans="1:37" ht="30" customHeight="1">
      <c r="A27" s="3" t="s">
        <v>20</v>
      </c>
      <c r="B27" s="178">
        <v>591.563</v>
      </c>
      <c r="C27" s="179">
        <v>1614.02</v>
      </c>
      <c r="D27" s="179">
        <v>0</v>
      </c>
      <c r="E27" s="179">
        <v>16152.999</v>
      </c>
      <c r="F27" s="179">
        <v>19696.649</v>
      </c>
      <c r="G27" s="179">
        <v>21135.801</v>
      </c>
      <c r="H27" s="179">
        <v>24837.779</v>
      </c>
      <c r="I27" s="179">
        <v>20340.025</v>
      </c>
      <c r="J27" s="180">
        <v>104368.836</v>
      </c>
      <c r="K27" s="178">
        <v>591.563</v>
      </c>
      <c r="L27" s="179">
        <v>1614.02</v>
      </c>
      <c r="M27" s="179">
        <v>0</v>
      </c>
      <c r="N27" s="179">
        <v>10275.279</v>
      </c>
      <c r="O27" s="179">
        <v>10839.4</v>
      </c>
      <c r="P27" s="179">
        <v>10583.216</v>
      </c>
      <c r="Q27" s="179">
        <v>9701.835</v>
      </c>
      <c r="R27" s="179">
        <v>5063.67</v>
      </c>
      <c r="S27" s="180">
        <v>48668.983</v>
      </c>
      <c r="T27" s="178">
        <v>0</v>
      </c>
      <c r="U27" s="179">
        <v>0</v>
      </c>
      <c r="V27" s="179">
        <v>0</v>
      </c>
      <c r="W27" s="179">
        <v>1633.734</v>
      </c>
      <c r="X27" s="179">
        <v>2064.832</v>
      </c>
      <c r="Y27" s="179">
        <v>1545.988</v>
      </c>
      <c r="Z27" s="179">
        <v>1231.875</v>
      </c>
      <c r="AA27" s="179">
        <v>1363.563</v>
      </c>
      <c r="AB27" s="180">
        <v>7839.992</v>
      </c>
      <c r="AC27" s="178">
        <v>0</v>
      </c>
      <c r="AD27" s="179">
        <v>0</v>
      </c>
      <c r="AE27" s="179">
        <v>0</v>
      </c>
      <c r="AF27" s="179">
        <v>4243.986</v>
      </c>
      <c r="AG27" s="179">
        <v>6792.417</v>
      </c>
      <c r="AH27" s="179">
        <v>9006.597</v>
      </c>
      <c r="AI27" s="179">
        <v>13904.069</v>
      </c>
      <c r="AJ27" s="179">
        <v>13912.792</v>
      </c>
      <c r="AK27" s="180">
        <v>47859.861</v>
      </c>
    </row>
    <row r="28" spans="1:37" ht="30" customHeight="1">
      <c r="A28" s="3" t="s">
        <v>21</v>
      </c>
      <c r="B28" s="178">
        <v>260.23</v>
      </c>
      <c r="C28" s="179">
        <v>701.245</v>
      </c>
      <c r="D28" s="179">
        <v>0</v>
      </c>
      <c r="E28" s="179">
        <v>8455.515</v>
      </c>
      <c r="F28" s="179">
        <v>17324.626</v>
      </c>
      <c r="G28" s="179">
        <v>20357.9</v>
      </c>
      <c r="H28" s="179">
        <v>21632.218</v>
      </c>
      <c r="I28" s="179">
        <v>19374.471</v>
      </c>
      <c r="J28" s="180">
        <v>88106.205</v>
      </c>
      <c r="K28" s="178">
        <v>260.23</v>
      </c>
      <c r="L28" s="179">
        <v>701.245</v>
      </c>
      <c r="M28" s="179">
        <v>0</v>
      </c>
      <c r="N28" s="179">
        <v>5642.949</v>
      </c>
      <c r="O28" s="179">
        <v>11326.488</v>
      </c>
      <c r="P28" s="179">
        <v>9363.72</v>
      </c>
      <c r="Q28" s="179">
        <v>6114.255</v>
      </c>
      <c r="R28" s="179">
        <v>7306.956</v>
      </c>
      <c r="S28" s="180">
        <v>40715.843</v>
      </c>
      <c r="T28" s="178">
        <v>0</v>
      </c>
      <c r="U28" s="179">
        <v>0</v>
      </c>
      <c r="V28" s="179">
        <v>0</v>
      </c>
      <c r="W28" s="179">
        <v>1270.731</v>
      </c>
      <c r="X28" s="179">
        <v>3295.906</v>
      </c>
      <c r="Y28" s="179">
        <v>3862.201</v>
      </c>
      <c r="Z28" s="179">
        <v>2986.857</v>
      </c>
      <c r="AA28" s="179">
        <v>1546.416</v>
      </c>
      <c r="AB28" s="180">
        <v>12962.111</v>
      </c>
      <c r="AC28" s="178">
        <v>0</v>
      </c>
      <c r="AD28" s="179">
        <v>0</v>
      </c>
      <c r="AE28" s="179">
        <v>0</v>
      </c>
      <c r="AF28" s="179">
        <v>1541.835</v>
      </c>
      <c r="AG28" s="179">
        <v>2702.232</v>
      </c>
      <c r="AH28" s="179">
        <v>7131.979</v>
      </c>
      <c r="AI28" s="179">
        <v>12531.106</v>
      </c>
      <c r="AJ28" s="179">
        <v>10521.099</v>
      </c>
      <c r="AK28" s="180">
        <v>34428.251</v>
      </c>
    </row>
    <row r="29" spans="1:37" ht="30" customHeight="1">
      <c r="A29" s="3" t="s">
        <v>22</v>
      </c>
      <c r="B29" s="178">
        <v>414.653</v>
      </c>
      <c r="C29" s="179">
        <v>1615.434</v>
      </c>
      <c r="D29" s="179">
        <v>0</v>
      </c>
      <c r="E29" s="179">
        <v>8375.62</v>
      </c>
      <c r="F29" s="179">
        <v>13264.039</v>
      </c>
      <c r="G29" s="179">
        <v>12567.436</v>
      </c>
      <c r="H29" s="179">
        <v>12054.243</v>
      </c>
      <c r="I29" s="179">
        <v>9863.529</v>
      </c>
      <c r="J29" s="180">
        <v>58154.954</v>
      </c>
      <c r="K29" s="178">
        <v>370.076</v>
      </c>
      <c r="L29" s="179">
        <v>1544.667</v>
      </c>
      <c r="M29" s="179">
        <v>0</v>
      </c>
      <c r="N29" s="179">
        <v>4977.498</v>
      </c>
      <c r="O29" s="179">
        <v>7241.466</v>
      </c>
      <c r="P29" s="179">
        <v>5126.896</v>
      </c>
      <c r="Q29" s="179">
        <v>2247.015</v>
      </c>
      <c r="R29" s="179">
        <v>2202.663</v>
      </c>
      <c r="S29" s="180">
        <v>23710.281</v>
      </c>
      <c r="T29" s="178">
        <v>44.577</v>
      </c>
      <c r="U29" s="179">
        <v>70.767</v>
      </c>
      <c r="V29" s="179">
        <v>0</v>
      </c>
      <c r="W29" s="179">
        <v>2190.709</v>
      </c>
      <c r="X29" s="179">
        <v>3281.22</v>
      </c>
      <c r="Y29" s="179">
        <v>3082.02</v>
      </c>
      <c r="Z29" s="179">
        <v>2908.332</v>
      </c>
      <c r="AA29" s="179">
        <v>2969.361</v>
      </c>
      <c r="AB29" s="180">
        <v>14546.986</v>
      </c>
      <c r="AC29" s="178">
        <v>0</v>
      </c>
      <c r="AD29" s="179">
        <v>0</v>
      </c>
      <c r="AE29" s="179">
        <v>0</v>
      </c>
      <c r="AF29" s="179">
        <v>1207.413</v>
      </c>
      <c r="AG29" s="179">
        <v>2741.353</v>
      </c>
      <c r="AH29" s="179">
        <v>4358.52</v>
      </c>
      <c r="AI29" s="179">
        <v>6898.896</v>
      </c>
      <c r="AJ29" s="179">
        <v>4691.505</v>
      </c>
      <c r="AK29" s="180">
        <v>19897.687</v>
      </c>
    </row>
    <row r="30" spans="1:37" ht="30" customHeight="1">
      <c r="A30" s="3" t="s">
        <v>23</v>
      </c>
      <c r="B30" s="178">
        <v>1941.036</v>
      </c>
      <c r="C30" s="179">
        <v>3245.859</v>
      </c>
      <c r="D30" s="179">
        <v>0</v>
      </c>
      <c r="E30" s="179">
        <v>12736.547</v>
      </c>
      <c r="F30" s="179">
        <v>19387.741</v>
      </c>
      <c r="G30" s="179">
        <v>18949.412</v>
      </c>
      <c r="H30" s="179">
        <v>22556.723</v>
      </c>
      <c r="I30" s="179">
        <v>20599.596</v>
      </c>
      <c r="J30" s="180">
        <v>99416.914</v>
      </c>
      <c r="K30" s="178">
        <v>1941.036</v>
      </c>
      <c r="L30" s="179">
        <v>3245.859</v>
      </c>
      <c r="M30" s="179">
        <v>0</v>
      </c>
      <c r="N30" s="179">
        <v>5363.685</v>
      </c>
      <c r="O30" s="179">
        <v>7985.981</v>
      </c>
      <c r="P30" s="179">
        <v>8141.753</v>
      </c>
      <c r="Q30" s="179">
        <v>6982.014</v>
      </c>
      <c r="R30" s="179">
        <v>5581.055</v>
      </c>
      <c r="S30" s="180">
        <v>39241.383</v>
      </c>
      <c r="T30" s="178">
        <v>0</v>
      </c>
      <c r="U30" s="179">
        <v>0</v>
      </c>
      <c r="V30" s="179">
        <v>0</v>
      </c>
      <c r="W30" s="179">
        <v>3552.173</v>
      </c>
      <c r="X30" s="179">
        <v>6562.161</v>
      </c>
      <c r="Y30" s="179">
        <v>3299.949</v>
      </c>
      <c r="Z30" s="179">
        <v>2914.881</v>
      </c>
      <c r="AA30" s="179">
        <v>1504.728</v>
      </c>
      <c r="AB30" s="180">
        <v>17833.892</v>
      </c>
      <c r="AC30" s="178">
        <v>0</v>
      </c>
      <c r="AD30" s="179">
        <v>0</v>
      </c>
      <c r="AE30" s="179">
        <v>0</v>
      </c>
      <c r="AF30" s="179">
        <v>3820.689</v>
      </c>
      <c r="AG30" s="179">
        <v>4839.599</v>
      </c>
      <c r="AH30" s="179">
        <v>7507.71</v>
      </c>
      <c r="AI30" s="179">
        <v>12659.828</v>
      </c>
      <c r="AJ30" s="179">
        <v>13513.813</v>
      </c>
      <c r="AK30" s="180">
        <v>42341.639</v>
      </c>
    </row>
    <row r="31" spans="1:37" ht="30" customHeight="1">
      <c r="A31" s="3" t="s">
        <v>24</v>
      </c>
      <c r="B31" s="178">
        <v>2336.394</v>
      </c>
      <c r="C31" s="179">
        <v>5946.734</v>
      </c>
      <c r="D31" s="179">
        <v>0</v>
      </c>
      <c r="E31" s="179">
        <v>14317.637</v>
      </c>
      <c r="F31" s="179">
        <v>23618.046</v>
      </c>
      <c r="G31" s="179">
        <v>29962.307</v>
      </c>
      <c r="H31" s="179">
        <v>36183.39</v>
      </c>
      <c r="I31" s="179">
        <v>33839.331</v>
      </c>
      <c r="J31" s="180">
        <v>146203.839</v>
      </c>
      <c r="K31" s="178">
        <v>2336.394</v>
      </c>
      <c r="L31" s="179">
        <v>5946.734</v>
      </c>
      <c r="M31" s="179">
        <v>0</v>
      </c>
      <c r="N31" s="179">
        <v>9771.866</v>
      </c>
      <c r="O31" s="179">
        <v>14388.963</v>
      </c>
      <c r="P31" s="179">
        <v>12059.862</v>
      </c>
      <c r="Q31" s="179">
        <v>11631.18</v>
      </c>
      <c r="R31" s="179">
        <v>5464.733</v>
      </c>
      <c r="S31" s="180">
        <v>61599.732</v>
      </c>
      <c r="T31" s="178">
        <v>0</v>
      </c>
      <c r="U31" s="179">
        <v>0</v>
      </c>
      <c r="V31" s="179">
        <v>0</v>
      </c>
      <c r="W31" s="179">
        <v>2073.042</v>
      </c>
      <c r="X31" s="179">
        <v>3926.652</v>
      </c>
      <c r="Y31" s="179">
        <v>4259.7</v>
      </c>
      <c r="Z31" s="179">
        <v>4622.271</v>
      </c>
      <c r="AA31" s="179">
        <v>4215.78</v>
      </c>
      <c r="AB31" s="180">
        <v>19097.445</v>
      </c>
      <c r="AC31" s="178">
        <v>0</v>
      </c>
      <c r="AD31" s="179">
        <v>0</v>
      </c>
      <c r="AE31" s="179">
        <v>0</v>
      </c>
      <c r="AF31" s="179">
        <v>2472.729</v>
      </c>
      <c r="AG31" s="179">
        <v>5302.431</v>
      </c>
      <c r="AH31" s="179">
        <v>13642.745</v>
      </c>
      <c r="AI31" s="179">
        <v>19929.939</v>
      </c>
      <c r="AJ31" s="179">
        <v>24158.818</v>
      </c>
      <c r="AK31" s="180">
        <v>65506.662</v>
      </c>
    </row>
    <row r="32" spans="1:37" ht="30" customHeight="1">
      <c r="A32" s="3" t="s">
        <v>25</v>
      </c>
      <c r="B32" s="178">
        <v>5363.787</v>
      </c>
      <c r="C32" s="179">
        <v>8198.339</v>
      </c>
      <c r="D32" s="179">
        <v>0</v>
      </c>
      <c r="E32" s="179">
        <v>61680.534</v>
      </c>
      <c r="F32" s="179">
        <v>57714.097</v>
      </c>
      <c r="G32" s="179">
        <v>62602.051</v>
      </c>
      <c r="H32" s="179">
        <v>82559.308</v>
      </c>
      <c r="I32" s="179">
        <v>68148.442</v>
      </c>
      <c r="J32" s="180">
        <v>346266.558</v>
      </c>
      <c r="K32" s="178">
        <v>5176.299</v>
      </c>
      <c r="L32" s="179">
        <v>8162.24</v>
      </c>
      <c r="M32" s="179">
        <v>0</v>
      </c>
      <c r="N32" s="179">
        <v>37766.735</v>
      </c>
      <c r="O32" s="179">
        <v>30235.115</v>
      </c>
      <c r="P32" s="179">
        <v>23470.11</v>
      </c>
      <c r="Q32" s="179">
        <v>25478.01</v>
      </c>
      <c r="R32" s="179">
        <v>17496.205</v>
      </c>
      <c r="S32" s="180">
        <v>147784.714</v>
      </c>
      <c r="T32" s="178">
        <v>187.488</v>
      </c>
      <c r="U32" s="179">
        <v>36.099</v>
      </c>
      <c r="V32" s="179">
        <v>0</v>
      </c>
      <c r="W32" s="179">
        <v>11195.636</v>
      </c>
      <c r="X32" s="179">
        <v>16499.729</v>
      </c>
      <c r="Y32" s="179">
        <v>18292.952</v>
      </c>
      <c r="Z32" s="179">
        <v>18631.17</v>
      </c>
      <c r="AA32" s="179">
        <v>13236.514</v>
      </c>
      <c r="AB32" s="180">
        <v>78079.588</v>
      </c>
      <c r="AC32" s="178">
        <v>0</v>
      </c>
      <c r="AD32" s="179">
        <v>0</v>
      </c>
      <c r="AE32" s="179">
        <v>0</v>
      </c>
      <c r="AF32" s="179">
        <v>12718.163</v>
      </c>
      <c r="AG32" s="179">
        <v>10979.253</v>
      </c>
      <c r="AH32" s="179">
        <v>20838.989</v>
      </c>
      <c r="AI32" s="179">
        <v>38450.128</v>
      </c>
      <c r="AJ32" s="179">
        <v>37415.723</v>
      </c>
      <c r="AK32" s="180">
        <v>120402.256</v>
      </c>
    </row>
    <row r="33" spans="1:37" ht="30" customHeight="1">
      <c r="A33" s="3" t="s">
        <v>26</v>
      </c>
      <c r="B33" s="178">
        <v>5180.186</v>
      </c>
      <c r="C33" s="179">
        <v>12883.744</v>
      </c>
      <c r="D33" s="179">
        <v>0</v>
      </c>
      <c r="E33" s="179">
        <v>26776.634</v>
      </c>
      <c r="F33" s="179">
        <v>71440.695</v>
      </c>
      <c r="G33" s="179">
        <v>96443.941</v>
      </c>
      <c r="H33" s="179">
        <v>96331.57</v>
      </c>
      <c r="I33" s="179">
        <v>82465.284</v>
      </c>
      <c r="J33" s="180">
        <v>391522.054</v>
      </c>
      <c r="K33" s="178">
        <v>5034.26</v>
      </c>
      <c r="L33" s="179">
        <v>12326.068</v>
      </c>
      <c r="M33" s="179">
        <v>0</v>
      </c>
      <c r="N33" s="179">
        <v>20029.938</v>
      </c>
      <c r="O33" s="179">
        <v>48395.053</v>
      </c>
      <c r="P33" s="179">
        <v>55788.858</v>
      </c>
      <c r="Q33" s="179">
        <v>40990.293</v>
      </c>
      <c r="R33" s="179">
        <v>32773.501</v>
      </c>
      <c r="S33" s="180">
        <v>215337.971</v>
      </c>
      <c r="T33" s="178">
        <v>145.926</v>
      </c>
      <c r="U33" s="179">
        <v>557.676</v>
      </c>
      <c r="V33" s="179">
        <v>0</v>
      </c>
      <c r="W33" s="179">
        <v>4185.953</v>
      </c>
      <c r="X33" s="179">
        <v>9528.162</v>
      </c>
      <c r="Y33" s="179">
        <v>13148.563</v>
      </c>
      <c r="Z33" s="179">
        <v>10421.667</v>
      </c>
      <c r="AA33" s="179">
        <v>6491.574</v>
      </c>
      <c r="AB33" s="180">
        <v>44479.521</v>
      </c>
      <c r="AC33" s="178">
        <v>0</v>
      </c>
      <c r="AD33" s="179">
        <v>0</v>
      </c>
      <c r="AE33" s="179">
        <v>0</v>
      </c>
      <c r="AF33" s="179">
        <v>2560.743</v>
      </c>
      <c r="AG33" s="179">
        <v>13517.48</v>
      </c>
      <c r="AH33" s="179">
        <v>27506.52</v>
      </c>
      <c r="AI33" s="179">
        <v>44919.61</v>
      </c>
      <c r="AJ33" s="179">
        <v>43200.209</v>
      </c>
      <c r="AK33" s="180">
        <v>131704.562</v>
      </c>
    </row>
    <row r="34" spans="1:37" ht="30" customHeight="1" thickBot="1">
      <c r="A34" s="4" t="s">
        <v>27</v>
      </c>
      <c r="B34" s="68">
        <v>20008.627</v>
      </c>
      <c r="C34" s="181">
        <v>40299.198</v>
      </c>
      <c r="D34" s="181">
        <v>0</v>
      </c>
      <c r="E34" s="181">
        <v>158075.324</v>
      </c>
      <c r="F34" s="181">
        <v>223978.883</v>
      </c>
      <c r="G34" s="181">
        <v>249726.789</v>
      </c>
      <c r="H34" s="181">
        <v>252413.165</v>
      </c>
      <c r="I34" s="181">
        <v>229828.606</v>
      </c>
      <c r="J34" s="182">
        <v>1174330.592</v>
      </c>
      <c r="K34" s="68">
        <v>19630.402</v>
      </c>
      <c r="L34" s="181">
        <v>39686.838</v>
      </c>
      <c r="M34" s="181">
        <v>0</v>
      </c>
      <c r="N34" s="181">
        <v>118662.167</v>
      </c>
      <c r="O34" s="181">
        <v>145378.764</v>
      </c>
      <c r="P34" s="181">
        <v>127290.65</v>
      </c>
      <c r="Q34" s="181">
        <v>101342.66</v>
      </c>
      <c r="R34" s="181">
        <v>72881.14</v>
      </c>
      <c r="S34" s="182">
        <v>624872.621</v>
      </c>
      <c r="T34" s="68">
        <v>378.225</v>
      </c>
      <c r="U34" s="181">
        <v>612.36</v>
      </c>
      <c r="V34" s="181">
        <v>0</v>
      </c>
      <c r="W34" s="181">
        <v>24763.57</v>
      </c>
      <c r="X34" s="181">
        <v>47180.024</v>
      </c>
      <c r="Y34" s="181">
        <v>45812.761</v>
      </c>
      <c r="Z34" s="181">
        <v>29154.766</v>
      </c>
      <c r="AA34" s="181">
        <v>25364.334</v>
      </c>
      <c r="AB34" s="182">
        <v>173266.04</v>
      </c>
      <c r="AC34" s="68">
        <v>0</v>
      </c>
      <c r="AD34" s="181">
        <v>0</v>
      </c>
      <c r="AE34" s="181">
        <v>0</v>
      </c>
      <c r="AF34" s="181">
        <v>14649.587</v>
      </c>
      <c r="AG34" s="181">
        <v>31420.095</v>
      </c>
      <c r="AH34" s="181">
        <v>76623.378</v>
      </c>
      <c r="AI34" s="181">
        <v>121915.739</v>
      </c>
      <c r="AJ34" s="181">
        <v>131583.132</v>
      </c>
      <c r="AK34" s="182">
        <v>376191.931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G2:J2"/>
    <mergeCell ref="O2:R2"/>
    <mergeCell ref="AG2:AJ2"/>
    <mergeCell ref="G3:J3"/>
    <mergeCell ref="O3:R3"/>
    <mergeCell ref="AG3:AJ3"/>
    <mergeCell ref="A6:A8"/>
    <mergeCell ref="B6:J7"/>
    <mergeCell ref="K6:S7"/>
    <mergeCell ref="T6:AB7"/>
    <mergeCell ref="AC6:A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
&amp;"ＭＳ Ｐゴシック,太字"&amp;14介護保険実施状況
保険給付　介護給付・予防給付費【 平成２９年３月暫定版 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3.5"/>
  <cols>
    <col min="1" max="1" width="19.50390625" style="208" customWidth="1"/>
  </cols>
  <sheetData>
    <row r="1" s="202" customFormat="1" ht="21.75" customHeight="1">
      <c r="A1" s="202" t="s">
        <v>119</v>
      </c>
    </row>
    <row r="2" s="202" customFormat="1" ht="21.75" customHeight="1" thickBot="1"/>
    <row r="3" spans="1:13" s="202" customFormat="1" ht="13.5" customHeight="1">
      <c r="A3" s="346" t="s">
        <v>80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1:13" s="202" customFormat="1" ht="14.25" thickBot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s="202" customFormat="1" ht="14.25" thickBot="1">
      <c r="A5" s="211"/>
      <c r="B5" s="339" t="s">
        <v>81</v>
      </c>
      <c r="C5" s="340"/>
      <c r="D5" s="341"/>
      <c r="E5" s="342" t="s">
        <v>82</v>
      </c>
      <c r="F5" s="343"/>
      <c r="G5" s="344"/>
      <c r="H5" s="342" t="s">
        <v>83</v>
      </c>
      <c r="I5" s="343"/>
      <c r="J5" s="344"/>
      <c r="K5" s="342" t="s">
        <v>84</v>
      </c>
      <c r="L5" s="343"/>
      <c r="M5" s="345"/>
    </row>
    <row r="6" spans="1:13" ht="41.25" thickBot="1">
      <c r="A6" s="212" t="s">
        <v>66</v>
      </c>
      <c r="B6" s="122" t="s">
        <v>85</v>
      </c>
      <c r="C6" s="114" t="s">
        <v>86</v>
      </c>
      <c r="D6" s="115" t="s">
        <v>106</v>
      </c>
      <c r="E6" s="116" t="s">
        <v>85</v>
      </c>
      <c r="F6" s="117" t="s">
        <v>86</v>
      </c>
      <c r="G6" s="118" t="s">
        <v>106</v>
      </c>
      <c r="H6" s="116" t="s">
        <v>85</v>
      </c>
      <c r="I6" s="117" t="s">
        <v>86</v>
      </c>
      <c r="J6" s="118" t="s">
        <v>106</v>
      </c>
      <c r="K6" s="116" t="s">
        <v>85</v>
      </c>
      <c r="L6" s="114" t="s">
        <v>86</v>
      </c>
      <c r="M6" s="119" t="s">
        <v>106</v>
      </c>
    </row>
    <row r="7" spans="1:13" ht="14.25" thickBot="1">
      <c r="A7" s="203" t="s">
        <v>47</v>
      </c>
      <c r="B7" s="123">
        <f>'サービス受給者数'!J8</f>
        <v>59685</v>
      </c>
      <c r="C7" s="136">
        <f>'給付費'!S9</f>
        <v>5688014.662</v>
      </c>
      <c r="D7" s="137">
        <f>ROUND(C7*1000/B7,0)</f>
        <v>95301</v>
      </c>
      <c r="E7" s="138">
        <f>'サービス受給者数'!S8</f>
        <v>11847</v>
      </c>
      <c r="F7" s="136">
        <f>'給付費'!AB9</f>
        <v>1595133.952</v>
      </c>
      <c r="G7" s="137">
        <f>ROUND(F7*1000/E7,0)</f>
        <v>134645</v>
      </c>
      <c r="H7" s="138">
        <f>'サービス受給者数'!AB8</f>
        <v>15525</v>
      </c>
      <c r="I7" s="136">
        <f>'給付費'!AK9</f>
        <v>4016736.582</v>
      </c>
      <c r="J7" s="137">
        <f>I7*1000/H7</f>
        <v>258726.99400966184</v>
      </c>
      <c r="K7" s="138">
        <f>B7+E7+H7</f>
        <v>87057</v>
      </c>
      <c r="L7" s="147">
        <f>C7+F7+I7</f>
        <v>11299885.196</v>
      </c>
      <c r="M7" s="148">
        <f>ROUND(L7*1000/K7,0)</f>
        <v>129799</v>
      </c>
    </row>
    <row r="8" spans="1:13" ht="14.25" thickTop="1">
      <c r="A8" s="204" t="s">
        <v>5</v>
      </c>
      <c r="B8" s="124">
        <f>'サービス受給者数'!J9</f>
        <v>10149</v>
      </c>
      <c r="C8" s="128">
        <f>'給付費'!S10</f>
        <v>1020525.329</v>
      </c>
      <c r="D8" s="129">
        <f>ROUND(C8*1000/B8,0)</f>
        <v>100554</v>
      </c>
      <c r="E8" s="139">
        <f>'サービス受給者数'!S9</f>
        <v>1726</v>
      </c>
      <c r="F8" s="128">
        <f>'給付費'!AB10</f>
        <v>231705.118</v>
      </c>
      <c r="G8" s="140">
        <f>ROUND(F8*1000/E8,0)</f>
        <v>134244</v>
      </c>
      <c r="H8" s="139">
        <f>'サービス受給者数'!AB9</f>
        <v>2744</v>
      </c>
      <c r="I8" s="128">
        <f>'給付費'!AK10</f>
        <v>749282.207</v>
      </c>
      <c r="J8" s="129">
        <f aca="true" t="shared" si="0" ref="J8:J32">I8*1000/H8</f>
        <v>273062.02879008744</v>
      </c>
      <c r="K8" s="139">
        <f aca="true" t="shared" si="1" ref="K8:K32">B8+E8+H8</f>
        <v>14619</v>
      </c>
      <c r="L8" s="149">
        <f aca="true" t="shared" si="2" ref="L8:L32">C8+F8+I8</f>
        <v>2001512.654</v>
      </c>
      <c r="M8" s="150">
        <f aca="true" t="shared" si="3" ref="M8:M32">ROUND(L8*1000/K8,0)</f>
        <v>136912</v>
      </c>
    </row>
    <row r="9" spans="1:13" ht="13.5">
      <c r="A9" s="205" t="s">
        <v>6</v>
      </c>
      <c r="B9" s="125">
        <f>'サービス受給者数'!J10</f>
        <v>8537</v>
      </c>
      <c r="C9" s="130">
        <f>'給付費'!S11</f>
        <v>736016.241</v>
      </c>
      <c r="D9" s="131">
        <f aca="true" t="shared" si="4" ref="D9:D32">ROUND(C9*1000/B9,0)</f>
        <v>86215</v>
      </c>
      <c r="E9" s="141">
        <f>'サービス受給者数'!S10</f>
        <v>1296</v>
      </c>
      <c r="F9" s="130">
        <f>'給付費'!AB11</f>
        <v>172044.423</v>
      </c>
      <c r="G9" s="142">
        <f aca="true" t="shared" si="5" ref="G9:G32">ROUND(F9*1000/E9,0)</f>
        <v>132750</v>
      </c>
      <c r="H9" s="141">
        <f>'サービス受給者数'!AB10</f>
        <v>1945</v>
      </c>
      <c r="I9" s="130">
        <f>'給付費'!AK11</f>
        <v>507013.638</v>
      </c>
      <c r="J9" s="131">
        <f t="shared" si="0"/>
        <v>260675.39228791773</v>
      </c>
      <c r="K9" s="141">
        <f t="shared" si="1"/>
        <v>11778</v>
      </c>
      <c r="L9" s="151">
        <f t="shared" si="2"/>
        <v>1415074.3020000001</v>
      </c>
      <c r="M9" s="152">
        <f t="shared" si="3"/>
        <v>120146</v>
      </c>
    </row>
    <row r="10" spans="1:13" ht="13.5">
      <c r="A10" s="206" t="s">
        <v>7</v>
      </c>
      <c r="B10" s="125">
        <f>'サービス受給者数'!J11</f>
        <v>5140</v>
      </c>
      <c r="C10" s="130">
        <f>'給付費'!S12</f>
        <v>499357.819</v>
      </c>
      <c r="D10" s="131">
        <f t="shared" si="4"/>
        <v>97151</v>
      </c>
      <c r="E10" s="141">
        <f>'サービス受給者数'!S11</f>
        <v>1154</v>
      </c>
      <c r="F10" s="130">
        <f>'給付費'!AB12</f>
        <v>141423.723</v>
      </c>
      <c r="G10" s="142">
        <f t="shared" si="5"/>
        <v>122551</v>
      </c>
      <c r="H10" s="141">
        <f>'サービス受給者数'!AB11</f>
        <v>1149</v>
      </c>
      <c r="I10" s="130">
        <f>'給付費'!AK12</f>
        <v>284946.966</v>
      </c>
      <c r="J10" s="131">
        <f t="shared" si="0"/>
        <v>247995.6187989556</v>
      </c>
      <c r="K10" s="141">
        <f t="shared" si="1"/>
        <v>7443</v>
      </c>
      <c r="L10" s="151">
        <f t="shared" si="2"/>
        <v>925728.508</v>
      </c>
      <c r="M10" s="152">
        <f t="shared" si="3"/>
        <v>124376</v>
      </c>
    </row>
    <row r="11" spans="1:13" ht="13.5">
      <c r="A11" s="206" t="s">
        <v>8</v>
      </c>
      <c r="B11" s="125">
        <f>'サービス受給者数'!J12</f>
        <v>6704</v>
      </c>
      <c r="C11" s="130">
        <f>'給付費'!S13</f>
        <v>689519.709</v>
      </c>
      <c r="D11" s="131">
        <f t="shared" si="4"/>
        <v>102852</v>
      </c>
      <c r="E11" s="141">
        <f>'サービス受給者数'!S12</f>
        <v>992</v>
      </c>
      <c r="F11" s="130">
        <f>'給付費'!AB13</f>
        <v>137973.995</v>
      </c>
      <c r="G11" s="142">
        <f t="shared" si="5"/>
        <v>139087</v>
      </c>
      <c r="H11" s="141">
        <f>'サービス受給者数'!AB12</f>
        <v>1451</v>
      </c>
      <c r="I11" s="130">
        <f>'給付費'!AK13</f>
        <v>374559.995</v>
      </c>
      <c r="J11" s="131">
        <f t="shared" si="0"/>
        <v>258139.21088904203</v>
      </c>
      <c r="K11" s="141">
        <f t="shared" si="1"/>
        <v>9147</v>
      </c>
      <c r="L11" s="151">
        <f t="shared" si="2"/>
        <v>1202053.699</v>
      </c>
      <c r="M11" s="152">
        <f t="shared" si="3"/>
        <v>131415</v>
      </c>
    </row>
    <row r="12" spans="1:13" ht="13.5">
      <c r="A12" s="206" t="s">
        <v>9</v>
      </c>
      <c r="B12" s="125">
        <f>'サービス受給者数'!J13</f>
        <v>2933</v>
      </c>
      <c r="C12" s="130">
        <f>'給付費'!S14</f>
        <v>276869.111</v>
      </c>
      <c r="D12" s="131">
        <f t="shared" si="4"/>
        <v>94398</v>
      </c>
      <c r="E12" s="141">
        <f>'サービス受給者数'!S13</f>
        <v>1078</v>
      </c>
      <c r="F12" s="130">
        <f>'給付費'!AB14</f>
        <v>158262.133</v>
      </c>
      <c r="G12" s="142">
        <f t="shared" si="5"/>
        <v>146811</v>
      </c>
      <c r="H12" s="141">
        <f>'サービス受給者数'!AB13</f>
        <v>813</v>
      </c>
      <c r="I12" s="130">
        <f>'給付費'!AK14</f>
        <v>212981.867</v>
      </c>
      <c r="J12" s="131">
        <f t="shared" si="0"/>
        <v>261970.31611316113</v>
      </c>
      <c r="K12" s="141">
        <f t="shared" si="1"/>
        <v>4824</v>
      </c>
      <c r="L12" s="151">
        <f t="shared" si="2"/>
        <v>648113.1109999999</v>
      </c>
      <c r="M12" s="152">
        <f t="shared" si="3"/>
        <v>134352</v>
      </c>
    </row>
    <row r="13" spans="1:13" ht="13.5">
      <c r="A13" s="206" t="s">
        <v>10</v>
      </c>
      <c r="B13" s="125">
        <f>'サービス受給者数'!J14</f>
        <v>2070</v>
      </c>
      <c r="C13" s="130">
        <f>'給付費'!S15</f>
        <v>206692.549</v>
      </c>
      <c r="D13" s="131">
        <f t="shared" si="4"/>
        <v>99851</v>
      </c>
      <c r="E13" s="141">
        <f>'サービス受給者数'!S14</f>
        <v>491</v>
      </c>
      <c r="F13" s="130">
        <f>'給付費'!AB15</f>
        <v>71960.408</v>
      </c>
      <c r="G13" s="142">
        <f t="shared" si="5"/>
        <v>146559</v>
      </c>
      <c r="H13" s="141">
        <f>'サービス受給者数'!AB14</f>
        <v>651</v>
      </c>
      <c r="I13" s="130">
        <f>'給付費'!AK15</f>
        <v>164590.591</v>
      </c>
      <c r="J13" s="131">
        <f t="shared" si="0"/>
        <v>252827.32872503842</v>
      </c>
      <c r="K13" s="141">
        <f t="shared" si="1"/>
        <v>3212</v>
      </c>
      <c r="L13" s="151">
        <f t="shared" si="2"/>
        <v>443243.54799999995</v>
      </c>
      <c r="M13" s="152">
        <f t="shared" si="3"/>
        <v>137996</v>
      </c>
    </row>
    <row r="14" spans="1:13" ht="13.5">
      <c r="A14" s="206" t="s">
        <v>11</v>
      </c>
      <c r="B14" s="125">
        <f>'サービス受給者数'!J15</f>
        <v>771</v>
      </c>
      <c r="C14" s="130">
        <f>'給付費'!S16</f>
        <v>81431.008</v>
      </c>
      <c r="D14" s="131">
        <f t="shared" si="4"/>
        <v>105617</v>
      </c>
      <c r="E14" s="141">
        <f>'サービス受給者数'!S15</f>
        <v>111</v>
      </c>
      <c r="F14" s="130">
        <f>'給付費'!AB16</f>
        <v>15937.568</v>
      </c>
      <c r="G14" s="142">
        <f t="shared" si="5"/>
        <v>143582</v>
      </c>
      <c r="H14" s="141">
        <f>'サービス受給者数'!AB15</f>
        <v>334</v>
      </c>
      <c r="I14" s="130">
        <f>'給付費'!AK16</f>
        <v>88594.812</v>
      </c>
      <c r="J14" s="131">
        <f t="shared" si="0"/>
        <v>265253.9281437126</v>
      </c>
      <c r="K14" s="141">
        <f t="shared" si="1"/>
        <v>1216</v>
      </c>
      <c r="L14" s="151">
        <f t="shared" si="2"/>
        <v>185963.388</v>
      </c>
      <c r="M14" s="152">
        <f t="shared" si="3"/>
        <v>152930</v>
      </c>
    </row>
    <row r="15" spans="1:13" ht="13.5">
      <c r="A15" s="206" t="s">
        <v>12</v>
      </c>
      <c r="B15" s="125">
        <f>'サービス受給者数'!J16</f>
        <v>992</v>
      </c>
      <c r="C15" s="130">
        <f>'給付費'!S17</f>
        <v>90452.224</v>
      </c>
      <c r="D15" s="131">
        <f t="shared" si="4"/>
        <v>91182</v>
      </c>
      <c r="E15" s="141">
        <f>'サービス受給者数'!S16</f>
        <v>461</v>
      </c>
      <c r="F15" s="130">
        <f>'給付費'!AB17</f>
        <v>52166.672</v>
      </c>
      <c r="G15" s="142">
        <f t="shared" si="5"/>
        <v>113160</v>
      </c>
      <c r="H15" s="141">
        <f>'サービス受給者数'!AB16</f>
        <v>333</v>
      </c>
      <c r="I15" s="130">
        <f>'給付費'!AK17</f>
        <v>85998.063</v>
      </c>
      <c r="J15" s="131">
        <f t="shared" si="0"/>
        <v>258252.44144144145</v>
      </c>
      <c r="K15" s="141">
        <f t="shared" si="1"/>
        <v>1786</v>
      </c>
      <c r="L15" s="151">
        <f t="shared" si="2"/>
        <v>228616.959</v>
      </c>
      <c r="M15" s="152">
        <f t="shared" si="3"/>
        <v>128005</v>
      </c>
    </row>
    <row r="16" spans="1:13" ht="13.5">
      <c r="A16" s="206" t="s">
        <v>13</v>
      </c>
      <c r="B16" s="125">
        <f>'サービス受給者数'!J17</f>
        <v>2334</v>
      </c>
      <c r="C16" s="130">
        <f>'給付費'!S18</f>
        <v>245603.471</v>
      </c>
      <c r="D16" s="131">
        <f t="shared" si="4"/>
        <v>105229</v>
      </c>
      <c r="E16" s="141">
        <f>'サービス受給者数'!S17</f>
        <v>585</v>
      </c>
      <c r="F16" s="130">
        <f>'給付費'!AB18</f>
        <v>72122.691</v>
      </c>
      <c r="G16" s="142">
        <f t="shared" si="5"/>
        <v>123287</v>
      </c>
      <c r="H16" s="141">
        <f>'サービス受給者数'!AB17</f>
        <v>655</v>
      </c>
      <c r="I16" s="130">
        <f>'給付費'!AK18</f>
        <v>163365.752</v>
      </c>
      <c r="J16" s="131">
        <f t="shared" si="0"/>
        <v>249413.36183206105</v>
      </c>
      <c r="K16" s="141">
        <f t="shared" si="1"/>
        <v>3574</v>
      </c>
      <c r="L16" s="151">
        <f t="shared" si="2"/>
        <v>481091.914</v>
      </c>
      <c r="M16" s="152">
        <f t="shared" si="3"/>
        <v>134609</v>
      </c>
    </row>
    <row r="17" spans="1:13" ht="13.5">
      <c r="A17" s="206" t="s">
        <v>14</v>
      </c>
      <c r="B17" s="126">
        <f>'サービス受給者数'!J18</f>
        <v>3326</v>
      </c>
      <c r="C17" s="132">
        <f>'給付費'!S19</f>
        <v>323145.907</v>
      </c>
      <c r="D17" s="133">
        <f t="shared" si="4"/>
        <v>97158</v>
      </c>
      <c r="E17" s="143">
        <f>'サービス受給者数'!S18</f>
        <v>564</v>
      </c>
      <c r="F17" s="132">
        <f>'給付費'!AB19</f>
        <v>68756.983</v>
      </c>
      <c r="G17" s="144">
        <f t="shared" si="5"/>
        <v>121910</v>
      </c>
      <c r="H17" s="143">
        <f>'サービス受給者数'!AB18</f>
        <v>1136</v>
      </c>
      <c r="I17" s="132">
        <f>'給付費'!AK19</f>
        <v>283034.266</v>
      </c>
      <c r="J17" s="133">
        <f t="shared" si="0"/>
        <v>249149.88204225354</v>
      </c>
      <c r="K17" s="141">
        <f t="shared" si="1"/>
        <v>5026</v>
      </c>
      <c r="L17" s="132">
        <f t="shared" si="2"/>
        <v>674937.156</v>
      </c>
      <c r="M17" s="152">
        <f t="shared" si="3"/>
        <v>134289</v>
      </c>
    </row>
    <row r="18" spans="1:13" ht="13.5">
      <c r="A18" s="206" t="s">
        <v>15</v>
      </c>
      <c r="B18" s="125">
        <f>'サービス受給者数'!J19</f>
        <v>135</v>
      </c>
      <c r="C18" s="130">
        <f>'給付費'!S20</f>
        <v>11764.07</v>
      </c>
      <c r="D18" s="131">
        <f t="shared" si="4"/>
        <v>87141</v>
      </c>
      <c r="E18" s="141">
        <f>'サービス受給者数'!S19</f>
        <v>31</v>
      </c>
      <c r="F18" s="130">
        <f>'給付費'!AB20</f>
        <v>4015.997</v>
      </c>
      <c r="G18" s="144">
        <f t="shared" si="5"/>
        <v>129548</v>
      </c>
      <c r="H18" s="141">
        <f>'サービス受給者数'!AB19</f>
        <v>53</v>
      </c>
      <c r="I18" s="130">
        <f>'給付費'!AK20</f>
        <v>14266.875</v>
      </c>
      <c r="J18" s="131">
        <f t="shared" si="0"/>
        <v>269186.320754717</v>
      </c>
      <c r="K18" s="141">
        <f t="shared" si="1"/>
        <v>219</v>
      </c>
      <c r="L18" s="151">
        <f t="shared" si="2"/>
        <v>30046.942</v>
      </c>
      <c r="M18" s="152">
        <f t="shared" si="3"/>
        <v>137201</v>
      </c>
    </row>
    <row r="19" spans="1:13" ht="13.5">
      <c r="A19" s="206" t="s">
        <v>16</v>
      </c>
      <c r="B19" s="125">
        <f>'サービス受給者数'!J20</f>
        <v>533</v>
      </c>
      <c r="C19" s="130">
        <f>'給付費'!S21</f>
        <v>47378.623</v>
      </c>
      <c r="D19" s="131">
        <f t="shared" si="4"/>
        <v>88890</v>
      </c>
      <c r="E19" s="141">
        <f>'サービス受給者数'!S20</f>
        <v>174</v>
      </c>
      <c r="F19" s="130">
        <f>'給付費'!AB21</f>
        <v>21247.866</v>
      </c>
      <c r="G19" s="142">
        <f t="shared" si="5"/>
        <v>122114</v>
      </c>
      <c r="H19" s="141">
        <f>'サービス受給者数'!AB20</f>
        <v>125</v>
      </c>
      <c r="I19" s="130">
        <f>'給付費'!AK21</f>
        <v>32027.447</v>
      </c>
      <c r="J19" s="131">
        <f t="shared" si="0"/>
        <v>256219.576</v>
      </c>
      <c r="K19" s="141">
        <f t="shared" si="1"/>
        <v>832</v>
      </c>
      <c r="L19" s="151">
        <f t="shared" si="2"/>
        <v>100653.936</v>
      </c>
      <c r="M19" s="152">
        <f t="shared" si="3"/>
        <v>120978</v>
      </c>
    </row>
    <row r="20" spans="1:13" ht="13.5">
      <c r="A20" s="206" t="s">
        <v>17</v>
      </c>
      <c r="B20" s="125">
        <f>'サービス受給者数'!J21</f>
        <v>901</v>
      </c>
      <c r="C20" s="130">
        <f>'給付費'!S22</f>
        <v>84989.706</v>
      </c>
      <c r="D20" s="131">
        <f t="shared" si="4"/>
        <v>94328</v>
      </c>
      <c r="E20" s="141">
        <f>'サービス受給者数'!S21</f>
        <v>146</v>
      </c>
      <c r="F20" s="130">
        <f>'給付費'!AB22</f>
        <v>18808.287</v>
      </c>
      <c r="G20" s="142">
        <f t="shared" si="5"/>
        <v>128824</v>
      </c>
      <c r="H20" s="141">
        <f>'サービス受給者数'!AB21</f>
        <v>326</v>
      </c>
      <c r="I20" s="130">
        <f>'給付費'!AK22</f>
        <v>84059.431</v>
      </c>
      <c r="J20" s="131">
        <f t="shared" si="0"/>
        <v>257851.0153374233</v>
      </c>
      <c r="K20" s="141">
        <f t="shared" si="1"/>
        <v>1373</v>
      </c>
      <c r="L20" s="151">
        <f t="shared" si="2"/>
        <v>187857.424</v>
      </c>
      <c r="M20" s="152">
        <f t="shared" si="3"/>
        <v>136823</v>
      </c>
    </row>
    <row r="21" spans="1:13" ht="13.5">
      <c r="A21" s="206" t="s">
        <v>2</v>
      </c>
      <c r="B21" s="126">
        <f>'サービス受給者数'!J22</f>
        <v>209</v>
      </c>
      <c r="C21" s="132">
        <f>'給付費'!S23</f>
        <v>19816.058</v>
      </c>
      <c r="D21" s="133">
        <f t="shared" si="4"/>
        <v>94814</v>
      </c>
      <c r="E21" s="143">
        <f>'サービス受給者数'!S22</f>
        <v>27</v>
      </c>
      <c r="F21" s="132">
        <f>'給付費'!AB23</f>
        <v>5105.481</v>
      </c>
      <c r="G21" s="144">
        <f t="shared" si="5"/>
        <v>189092</v>
      </c>
      <c r="H21" s="143">
        <f>'サービス受給者数'!AB22</f>
        <v>55</v>
      </c>
      <c r="I21" s="132">
        <f>'給付費'!AK23</f>
        <v>13798.404</v>
      </c>
      <c r="J21" s="133">
        <f t="shared" si="0"/>
        <v>250880.07272727272</v>
      </c>
      <c r="K21" s="141">
        <f t="shared" si="1"/>
        <v>291</v>
      </c>
      <c r="L21" s="132">
        <f t="shared" si="2"/>
        <v>38719.943</v>
      </c>
      <c r="M21" s="152">
        <f t="shared" si="3"/>
        <v>133058</v>
      </c>
    </row>
    <row r="22" spans="1:13" ht="13.5">
      <c r="A22" s="206" t="s">
        <v>18</v>
      </c>
      <c r="B22" s="125">
        <f>'サービス受給者数'!J23</f>
        <v>229</v>
      </c>
      <c r="C22" s="130">
        <f>'給付費'!S24</f>
        <v>20890.822</v>
      </c>
      <c r="D22" s="131">
        <f t="shared" si="4"/>
        <v>91226</v>
      </c>
      <c r="E22" s="141">
        <f>'サービス受給者数'!S23</f>
        <v>58</v>
      </c>
      <c r="F22" s="130">
        <f>'給付費'!AB24</f>
        <v>13660.025</v>
      </c>
      <c r="G22" s="142">
        <f t="shared" si="5"/>
        <v>235518</v>
      </c>
      <c r="H22" s="141">
        <f>'サービス受給者数'!AB23</f>
        <v>58</v>
      </c>
      <c r="I22" s="130">
        <f>'給付費'!AK24</f>
        <v>16010.184</v>
      </c>
      <c r="J22" s="131">
        <f t="shared" si="0"/>
        <v>276037.6551724138</v>
      </c>
      <c r="K22" s="141">
        <f t="shared" si="1"/>
        <v>345</v>
      </c>
      <c r="L22" s="151">
        <f t="shared" si="2"/>
        <v>50561.031</v>
      </c>
      <c r="M22" s="152">
        <f t="shared" si="3"/>
        <v>146554</v>
      </c>
    </row>
    <row r="23" spans="1:13" ht="13.5">
      <c r="A23" s="206" t="s">
        <v>19</v>
      </c>
      <c r="B23" s="125">
        <f>'サービス受給者数'!J24</f>
        <v>530</v>
      </c>
      <c r="C23" s="130">
        <f>'給付費'!S25</f>
        <v>53700.468</v>
      </c>
      <c r="D23" s="131">
        <f t="shared" si="4"/>
        <v>101322</v>
      </c>
      <c r="E23" s="141">
        <f>'サービス受給者数'!S24</f>
        <v>106</v>
      </c>
      <c r="F23" s="130">
        <f>'給付費'!AB25</f>
        <v>23023.63</v>
      </c>
      <c r="G23" s="142">
        <f t="shared" si="5"/>
        <v>217204</v>
      </c>
      <c r="H23" s="141">
        <f>'サービス受給者数'!AB24</f>
        <v>160</v>
      </c>
      <c r="I23" s="130">
        <f>'給付費'!AK25</f>
        <v>41857.689</v>
      </c>
      <c r="J23" s="131">
        <f t="shared" si="0"/>
        <v>261610.55625</v>
      </c>
      <c r="K23" s="141">
        <f t="shared" si="1"/>
        <v>796</v>
      </c>
      <c r="L23" s="151">
        <f t="shared" si="2"/>
        <v>118581.787</v>
      </c>
      <c r="M23" s="152">
        <f t="shared" si="3"/>
        <v>148972</v>
      </c>
    </row>
    <row r="24" spans="1:13" ht="13.5">
      <c r="A24" s="206" t="s">
        <v>3</v>
      </c>
      <c r="B24" s="125">
        <f>'サービス受給者数'!J25</f>
        <v>795</v>
      </c>
      <c r="C24" s="130">
        <f>'給付費'!S26</f>
        <v>77930.019</v>
      </c>
      <c r="D24" s="131">
        <f t="shared" si="4"/>
        <v>98025</v>
      </c>
      <c r="E24" s="141">
        <f>'サービス受給者数'!S25</f>
        <v>149</v>
      </c>
      <c r="F24" s="130">
        <f>'給付費'!AB26</f>
        <v>18813.377</v>
      </c>
      <c r="G24" s="142">
        <f t="shared" si="5"/>
        <v>126264</v>
      </c>
      <c r="H24" s="141">
        <f>'サービス受給者数'!AB25</f>
        <v>232</v>
      </c>
      <c r="I24" s="130">
        <f>'給付費'!AK26</f>
        <v>62015.546</v>
      </c>
      <c r="J24" s="131">
        <f t="shared" si="0"/>
        <v>267308.3879310345</v>
      </c>
      <c r="K24" s="141">
        <f t="shared" si="1"/>
        <v>1176</v>
      </c>
      <c r="L24" s="151">
        <f t="shared" si="2"/>
        <v>158758.942</v>
      </c>
      <c r="M24" s="152">
        <f t="shared" si="3"/>
        <v>134999</v>
      </c>
    </row>
    <row r="25" spans="1:13" ht="13.5">
      <c r="A25" s="206" t="s">
        <v>20</v>
      </c>
      <c r="B25" s="125">
        <f>'サービス受給者数'!J26</f>
        <v>457</v>
      </c>
      <c r="C25" s="130">
        <f>'給付費'!S27</f>
        <v>48668.983</v>
      </c>
      <c r="D25" s="131">
        <f t="shared" si="4"/>
        <v>106497</v>
      </c>
      <c r="E25" s="141">
        <f>'サービス受給者数'!S26</f>
        <v>41</v>
      </c>
      <c r="F25" s="130">
        <f>'給付費'!AB27</f>
        <v>7839.992</v>
      </c>
      <c r="G25" s="142">
        <f t="shared" si="5"/>
        <v>191219</v>
      </c>
      <c r="H25" s="141">
        <f>'サービス受給者数'!AB26</f>
        <v>194</v>
      </c>
      <c r="I25" s="130">
        <f>'給付費'!AK27</f>
        <v>47859.861</v>
      </c>
      <c r="J25" s="131">
        <f t="shared" si="0"/>
        <v>246700.3144329897</v>
      </c>
      <c r="K25" s="141">
        <f t="shared" si="1"/>
        <v>692</v>
      </c>
      <c r="L25" s="151">
        <f t="shared" si="2"/>
        <v>104368.836</v>
      </c>
      <c r="M25" s="152">
        <f t="shared" si="3"/>
        <v>150822</v>
      </c>
    </row>
    <row r="26" spans="1:13" ht="13.5">
      <c r="A26" s="206" t="s">
        <v>21</v>
      </c>
      <c r="B26" s="125">
        <f>'サービス受給者数'!J27</f>
        <v>396</v>
      </c>
      <c r="C26" s="130">
        <f>'給付費'!S28</f>
        <v>40715.843</v>
      </c>
      <c r="D26" s="131">
        <f t="shared" si="4"/>
        <v>102818</v>
      </c>
      <c r="E26" s="141">
        <f>'サービス受給者数'!S27</f>
        <v>94</v>
      </c>
      <c r="F26" s="130">
        <f>'給付費'!AB28</f>
        <v>12962.111</v>
      </c>
      <c r="G26" s="142">
        <f t="shared" si="5"/>
        <v>137895</v>
      </c>
      <c r="H26" s="141">
        <f>'サービス受給者数'!AB27</f>
        <v>134</v>
      </c>
      <c r="I26" s="130">
        <f>'給付費'!AK28</f>
        <v>34428.251</v>
      </c>
      <c r="J26" s="131">
        <f t="shared" si="0"/>
        <v>256927.24626865672</v>
      </c>
      <c r="K26" s="141">
        <f t="shared" si="1"/>
        <v>624</v>
      </c>
      <c r="L26" s="151">
        <f t="shared" si="2"/>
        <v>88106.20499999999</v>
      </c>
      <c r="M26" s="152">
        <f t="shared" si="3"/>
        <v>141196</v>
      </c>
    </row>
    <row r="27" spans="1:13" ht="13.5">
      <c r="A27" s="206" t="s">
        <v>22</v>
      </c>
      <c r="B27" s="125">
        <f>'サービス受給者数'!J28</f>
        <v>284</v>
      </c>
      <c r="C27" s="130">
        <f>'給付費'!S29</f>
        <v>23710.281</v>
      </c>
      <c r="D27" s="131">
        <f t="shared" si="4"/>
        <v>83487</v>
      </c>
      <c r="E27" s="141">
        <f>'サービス受給者数'!S28</f>
        <v>101</v>
      </c>
      <c r="F27" s="130">
        <f>'給付費'!AB29</f>
        <v>14546.986</v>
      </c>
      <c r="G27" s="142">
        <f t="shared" si="5"/>
        <v>144030</v>
      </c>
      <c r="H27" s="141">
        <f>'サービス受給者数'!AB28</f>
        <v>83</v>
      </c>
      <c r="I27" s="130">
        <f>'給付費'!AK29</f>
        <v>19897.687</v>
      </c>
      <c r="J27" s="131">
        <f t="shared" si="0"/>
        <v>239731.1686746988</v>
      </c>
      <c r="K27" s="141">
        <f t="shared" si="1"/>
        <v>468</v>
      </c>
      <c r="L27" s="151">
        <f t="shared" si="2"/>
        <v>58154.954</v>
      </c>
      <c r="M27" s="152">
        <f t="shared" si="3"/>
        <v>124263</v>
      </c>
    </row>
    <row r="28" spans="1:13" ht="13.5">
      <c r="A28" s="206" t="s">
        <v>23</v>
      </c>
      <c r="B28" s="125">
        <f>'サービス受給者数'!J29</f>
        <v>485</v>
      </c>
      <c r="C28" s="130">
        <f>'給付費'!S30</f>
        <v>39241.383</v>
      </c>
      <c r="D28" s="131">
        <f t="shared" si="4"/>
        <v>80910</v>
      </c>
      <c r="E28" s="141">
        <f>'サービス受給者数'!S29</f>
        <v>129</v>
      </c>
      <c r="F28" s="130">
        <f>'給付費'!AB30</f>
        <v>17833.892</v>
      </c>
      <c r="G28" s="142">
        <f t="shared" si="5"/>
        <v>138247</v>
      </c>
      <c r="H28" s="141">
        <f>'サービス受給者数'!AB29</f>
        <v>168</v>
      </c>
      <c r="I28" s="130">
        <f>'給付費'!AK30</f>
        <v>42341.639</v>
      </c>
      <c r="J28" s="131">
        <f t="shared" si="0"/>
        <v>252033.56547619047</v>
      </c>
      <c r="K28" s="141">
        <f t="shared" si="1"/>
        <v>782</v>
      </c>
      <c r="L28" s="151">
        <f t="shared" si="2"/>
        <v>99416.914</v>
      </c>
      <c r="M28" s="152">
        <f t="shared" si="3"/>
        <v>127132</v>
      </c>
    </row>
    <row r="29" spans="1:13" ht="13.5">
      <c r="A29" s="206" t="s">
        <v>24</v>
      </c>
      <c r="B29" s="125">
        <f>'サービス受給者数'!J30</f>
        <v>713</v>
      </c>
      <c r="C29" s="130">
        <f>'給付費'!S31</f>
        <v>61599.732</v>
      </c>
      <c r="D29" s="131">
        <f t="shared" si="4"/>
        <v>86395</v>
      </c>
      <c r="E29" s="141">
        <f>'サービス受給者数'!S30</f>
        <v>124</v>
      </c>
      <c r="F29" s="130">
        <f>'給付費'!AB31</f>
        <v>19097.445</v>
      </c>
      <c r="G29" s="142">
        <f t="shared" si="5"/>
        <v>154012</v>
      </c>
      <c r="H29" s="141">
        <f>'サービス受給者数'!AB30</f>
        <v>267</v>
      </c>
      <c r="I29" s="130">
        <f>'給付費'!AK31</f>
        <v>65506.662</v>
      </c>
      <c r="J29" s="131">
        <f t="shared" si="0"/>
        <v>245343.3033707865</v>
      </c>
      <c r="K29" s="141">
        <f t="shared" si="1"/>
        <v>1104</v>
      </c>
      <c r="L29" s="151">
        <f t="shared" si="2"/>
        <v>146203.83899999998</v>
      </c>
      <c r="M29" s="152">
        <f t="shared" si="3"/>
        <v>132431</v>
      </c>
    </row>
    <row r="30" spans="1:13" ht="13.5">
      <c r="A30" s="206" t="s">
        <v>25</v>
      </c>
      <c r="B30" s="125">
        <f>'サービス受給者数'!J31</f>
        <v>1857</v>
      </c>
      <c r="C30" s="130">
        <f>'給付費'!S32</f>
        <v>147784.714</v>
      </c>
      <c r="D30" s="131">
        <f t="shared" si="4"/>
        <v>79583</v>
      </c>
      <c r="E30" s="141">
        <f>'サービス受給者数'!S31</f>
        <v>574</v>
      </c>
      <c r="F30" s="130">
        <f>'給付費'!AB32</f>
        <v>78079.588</v>
      </c>
      <c r="G30" s="142">
        <f t="shared" si="5"/>
        <v>136027</v>
      </c>
      <c r="H30" s="141">
        <f>'サービス受給者数'!AB31</f>
        <v>479</v>
      </c>
      <c r="I30" s="130">
        <f>'給付費'!AK32</f>
        <v>120402.256</v>
      </c>
      <c r="J30" s="131">
        <f t="shared" si="0"/>
        <v>251361.70354906053</v>
      </c>
      <c r="K30" s="141">
        <f t="shared" si="1"/>
        <v>2910</v>
      </c>
      <c r="L30" s="151">
        <f t="shared" si="2"/>
        <v>346266.558</v>
      </c>
      <c r="M30" s="152">
        <f t="shared" si="3"/>
        <v>118992</v>
      </c>
    </row>
    <row r="31" spans="1:13" ht="13.5">
      <c r="A31" s="206" t="s">
        <v>26</v>
      </c>
      <c r="B31" s="125">
        <f>'サービス受給者数'!J32</f>
        <v>2256</v>
      </c>
      <c r="C31" s="130">
        <f>'給付費'!S33</f>
        <v>215337.971</v>
      </c>
      <c r="D31" s="131">
        <f t="shared" si="4"/>
        <v>95451</v>
      </c>
      <c r="E31" s="141">
        <f>'サービス受給者数'!S32</f>
        <v>403</v>
      </c>
      <c r="F31" s="130">
        <f>'給付費'!AB33</f>
        <v>44479.521</v>
      </c>
      <c r="G31" s="142">
        <f t="shared" si="5"/>
        <v>110371</v>
      </c>
      <c r="H31" s="141">
        <f>'サービス受給者数'!AB32</f>
        <v>534</v>
      </c>
      <c r="I31" s="130">
        <f>'給付費'!AK33</f>
        <v>131704.562</v>
      </c>
      <c r="J31" s="131">
        <f t="shared" si="0"/>
        <v>246637.75655430713</v>
      </c>
      <c r="K31" s="141">
        <f t="shared" si="1"/>
        <v>3193</v>
      </c>
      <c r="L31" s="151">
        <f t="shared" si="2"/>
        <v>391522.054</v>
      </c>
      <c r="M31" s="152">
        <f t="shared" si="3"/>
        <v>122619</v>
      </c>
    </row>
    <row r="32" spans="1:13" ht="14.25" thickBot="1">
      <c r="A32" s="207" t="s">
        <v>27</v>
      </c>
      <c r="B32" s="127">
        <f>'サービス受給者数'!J33</f>
        <v>6949</v>
      </c>
      <c r="C32" s="134">
        <f>'給付費'!S34</f>
        <v>624872.621</v>
      </c>
      <c r="D32" s="135">
        <f t="shared" si="4"/>
        <v>89923</v>
      </c>
      <c r="E32" s="145">
        <f>'サービス受給者数'!S33</f>
        <v>1232</v>
      </c>
      <c r="F32" s="134">
        <f>'給付費'!AB34</f>
        <v>173266.04</v>
      </c>
      <c r="G32" s="146">
        <f t="shared" si="5"/>
        <v>140638</v>
      </c>
      <c r="H32" s="145">
        <f>'サービス受給者数'!AB33</f>
        <v>1446</v>
      </c>
      <c r="I32" s="134">
        <f>'給付費'!AK34</f>
        <v>376191.931</v>
      </c>
      <c r="J32" s="135">
        <f t="shared" si="0"/>
        <v>260160.3948824343</v>
      </c>
      <c r="K32" s="145">
        <f t="shared" si="1"/>
        <v>9627</v>
      </c>
      <c r="L32" s="153">
        <f t="shared" si="2"/>
        <v>1174330.5920000002</v>
      </c>
      <c r="M32" s="154">
        <f t="shared" si="3"/>
        <v>121983</v>
      </c>
    </row>
  </sheetData>
  <sheetProtection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0" defaultRowHeight="13.5" zeroHeight="1"/>
  <cols>
    <col min="1" max="1" width="10.50390625" style="25" customWidth="1"/>
    <col min="2" max="2" width="28.125" style="88" customWidth="1"/>
    <col min="3" max="5" width="19.625" style="88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5" t="s">
        <v>104</v>
      </c>
      <c r="E1" s="165"/>
    </row>
    <row r="2" spans="1:4" ht="17.25" customHeight="1" thickBot="1">
      <c r="A2" s="25" t="s">
        <v>105</v>
      </c>
      <c r="C2" s="89"/>
      <c r="D2" s="89"/>
    </row>
    <row r="3" spans="1:7" ht="17.25" customHeight="1" thickBot="1" thickTop="1">
      <c r="A3" s="25" t="s">
        <v>120</v>
      </c>
      <c r="C3" s="89"/>
      <c r="D3" s="352" t="s">
        <v>118</v>
      </c>
      <c r="E3" s="353"/>
      <c r="F3" s="170"/>
      <c r="G3" s="183"/>
    </row>
    <row r="4" spans="4:5" ht="17.25" customHeight="1" thickBot="1" thickTop="1">
      <c r="D4" s="92"/>
      <c r="E4" s="92" t="s">
        <v>99</v>
      </c>
    </row>
    <row r="5" spans="1:5" ht="16.5" customHeight="1">
      <c r="A5" s="354" t="s">
        <v>1</v>
      </c>
      <c r="B5" s="357" t="s">
        <v>0</v>
      </c>
      <c r="C5" s="360" t="s">
        <v>37</v>
      </c>
      <c r="D5" s="360"/>
      <c r="E5" s="361"/>
    </row>
    <row r="6" spans="1:5" ht="16.5" customHeight="1">
      <c r="A6" s="355"/>
      <c r="B6" s="358"/>
      <c r="C6" s="362"/>
      <c r="D6" s="362"/>
      <c r="E6" s="363"/>
    </row>
    <row r="7" spans="1:5" ht="13.5">
      <c r="A7" s="355"/>
      <c r="B7" s="358"/>
      <c r="C7" s="364" t="s">
        <v>100</v>
      </c>
      <c r="D7" s="366" t="s">
        <v>101</v>
      </c>
      <c r="E7" s="368" t="s">
        <v>38</v>
      </c>
    </row>
    <row r="8" spans="1:5" ht="18" customHeight="1" thickBot="1">
      <c r="A8" s="356"/>
      <c r="B8" s="359"/>
      <c r="C8" s="365"/>
      <c r="D8" s="367"/>
      <c r="E8" s="369"/>
    </row>
    <row r="9" spans="1:5" ht="30" customHeight="1" thickBot="1">
      <c r="A9" s="213" t="s">
        <v>47</v>
      </c>
      <c r="B9" s="217" t="s">
        <v>110</v>
      </c>
      <c r="C9" s="171">
        <v>34067.346</v>
      </c>
      <c r="D9" s="172">
        <v>224978.231</v>
      </c>
      <c r="E9" s="173">
        <v>259045.577</v>
      </c>
    </row>
    <row r="10" spans="1:5" ht="30" customHeight="1" thickTop="1">
      <c r="A10" s="120" t="s">
        <v>4</v>
      </c>
      <c r="B10" s="3" t="s">
        <v>5</v>
      </c>
      <c r="C10" s="155">
        <v>6421.212</v>
      </c>
      <c r="D10" s="166">
        <v>43085.738</v>
      </c>
      <c r="E10" s="167">
        <v>49506.95</v>
      </c>
    </row>
    <row r="11" spans="1:5" ht="30" customHeight="1">
      <c r="A11" s="120" t="s">
        <v>4</v>
      </c>
      <c r="B11" s="3" t="s">
        <v>6</v>
      </c>
      <c r="C11" s="155">
        <v>3857.703</v>
      </c>
      <c r="D11" s="166">
        <v>26704.029</v>
      </c>
      <c r="E11" s="167">
        <v>30561.732</v>
      </c>
    </row>
    <row r="12" spans="1:5" ht="30" customHeight="1">
      <c r="A12" s="120" t="s">
        <v>4</v>
      </c>
      <c r="B12" s="3" t="s">
        <v>7</v>
      </c>
      <c r="C12" s="155">
        <v>2485.09</v>
      </c>
      <c r="D12" s="166">
        <v>16150.966</v>
      </c>
      <c r="E12" s="167">
        <v>18636.056</v>
      </c>
    </row>
    <row r="13" spans="1:5" ht="30" customHeight="1">
      <c r="A13" s="120" t="s">
        <v>4</v>
      </c>
      <c r="B13" s="3" t="s">
        <v>8</v>
      </c>
      <c r="C13" s="155">
        <v>4259.081</v>
      </c>
      <c r="D13" s="166">
        <v>26058.596</v>
      </c>
      <c r="E13" s="167">
        <v>30317.677</v>
      </c>
    </row>
    <row r="14" spans="1:5" ht="30" customHeight="1">
      <c r="A14" s="120" t="s">
        <v>4</v>
      </c>
      <c r="B14" s="3" t="s">
        <v>9</v>
      </c>
      <c r="C14" s="155">
        <v>1643.712</v>
      </c>
      <c r="D14" s="166">
        <v>13071.626</v>
      </c>
      <c r="E14" s="167">
        <v>14715.338</v>
      </c>
    </row>
    <row r="15" spans="1:5" ht="30" customHeight="1">
      <c r="A15" s="120" t="s">
        <v>4</v>
      </c>
      <c r="B15" s="3" t="s">
        <v>10</v>
      </c>
      <c r="C15" s="155">
        <v>1694.236</v>
      </c>
      <c r="D15" s="166">
        <v>9010.116</v>
      </c>
      <c r="E15" s="167">
        <v>10704.352</v>
      </c>
    </row>
    <row r="16" spans="1:5" ht="30" customHeight="1">
      <c r="A16" s="120" t="s">
        <v>4</v>
      </c>
      <c r="B16" s="3" t="s">
        <v>11</v>
      </c>
      <c r="C16" s="155">
        <v>549.633</v>
      </c>
      <c r="D16" s="166">
        <v>4879.364</v>
      </c>
      <c r="E16" s="167">
        <v>5428.997</v>
      </c>
    </row>
    <row r="17" spans="1:5" ht="30" customHeight="1">
      <c r="A17" s="120" t="s">
        <v>4</v>
      </c>
      <c r="B17" s="3" t="s">
        <v>12</v>
      </c>
      <c r="C17" s="155">
        <v>435.415</v>
      </c>
      <c r="D17" s="166">
        <v>3889.14</v>
      </c>
      <c r="E17" s="167">
        <v>4324.555</v>
      </c>
    </row>
    <row r="18" spans="1:5" ht="30" customHeight="1">
      <c r="A18" s="120" t="s">
        <v>4</v>
      </c>
      <c r="B18" s="3" t="s">
        <v>13</v>
      </c>
      <c r="C18" s="155">
        <v>1257.21</v>
      </c>
      <c r="D18" s="166">
        <v>9506.389</v>
      </c>
      <c r="E18" s="167">
        <v>10763.599</v>
      </c>
    </row>
    <row r="19" spans="1:5" ht="30" customHeight="1">
      <c r="A19" s="120" t="s">
        <v>4</v>
      </c>
      <c r="B19" s="3" t="s">
        <v>14</v>
      </c>
      <c r="C19" s="155">
        <v>2233.565</v>
      </c>
      <c r="D19" s="166">
        <v>12925.034</v>
      </c>
      <c r="E19" s="167">
        <v>15158.599</v>
      </c>
    </row>
    <row r="20" spans="1:5" ht="30" customHeight="1">
      <c r="A20" s="120" t="s">
        <v>4</v>
      </c>
      <c r="B20" s="3" t="s">
        <v>15</v>
      </c>
      <c r="C20" s="155">
        <v>92.422</v>
      </c>
      <c r="D20" s="166">
        <v>522.306</v>
      </c>
      <c r="E20" s="167">
        <v>614.728</v>
      </c>
    </row>
    <row r="21" spans="1:5" ht="30" customHeight="1">
      <c r="A21" s="120" t="s">
        <v>4</v>
      </c>
      <c r="B21" s="3" t="s">
        <v>16</v>
      </c>
      <c r="C21" s="155">
        <v>421.378</v>
      </c>
      <c r="D21" s="166">
        <v>1332.913</v>
      </c>
      <c r="E21" s="167">
        <v>1754.291</v>
      </c>
    </row>
    <row r="22" spans="1:5" ht="30" customHeight="1">
      <c r="A22" s="120" t="s">
        <v>4</v>
      </c>
      <c r="B22" s="3" t="s">
        <v>17</v>
      </c>
      <c r="C22" s="155">
        <v>459.235</v>
      </c>
      <c r="D22" s="166">
        <v>2715.238</v>
      </c>
      <c r="E22" s="167">
        <v>3174.473</v>
      </c>
    </row>
    <row r="23" spans="1:5" ht="30" customHeight="1">
      <c r="A23" s="120" t="s">
        <v>4</v>
      </c>
      <c r="B23" s="3" t="s">
        <v>2</v>
      </c>
      <c r="C23" s="155">
        <v>211.391</v>
      </c>
      <c r="D23" s="166">
        <v>879.177</v>
      </c>
      <c r="E23" s="167">
        <v>1090.568</v>
      </c>
    </row>
    <row r="24" spans="1:5" ht="30" customHeight="1">
      <c r="A24" s="120" t="s">
        <v>4</v>
      </c>
      <c r="B24" s="3" t="s">
        <v>18</v>
      </c>
      <c r="C24" s="155">
        <v>133.278</v>
      </c>
      <c r="D24" s="166">
        <v>1011.392</v>
      </c>
      <c r="E24" s="167">
        <v>1144.67</v>
      </c>
    </row>
    <row r="25" spans="1:5" ht="30" customHeight="1">
      <c r="A25" s="120" t="s">
        <v>4</v>
      </c>
      <c r="B25" s="3" t="s">
        <v>19</v>
      </c>
      <c r="C25" s="155">
        <v>469.436</v>
      </c>
      <c r="D25" s="166">
        <v>2679.55</v>
      </c>
      <c r="E25" s="167">
        <v>3148.986</v>
      </c>
    </row>
    <row r="26" spans="1:5" ht="30" customHeight="1">
      <c r="A26" s="120" t="s">
        <v>4</v>
      </c>
      <c r="B26" s="3" t="s">
        <v>3</v>
      </c>
      <c r="C26" s="155">
        <v>370.655</v>
      </c>
      <c r="D26" s="166">
        <v>3003.96</v>
      </c>
      <c r="E26" s="167">
        <v>3374.615</v>
      </c>
    </row>
    <row r="27" spans="1:5" ht="30" customHeight="1">
      <c r="A27" s="120" t="s">
        <v>4</v>
      </c>
      <c r="B27" s="3" t="s">
        <v>20</v>
      </c>
      <c r="C27" s="155">
        <v>336.304</v>
      </c>
      <c r="D27" s="166">
        <v>2192.71</v>
      </c>
      <c r="E27" s="167">
        <v>2529.014</v>
      </c>
    </row>
    <row r="28" spans="1:5" ht="30" customHeight="1">
      <c r="A28" s="120" t="s">
        <v>4</v>
      </c>
      <c r="B28" s="3" t="s">
        <v>21</v>
      </c>
      <c r="C28" s="155">
        <v>322.383</v>
      </c>
      <c r="D28" s="166">
        <v>1468.524</v>
      </c>
      <c r="E28" s="167">
        <v>1790.907</v>
      </c>
    </row>
    <row r="29" spans="1:5" ht="30" customHeight="1">
      <c r="A29" s="120" t="s">
        <v>4</v>
      </c>
      <c r="B29" s="3" t="s">
        <v>22</v>
      </c>
      <c r="C29" s="155">
        <v>247.483</v>
      </c>
      <c r="D29" s="166">
        <v>780.149</v>
      </c>
      <c r="E29" s="167">
        <v>1027.632</v>
      </c>
    </row>
    <row r="30" spans="1:5" ht="30" customHeight="1">
      <c r="A30" s="120" t="s">
        <v>4</v>
      </c>
      <c r="B30" s="3" t="s">
        <v>23</v>
      </c>
      <c r="C30" s="155">
        <v>300.904</v>
      </c>
      <c r="D30" s="166">
        <v>2386.789</v>
      </c>
      <c r="E30" s="167">
        <v>2687.693</v>
      </c>
    </row>
    <row r="31" spans="1:5" ht="30" customHeight="1">
      <c r="A31" s="120" t="s">
        <v>4</v>
      </c>
      <c r="B31" s="3" t="s">
        <v>24</v>
      </c>
      <c r="C31" s="155">
        <v>202.778</v>
      </c>
      <c r="D31" s="166">
        <v>3000.449</v>
      </c>
      <c r="E31" s="167">
        <v>3203.227</v>
      </c>
    </row>
    <row r="32" spans="1:5" ht="30" customHeight="1">
      <c r="A32" s="120" t="s">
        <v>4</v>
      </c>
      <c r="B32" s="3" t="s">
        <v>25</v>
      </c>
      <c r="C32" s="155">
        <v>764.684</v>
      </c>
      <c r="D32" s="166">
        <v>7994.76</v>
      </c>
      <c r="E32" s="167">
        <v>8759.444</v>
      </c>
    </row>
    <row r="33" spans="1:5" ht="30" customHeight="1">
      <c r="A33" s="120" t="s">
        <v>4</v>
      </c>
      <c r="B33" s="3" t="s">
        <v>26</v>
      </c>
      <c r="C33" s="155">
        <v>1107.233</v>
      </c>
      <c r="D33" s="166">
        <v>8786.579</v>
      </c>
      <c r="E33" s="167">
        <v>9893.812</v>
      </c>
    </row>
    <row r="34" spans="1:5" ht="30" customHeight="1" thickBot="1">
      <c r="A34" s="121" t="s">
        <v>4</v>
      </c>
      <c r="B34" s="4" t="s">
        <v>27</v>
      </c>
      <c r="C34" s="156">
        <v>3790.925</v>
      </c>
      <c r="D34" s="168">
        <v>20942.737</v>
      </c>
      <c r="E34" s="169">
        <v>24733.662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workbookViewId="0" topLeftCell="A1">
      <selection activeCell="A9" sqref="A9"/>
    </sheetView>
  </sheetViews>
  <sheetFormatPr defaultColWidth="0" defaultRowHeight="13.5" zeroHeight="1"/>
  <cols>
    <col min="1" max="1" width="25.375" style="88" customWidth="1"/>
    <col min="2" max="28" width="10.625" style="88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5"/>
      <c r="K1" s="105"/>
    </row>
    <row r="2" spans="1:28" s="6" customFormat="1" ht="17.25" customHeight="1" thickTop="1">
      <c r="A2" s="87"/>
      <c r="B2" s="87"/>
      <c r="C2" s="87"/>
      <c r="D2" s="87"/>
      <c r="E2" s="87"/>
      <c r="F2" s="87"/>
      <c r="G2" s="370" t="s">
        <v>108</v>
      </c>
      <c r="H2" s="371"/>
      <c r="I2" s="371"/>
      <c r="J2" s="372"/>
      <c r="K2" s="87"/>
      <c r="L2" s="87"/>
      <c r="M2" s="87"/>
      <c r="N2" s="87"/>
      <c r="O2" s="87"/>
      <c r="T2" s="87"/>
      <c r="U2" s="87"/>
      <c r="V2" s="87"/>
      <c r="W2" s="87"/>
      <c r="X2" s="87"/>
      <c r="Y2" s="370" t="s">
        <v>107</v>
      </c>
      <c r="Z2" s="371"/>
      <c r="AA2" s="371"/>
      <c r="AB2" s="372"/>
    </row>
    <row r="3" spans="7:28" ht="17.25" customHeight="1" thickBot="1">
      <c r="G3" s="309" t="s">
        <v>109</v>
      </c>
      <c r="H3" s="373"/>
      <c r="I3" s="373"/>
      <c r="J3" s="374"/>
      <c r="P3" s="89"/>
      <c r="Q3" s="90"/>
      <c r="R3" s="90"/>
      <c r="S3" s="90"/>
      <c r="Y3" s="309" t="s">
        <v>109</v>
      </c>
      <c r="Z3" s="373"/>
      <c r="AA3" s="373"/>
      <c r="AB3" s="374"/>
    </row>
    <row r="4" spans="16:28" ht="17.25" customHeight="1" thickTop="1">
      <c r="P4" s="89"/>
      <c r="Q4" s="90"/>
      <c r="R4" s="90"/>
      <c r="S4" s="90"/>
      <c r="Y4" s="89"/>
      <c r="Z4" s="90"/>
      <c r="AA4" s="90"/>
      <c r="AB4" s="90"/>
    </row>
    <row r="5" spans="7:28" ht="17.25" customHeight="1" thickBot="1">
      <c r="G5" s="91"/>
      <c r="H5" s="91"/>
      <c r="J5" s="92" t="s">
        <v>89</v>
      </c>
      <c r="S5" s="92" t="s">
        <v>89</v>
      </c>
      <c r="AB5" s="92" t="s">
        <v>89</v>
      </c>
    </row>
    <row r="6" spans="1:28" ht="16.5" customHeight="1">
      <c r="A6" s="312" t="s">
        <v>0</v>
      </c>
      <c r="B6" s="375" t="s">
        <v>87</v>
      </c>
      <c r="C6" s="376"/>
      <c r="D6" s="376"/>
      <c r="E6" s="376"/>
      <c r="F6" s="376"/>
      <c r="G6" s="376"/>
      <c r="H6" s="376"/>
      <c r="I6" s="376"/>
      <c r="J6" s="377"/>
      <c r="K6" s="381" t="s">
        <v>88</v>
      </c>
      <c r="L6" s="382"/>
      <c r="M6" s="382"/>
      <c r="N6" s="382"/>
      <c r="O6" s="382"/>
      <c r="P6" s="382"/>
      <c r="Q6" s="382"/>
      <c r="R6" s="382"/>
      <c r="S6" s="383"/>
      <c r="T6" s="387" t="s">
        <v>90</v>
      </c>
      <c r="U6" s="388"/>
      <c r="V6" s="388"/>
      <c r="W6" s="388"/>
      <c r="X6" s="388"/>
      <c r="Y6" s="388"/>
      <c r="Z6" s="388"/>
      <c r="AA6" s="388"/>
      <c r="AB6" s="389"/>
    </row>
    <row r="7" spans="1:28" ht="16.5" customHeight="1">
      <c r="A7" s="313"/>
      <c r="B7" s="378"/>
      <c r="C7" s="379"/>
      <c r="D7" s="379"/>
      <c r="E7" s="379"/>
      <c r="F7" s="379"/>
      <c r="G7" s="379"/>
      <c r="H7" s="379"/>
      <c r="I7" s="379"/>
      <c r="J7" s="380"/>
      <c r="K7" s="384"/>
      <c r="L7" s="385"/>
      <c r="M7" s="385"/>
      <c r="N7" s="385"/>
      <c r="O7" s="385"/>
      <c r="P7" s="385"/>
      <c r="Q7" s="385"/>
      <c r="R7" s="385"/>
      <c r="S7" s="386"/>
      <c r="T7" s="390"/>
      <c r="U7" s="391"/>
      <c r="V7" s="391"/>
      <c r="W7" s="391"/>
      <c r="X7" s="391"/>
      <c r="Y7" s="391"/>
      <c r="Z7" s="391"/>
      <c r="AA7" s="391"/>
      <c r="AB7" s="392"/>
    </row>
    <row r="8" spans="1:28" ht="24.75" thickBot="1">
      <c r="A8" s="314"/>
      <c r="B8" s="93" t="s">
        <v>30</v>
      </c>
      <c r="C8" s="93" t="s">
        <v>31</v>
      </c>
      <c r="D8" s="94" t="s">
        <v>56</v>
      </c>
      <c r="E8" s="95" t="s">
        <v>32</v>
      </c>
      <c r="F8" s="95" t="s">
        <v>33</v>
      </c>
      <c r="G8" s="95" t="s">
        <v>34</v>
      </c>
      <c r="H8" s="95" t="s">
        <v>35</v>
      </c>
      <c r="I8" s="95" t="s">
        <v>36</v>
      </c>
      <c r="J8" s="96" t="s">
        <v>38</v>
      </c>
      <c r="K8" s="93" t="s">
        <v>30</v>
      </c>
      <c r="L8" s="93" t="s">
        <v>31</v>
      </c>
      <c r="M8" s="94" t="s">
        <v>56</v>
      </c>
      <c r="N8" s="95" t="s">
        <v>32</v>
      </c>
      <c r="O8" s="95" t="s">
        <v>33</v>
      </c>
      <c r="P8" s="95" t="s">
        <v>34</v>
      </c>
      <c r="Q8" s="95" t="s">
        <v>35</v>
      </c>
      <c r="R8" s="95" t="s">
        <v>36</v>
      </c>
      <c r="S8" s="214" t="s">
        <v>38</v>
      </c>
      <c r="T8" s="216" t="s">
        <v>30</v>
      </c>
      <c r="U8" s="93" t="s">
        <v>31</v>
      </c>
      <c r="V8" s="94" t="s">
        <v>56</v>
      </c>
      <c r="W8" s="95" t="s">
        <v>32</v>
      </c>
      <c r="X8" s="95" t="s">
        <v>33</v>
      </c>
      <c r="Y8" s="95" t="s">
        <v>34</v>
      </c>
      <c r="Z8" s="95" t="s">
        <v>35</v>
      </c>
      <c r="AA8" s="95" t="s">
        <v>36</v>
      </c>
      <c r="AB8" s="97" t="s">
        <v>38</v>
      </c>
    </row>
    <row r="9" spans="1:28" ht="30" customHeight="1" thickBot="1">
      <c r="A9" s="98" t="s">
        <v>47</v>
      </c>
      <c r="B9" s="106">
        <v>114.16</v>
      </c>
      <c r="C9" s="106">
        <v>316.035</v>
      </c>
      <c r="D9" s="107">
        <v>0</v>
      </c>
      <c r="E9" s="108">
        <v>29351.728</v>
      </c>
      <c r="F9" s="108">
        <v>53291.737</v>
      </c>
      <c r="G9" s="108">
        <v>123300.992</v>
      </c>
      <c r="H9" s="108">
        <v>167021.042</v>
      </c>
      <c r="I9" s="108">
        <v>125490.668</v>
      </c>
      <c r="J9" s="109">
        <v>498886.362</v>
      </c>
      <c r="K9" s="106">
        <v>61.36</v>
      </c>
      <c r="L9" s="106">
        <v>166.065</v>
      </c>
      <c r="M9" s="107">
        <v>0</v>
      </c>
      <c r="N9" s="108">
        <v>19142.698</v>
      </c>
      <c r="O9" s="108">
        <v>34258.078</v>
      </c>
      <c r="P9" s="108">
        <v>75923.992</v>
      </c>
      <c r="Q9" s="108">
        <v>101796.462</v>
      </c>
      <c r="R9" s="108">
        <v>77310.998</v>
      </c>
      <c r="S9" s="215">
        <v>308659.653</v>
      </c>
      <c r="T9" s="108">
        <v>52.8</v>
      </c>
      <c r="U9" s="106">
        <v>149.97</v>
      </c>
      <c r="V9" s="107">
        <v>0</v>
      </c>
      <c r="W9" s="108">
        <v>10209.03</v>
      </c>
      <c r="X9" s="108">
        <v>19033.659</v>
      </c>
      <c r="Y9" s="108">
        <v>47377</v>
      </c>
      <c r="Z9" s="108">
        <v>65224.58</v>
      </c>
      <c r="AA9" s="108">
        <v>48179.67</v>
      </c>
      <c r="AB9" s="109">
        <v>190226.709</v>
      </c>
    </row>
    <row r="10" spans="1:28" ht="30" customHeight="1" thickTop="1">
      <c r="A10" s="174" t="s">
        <v>5</v>
      </c>
      <c r="B10" s="178">
        <v>4.96</v>
      </c>
      <c r="C10" s="179">
        <v>14.16</v>
      </c>
      <c r="D10" s="179">
        <v>0</v>
      </c>
      <c r="E10" s="179">
        <v>3473.946</v>
      </c>
      <c r="F10" s="179">
        <v>8732.533</v>
      </c>
      <c r="G10" s="179">
        <v>22278.647</v>
      </c>
      <c r="H10" s="179">
        <v>27939.002</v>
      </c>
      <c r="I10" s="179">
        <v>22465.562</v>
      </c>
      <c r="J10" s="180">
        <v>84908.81</v>
      </c>
      <c r="K10" s="178">
        <v>2.44</v>
      </c>
      <c r="L10" s="179">
        <v>6.11</v>
      </c>
      <c r="M10" s="179">
        <v>0</v>
      </c>
      <c r="N10" s="179">
        <v>2485.266</v>
      </c>
      <c r="O10" s="179">
        <v>5656.913</v>
      </c>
      <c r="P10" s="179">
        <v>13746.077</v>
      </c>
      <c r="Q10" s="179">
        <v>17343.532</v>
      </c>
      <c r="R10" s="179">
        <v>14107.842</v>
      </c>
      <c r="S10" s="180">
        <v>53348.18</v>
      </c>
      <c r="T10" s="178">
        <v>2.52</v>
      </c>
      <c r="U10" s="179">
        <v>8.05</v>
      </c>
      <c r="V10" s="179">
        <v>0</v>
      </c>
      <c r="W10" s="179">
        <v>988.68</v>
      </c>
      <c r="X10" s="179">
        <v>3075.62</v>
      </c>
      <c r="Y10" s="179">
        <v>8532.57</v>
      </c>
      <c r="Z10" s="179">
        <v>10595.47</v>
      </c>
      <c r="AA10" s="179">
        <v>8357.72</v>
      </c>
      <c r="AB10" s="180">
        <v>31560.63</v>
      </c>
    </row>
    <row r="11" spans="1:28" ht="30" customHeight="1">
      <c r="A11" s="174" t="s">
        <v>6</v>
      </c>
      <c r="B11" s="178">
        <v>59.02</v>
      </c>
      <c r="C11" s="179">
        <v>80.1</v>
      </c>
      <c r="D11" s="179">
        <v>0</v>
      </c>
      <c r="E11" s="179">
        <v>5790.699</v>
      </c>
      <c r="F11" s="179">
        <v>7267.297</v>
      </c>
      <c r="G11" s="179">
        <v>13829.581</v>
      </c>
      <c r="H11" s="179">
        <v>17801.04</v>
      </c>
      <c r="I11" s="179">
        <v>10885.033</v>
      </c>
      <c r="J11" s="180">
        <v>55712.77</v>
      </c>
      <c r="K11" s="178">
        <v>29.49</v>
      </c>
      <c r="L11" s="179">
        <v>39.28</v>
      </c>
      <c r="M11" s="179">
        <v>0</v>
      </c>
      <c r="N11" s="179">
        <v>3792.889</v>
      </c>
      <c r="O11" s="179">
        <v>4685.477</v>
      </c>
      <c r="P11" s="179">
        <v>8345.981</v>
      </c>
      <c r="Q11" s="179">
        <v>10666.09</v>
      </c>
      <c r="R11" s="179">
        <v>6530.883</v>
      </c>
      <c r="S11" s="180">
        <v>34090.09</v>
      </c>
      <c r="T11" s="178">
        <v>29.53</v>
      </c>
      <c r="U11" s="179">
        <v>40.82</v>
      </c>
      <c r="V11" s="179">
        <v>0</v>
      </c>
      <c r="W11" s="179">
        <v>1997.81</v>
      </c>
      <c r="X11" s="179">
        <v>2581.82</v>
      </c>
      <c r="Y11" s="179">
        <v>5483.6</v>
      </c>
      <c r="Z11" s="179">
        <v>7134.95</v>
      </c>
      <c r="AA11" s="179">
        <v>4354.15</v>
      </c>
      <c r="AB11" s="180">
        <v>21622.68</v>
      </c>
    </row>
    <row r="12" spans="1:28" ht="30" customHeight="1">
      <c r="A12" s="174" t="s">
        <v>7</v>
      </c>
      <c r="B12" s="178">
        <v>6.42</v>
      </c>
      <c r="C12" s="179">
        <v>15.108</v>
      </c>
      <c r="D12" s="179">
        <v>0</v>
      </c>
      <c r="E12" s="179">
        <v>1931.848</v>
      </c>
      <c r="F12" s="179">
        <v>4174.516</v>
      </c>
      <c r="G12" s="179">
        <v>7935.184</v>
      </c>
      <c r="H12" s="179">
        <v>12114.934</v>
      </c>
      <c r="I12" s="179">
        <v>10349.832</v>
      </c>
      <c r="J12" s="180">
        <v>36527.842</v>
      </c>
      <c r="K12" s="178">
        <v>3.55</v>
      </c>
      <c r="L12" s="179">
        <v>9.318</v>
      </c>
      <c r="M12" s="179">
        <v>0</v>
      </c>
      <c r="N12" s="179">
        <v>1342.888</v>
      </c>
      <c r="O12" s="179">
        <v>2599.346</v>
      </c>
      <c r="P12" s="179">
        <v>4783.414</v>
      </c>
      <c r="Q12" s="179">
        <v>7054.734</v>
      </c>
      <c r="R12" s="179">
        <v>6154.662</v>
      </c>
      <c r="S12" s="180">
        <v>21947.912</v>
      </c>
      <c r="T12" s="178">
        <v>2.87</v>
      </c>
      <c r="U12" s="179">
        <v>5.79</v>
      </c>
      <c r="V12" s="179">
        <v>0</v>
      </c>
      <c r="W12" s="179">
        <v>588.96</v>
      </c>
      <c r="X12" s="179">
        <v>1575.17</v>
      </c>
      <c r="Y12" s="179">
        <v>3151.77</v>
      </c>
      <c r="Z12" s="179">
        <v>5060.2</v>
      </c>
      <c r="AA12" s="179">
        <v>4195.17</v>
      </c>
      <c r="AB12" s="180">
        <v>14579.93</v>
      </c>
    </row>
    <row r="13" spans="1:28" ht="30" customHeight="1">
      <c r="A13" s="174" t="s">
        <v>8</v>
      </c>
      <c r="B13" s="178">
        <v>4.96</v>
      </c>
      <c r="C13" s="179">
        <v>29.82</v>
      </c>
      <c r="D13" s="179">
        <v>0</v>
      </c>
      <c r="E13" s="179">
        <v>1978.56</v>
      </c>
      <c r="F13" s="179">
        <v>5479.756</v>
      </c>
      <c r="G13" s="179">
        <v>15484.024</v>
      </c>
      <c r="H13" s="179">
        <v>20320.56</v>
      </c>
      <c r="I13" s="179">
        <v>15559</v>
      </c>
      <c r="J13" s="180">
        <v>58856.68</v>
      </c>
      <c r="K13" s="178">
        <v>2.65</v>
      </c>
      <c r="L13" s="179">
        <v>13.55</v>
      </c>
      <c r="M13" s="179">
        <v>0</v>
      </c>
      <c r="N13" s="179">
        <v>1373.97</v>
      </c>
      <c r="O13" s="179">
        <v>3604.696</v>
      </c>
      <c r="P13" s="179">
        <v>9757.544</v>
      </c>
      <c r="Q13" s="179">
        <v>12606.44</v>
      </c>
      <c r="R13" s="179">
        <v>9605.22</v>
      </c>
      <c r="S13" s="180">
        <v>36964.07</v>
      </c>
      <c r="T13" s="178">
        <v>2.31</v>
      </c>
      <c r="U13" s="179">
        <v>16.27</v>
      </c>
      <c r="V13" s="179">
        <v>0</v>
      </c>
      <c r="W13" s="179">
        <v>604.59</v>
      </c>
      <c r="X13" s="179">
        <v>1875.06</v>
      </c>
      <c r="Y13" s="179">
        <v>5726.48</v>
      </c>
      <c r="Z13" s="179">
        <v>7714.12</v>
      </c>
      <c r="AA13" s="179">
        <v>5953.78</v>
      </c>
      <c r="AB13" s="180">
        <v>21892.61</v>
      </c>
    </row>
    <row r="14" spans="1:28" ht="30" customHeight="1">
      <c r="A14" s="174" t="s">
        <v>9</v>
      </c>
      <c r="B14" s="178">
        <v>0</v>
      </c>
      <c r="C14" s="179">
        <v>24.98</v>
      </c>
      <c r="D14" s="179">
        <v>0</v>
      </c>
      <c r="E14" s="179">
        <v>1869.16</v>
      </c>
      <c r="F14" s="179">
        <v>2638.49</v>
      </c>
      <c r="G14" s="179">
        <v>4878.76</v>
      </c>
      <c r="H14" s="179">
        <v>6892.985</v>
      </c>
      <c r="I14" s="179">
        <v>4859.63</v>
      </c>
      <c r="J14" s="180">
        <v>21164.005</v>
      </c>
      <c r="K14" s="178">
        <v>0</v>
      </c>
      <c r="L14" s="179">
        <v>15.95</v>
      </c>
      <c r="M14" s="179">
        <v>0</v>
      </c>
      <c r="N14" s="179">
        <v>1179.73</v>
      </c>
      <c r="O14" s="179">
        <v>1584.4</v>
      </c>
      <c r="P14" s="179">
        <v>2947.48</v>
      </c>
      <c r="Q14" s="179">
        <v>4259.625</v>
      </c>
      <c r="R14" s="179">
        <v>3123.38</v>
      </c>
      <c r="S14" s="180">
        <v>13110.565</v>
      </c>
      <c r="T14" s="178">
        <v>0</v>
      </c>
      <c r="U14" s="179">
        <v>9.03</v>
      </c>
      <c r="V14" s="179">
        <v>0</v>
      </c>
      <c r="W14" s="179">
        <v>689.43</v>
      </c>
      <c r="X14" s="179">
        <v>1054.09</v>
      </c>
      <c r="Y14" s="179">
        <v>1931.28</v>
      </c>
      <c r="Z14" s="179">
        <v>2633.36</v>
      </c>
      <c r="AA14" s="179">
        <v>1736.25</v>
      </c>
      <c r="AB14" s="180">
        <v>8053.44</v>
      </c>
    </row>
    <row r="15" spans="1:28" ht="30" customHeight="1">
      <c r="A15" s="174" t="s">
        <v>10</v>
      </c>
      <c r="B15" s="178">
        <v>0</v>
      </c>
      <c r="C15" s="179">
        <v>4.9</v>
      </c>
      <c r="D15" s="179">
        <v>0</v>
      </c>
      <c r="E15" s="179">
        <v>360.86</v>
      </c>
      <c r="F15" s="179">
        <v>1796.145</v>
      </c>
      <c r="G15" s="179">
        <v>5241.025</v>
      </c>
      <c r="H15" s="179">
        <v>7674.22</v>
      </c>
      <c r="I15" s="179">
        <v>3727.99</v>
      </c>
      <c r="J15" s="180">
        <v>18805.14</v>
      </c>
      <c r="K15" s="178">
        <v>0</v>
      </c>
      <c r="L15" s="179">
        <v>2.26</v>
      </c>
      <c r="M15" s="179">
        <v>0</v>
      </c>
      <c r="N15" s="179">
        <v>183.56</v>
      </c>
      <c r="O15" s="179">
        <v>1133.235</v>
      </c>
      <c r="P15" s="179">
        <v>3091.305</v>
      </c>
      <c r="Q15" s="179">
        <v>4367.45</v>
      </c>
      <c r="R15" s="179">
        <v>2235.07</v>
      </c>
      <c r="S15" s="180">
        <v>11012.88</v>
      </c>
      <c r="T15" s="178">
        <v>0</v>
      </c>
      <c r="U15" s="179">
        <v>2.64</v>
      </c>
      <c r="V15" s="179">
        <v>0</v>
      </c>
      <c r="W15" s="179">
        <v>177.3</v>
      </c>
      <c r="X15" s="179">
        <v>662.91</v>
      </c>
      <c r="Y15" s="179">
        <v>2149.72</v>
      </c>
      <c r="Z15" s="179">
        <v>3306.77</v>
      </c>
      <c r="AA15" s="179">
        <v>1492.92</v>
      </c>
      <c r="AB15" s="180">
        <v>7792.26</v>
      </c>
    </row>
    <row r="16" spans="1:28" ht="30" customHeight="1">
      <c r="A16" s="174" t="s">
        <v>11</v>
      </c>
      <c r="B16" s="178">
        <v>0</v>
      </c>
      <c r="C16" s="179">
        <v>0</v>
      </c>
      <c r="D16" s="179">
        <v>0</v>
      </c>
      <c r="E16" s="179">
        <v>1050.336</v>
      </c>
      <c r="F16" s="179">
        <v>1495.938</v>
      </c>
      <c r="G16" s="179">
        <v>2886.308</v>
      </c>
      <c r="H16" s="179">
        <v>4035.58</v>
      </c>
      <c r="I16" s="179">
        <v>3335.468</v>
      </c>
      <c r="J16" s="180">
        <v>12803.63</v>
      </c>
      <c r="K16" s="178">
        <v>0</v>
      </c>
      <c r="L16" s="179">
        <v>0</v>
      </c>
      <c r="M16" s="179">
        <v>0</v>
      </c>
      <c r="N16" s="179">
        <v>668.586</v>
      </c>
      <c r="O16" s="179">
        <v>975.708</v>
      </c>
      <c r="P16" s="179">
        <v>1893.058</v>
      </c>
      <c r="Q16" s="179">
        <v>2489.38</v>
      </c>
      <c r="R16" s="179">
        <v>2098.118</v>
      </c>
      <c r="S16" s="180">
        <v>8124.85</v>
      </c>
      <c r="T16" s="178">
        <v>0</v>
      </c>
      <c r="U16" s="179">
        <v>0</v>
      </c>
      <c r="V16" s="179">
        <v>0</v>
      </c>
      <c r="W16" s="179">
        <v>381.75</v>
      </c>
      <c r="X16" s="179">
        <v>520.23</v>
      </c>
      <c r="Y16" s="179">
        <v>993.25</v>
      </c>
      <c r="Z16" s="179">
        <v>1546.2</v>
      </c>
      <c r="AA16" s="179">
        <v>1237.35</v>
      </c>
      <c r="AB16" s="180">
        <v>4678.78</v>
      </c>
    </row>
    <row r="17" spans="1:28" ht="30" customHeight="1">
      <c r="A17" s="174" t="s">
        <v>12</v>
      </c>
      <c r="B17" s="178">
        <v>0</v>
      </c>
      <c r="C17" s="179">
        <v>13.17</v>
      </c>
      <c r="D17" s="179">
        <v>0</v>
      </c>
      <c r="E17" s="179">
        <v>173.09</v>
      </c>
      <c r="F17" s="179">
        <v>775.1</v>
      </c>
      <c r="G17" s="179">
        <v>1885.57</v>
      </c>
      <c r="H17" s="179">
        <v>2491.07</v>
      </c>
      <c r="I17" s="179">
        <v>1864.56</v>
      </c>
      <c r="J17" s="180">
        <v>7202.56</v>
      </c>
      <c r="K17" s="178">
        <v>0</v>
      </c>
      <c r="L17" s="179">
        <v>7.15</v>
      </c>
      <c r="M17" s="179">
        <v>0</v>
      </c>
      <c r="N17" s="179">
        <v>103.08</v>
      </c>
      <c r="O17" s="179">
        <v>579.26</v>
      </c>
      <c r="P17" s="179">
        <v>1206.01</v>
      </c>
      <c r="Q17" s="179">
        <v>1627.46</v>
      </c>
      <c r="R17" s="179">
        <v>1206.06</v>
      </c>
      <c r="S17" s="180">
        <v>4729.02</v>
      </c>
      <c r="T17" s="178">
        <v>0</v>
      </c>
      <c r="U17" s="179">
        <v>6.02</v>
      </c>
      <c r="V17" s="179">
        <v>0</v>
      </c>
      <c r="W17" s="179">
        <v>70.01</v>
      </c>
      <c r="X17" s="179">
        <v>195.84</v>
      </c>
      <c r="Y17" s="179">
        <v>679.56</v>
      </c>
      <c r="Z17" s="179">
        <v>863.61</v>
      </c>
      <c r="AA17" s="179">
        <v>658.5</v>
      </c>
      <c r="AB17" s="180">
        <v>2473.54</v>
      </c>
    </row>
    <row r="18" spans="1:28" ht="30" customHeight="1">
      <c r="A18" s="174" t="s">
        <v>13</v>
      </c>
      <c r="B18" s="178">
        <v>0</v>
      </c>
      <c r="C18" s="179">
        <v>5.365</v>
      </c>
      <c r="D18" s="179">
        <v>0</v>
      </c>
      <c r="E18" s="179">
        <v>1494.309</v>
      </c>
      <c r="F18" s="179">
        <v>2269.759</v>
      </c>
      <c r="G18" s="179">
        <v>7713.853</v>
      </c>
      <c r="H18" s="179">
        <v>8705.036</v>
      </c>
      <c r="I18" s="179">
        <v>5883.877</v>
      </c>
      <c r="J18" s="180">
        <v>26072.199</v>
      </c>
      <c r="K18" s="178">
        <v>0</v>
      </c>
      <c r="L18" s="179">
        <v>2.725</v>
      </c>
      <c r="M18" s="179">
        <v>0</v>
      </c>
      <c r="N18" s="179">
        <v>887.259</v>
      </c>
      <c r="O18" s="179">
        <v>1410.079</v>
      </c>
      <c r="P18" s="179">
        <v>4432.073</v>
      </c>
      <c r="Q18" s="179">
        <v>5024.066</v>
      </c>
      <c r="R18" s="179">
        <v>3517.427</v>
      </c>
      <c r="S18" s="180">
        <v>15273.629</v>
      </c>
      <c r="T18" s="178">
        <v>0</v>
      </c>
      <c r="U18" s="179">
        <v>2.64</v>
      </c>
      <c r="V18" s="179">
        <v>0</v>
      </c>
      <c r="W18" s="179">
        <v>607.05</v>
      </c>
      <c r="X18" s="179">
        <v>859.68</v>
      </c>
      <c r="Y18" s="179">
        <v>3281.78</v>
      </c>
      <c r="Z18" s="179">
        <v>3680.97</v>
      </c>
      <c r="AA18" s="179">
        <v>2366.45</v>
      </c>
      <c r="AB18" s="180">
        <v>10798.57</v>
      </c>
    </row>
    <row r="19" spans="1:28" ht="30" customHeight="1">
      <c r="A19" s="174" t="s">
        <v>14</v>
      </c>
      <c r="B19" s="178">
        <v>8.76</v>
      </c>
      <c r="C19" s="179">
        <v>9.882</v>
      </c>
      <c r="D19" s="179">
        <v>0</v>
      </c>
      <c r="E19" s="179">
        <v>2747.455</v>
      </c>
      <c r="F19" s="179">
        <v>3757.081</v>
      </c>
      <c r="G19" s="179">
        <v>8526.234</v>
      </c>
      <c r="H19" s="179">
        <v>14147.8</v>
      </c>
      <c r="I19" s="179">
        <v>7215.683</v>
      </c>
      <c r="J19" s="180">
        <v>36412.895</v>
      </c>
      <c r="K19" s="178">
        <v>4.85</v>
      </c>
      <c r="L19" s="179">
        <v>6.682</v>
      </c>
      <c r="M19" s="179">
        <v>0</v>
      </c>
      <c r="N19" s="179">
        <v>1539.645</v>
      </c>
      <c r="O19" s="179">
        <v>2280.972</v>
      </c>
      <c r="P19" s="179">
        <v>5081.524</v>
      </c>
      <c r="Q19" s="179">
        <v>8465.05</v>
      </c>
      <c r="R19" s="179">
        <v>4332.423</v>
      </c>
      <c r="S19" s="180">
        <v>21711.146</v>
      </c>
      <c r="T19" s="178">
        <v>3.91</v>
      </c>
      <c r="U19" s="179">
        <v>3.2</v>
      </c>
      <c r="V19" s="179">
        <v>0</v>
      </c>
      <c r="W19" s="179">
        <v>1207.81</v>
      </c>
      <c r="X19" s="179">
        <v>1476.109</v>
      </c>
      <c r="Y19" s="179">
        <v>3444.71</v>
      </c>
      <c r="Z19" s="179">
        <v>5682.75</v>
      </c>
      <c r="AA19" s="179">
        <v>2883.26</v>
      </c>
      <c r="AB19" s="180">
        <v>14701.749</v>
      </c>
    </row>
    <row r="20" spans="1:28" ht="30" customHeight="1">
      <c r="A20" s="174" t="s">
        <v>15</v>
      </c>
      <c r="B20" s="178">
        <v>0</v>
      </c>
      <c r="C20" s="179">
        <v>0</v>
      </c>
      <c r="D20" s="179">
        <v>0</v>
      </c>
      <c r="E20" s="179">
        <v>66.34</v>
      </c>
      <c r="F20" s="179">
        <v>89.63</v>
      </c>
      <c r="G20" s="179">
        <v>292.04</v>
      </c>
      <c r="H20" s="179">
        <v>438</v>
      </c>
      <c r="I20" s="179">
        <v>539.09</v>
      </c>
      <c r="J20" s="180">
        <v>1425.1</v>
      </c>
      <c r="K20" s="178">
        <v>0</v>
      </c>
      <c r="L20" s="179">
        <v>0</v>
      </c>
      <c r="M20" s="179">
        <v>0</v>
      </c>
      <c r="N20" s="179">
        <v>30.69</v>
      </c>
      <c r="O20" s="179">
        <v>53.32</v>
      </c>
      <c r="P20" s="179">
        <v>157.51</v>
      </c>
      <c r="Q20" s="179">
        <v>257.91</v>
      </c>
      <c r="R20" s="179">
        <v>310.93</v>
      </c>
      <c r="S20" s="180">
        <v>810.36</v>
      </c>
      <c r="T20" s="178">
        <v>0</v>
      </c>
      <c r="U20" s="179">
        <v>0</v>
      </c>
      <c r="V20" s="179">
        <v>0</v>
      </c>
      <c r="W20" s="179">
        <v>35.65</v>
      </c>
      <c r="X20" s="179">
        <v>36.31</v>
      </c>
      <c r="Y20" s="179">
        <v>134.53</v>
      </c>
      <c r="Z20" s="179">
        <v>180.09</v>
      </c>
      <c r="AA20" s="179">
        <v>228.16</v>
      </c>
      <c r="AB20" s="180">
        <v>614.74</v>
      </c>
    </row>
    <row r="21" spans="1:28" ht="30" customHeight="1">
      <c r="A21" s="174" t="s">
        <v>16</v>
      </c>
      <c r="B21" s="178">
        <v>0</v>
      </c>
      <c r="C21" s="179">
        <v>0</v>
      </c>
      <c r="D21" s="179">
        <v>0</v>
      </c>
      <c r="E21" s="179">
        <v>99.74</v>
      </c>
      <c r="F21" s="179">
        <v>277.72</v>
      </c>
      <c r="G21" s="179">
        <v>641.39</v>
      </c>
      <c r="H21" s="179">
        <v>608.18</v>
      </c>
      <c r="I21" s="179">
        <v>990.81</v>
      </c>
      <c r="J21" s="180">
        <v>2617.84</v>
      </c>
      <c r="K21" s="178">
        <v>0</v>
      </c>
      <c r="L21" s="179">
        <v>0</v>
      </c>
      <c r="M21" s="179">
        <v>0</v>
      </c>
      <c r="N21" s="179">
        <v>70.6</v>
      </c>
      <c r="O21" s="179">
        <v>175.75</v>
      </c>
      <c r="P21" s="179">
        <v>414.65</v>
      </c>
      <c r="Q21" s="179">
        <v>407.94</v>
      </c>
      <c r="R21" s="179">
        <v>580.82</v>
      </c>
      <c r="S21" s="180">
        <v>1649.76</v>
      </c>
      <c r="T21" s="178">
        <v>0</v>
      </c>
      <c r="U21" s="179">
        <v>0</v>
      </c>
      <c r="V21" s="179">
        <v>0</v>
      </c>
      <c r="W21" s="179">
        <v>29.14</v>
      </c>
      <c r="X21" s="179">
        <v>101.97</v>
      </c>
      <c r="Y21" s="179">
        <v>226.74</v>
      </c>
      <c r="Z21" s="179">
        <v>200.24</v>
      </c>
      <c r="AA21" s="179">
        <v>409.99</v>
      </c>
      <c r="AB21" s="180">
        <v>968.08</v>
      </c>
    </row>
    <row r="22" spans="1:28" ht="30" customHeight="1">
      <c r="A22" s="174" t="s">
        <v>17</v>
      </c>
      <c r="B22" s="178">
        <v>2.55</v>
      </c>
      <c r="C22" s="179">
        <v>0</v>
      </c>
      <c r="D22" s="179">
        <v>0</v>
      </c>
      <c r="E22" s="179">
        <v>383.48</v>
      </c>
      <c r="F22" s="179">
        <v>698.435</v>
      </c>
      <c r="G22" s="179">
        <v>1605.885</v>
      </c>
      <c r="H22" s="179">
        <v>1890.825</v>
      </c>
      <c r="I22" s="179">
        <v>1406.19</v>
      </c>
      <c r="J22" s="180">
        <v>5987.365</v>
      </c>
      <c r="K22" s="178">
        <v>1.81</v>
      </c>
      <c r="L22" s="179">
        <v>0</v>
      </c>
      <c r="M22" s="179">
        <v>0</v>
      </c>
      <c r="N22" s="179">
        <v>275.9</v>
      </c>
      <c r="O22" s="179">
        <v>599.765</v>
      </c>
      <c r="P22" s="179">
        <v>1126.745</v>
      </c>
      <c r="Q22" s="179">
        <v>1291.245</v>
      </c>
      <c r="R22" s="179">
        <v>960.96</v>
      </c>
      <c r="S22" s="180">
        <v>4256.425</v>
      </c>
      <c r="T22" s="178">
        <v>0.74</v>
      </c>
      <c r="U22" s="179">
        <v>0</v>
      </c>
      <c r="V22" s="179">
        <v>0</v>
      </c>
      <c r="W22" s="179">
        <v>107.58</v>
      </c>
      <c r="X22" s="179">
        <v>98.67</v>
      </c>
      <c r="Y22" s="179">
        <v>479.14</v>
      </c>
      <c r="Z22" s="179">
        <v>599.58</v>
      </c>
      <c r="AA22" s="179">
        <v>445.23</v>
      </c>
      <c r="AB22" s="180">
        <v>1730.94</v>
      </c>
    </row>
    <row r="23" spans="1:28" ht="30" customHeight="1">
      <c r="A23" s="174" t="s">
        <v>2</v>
      </c>
      <c r="B23" s="178">
        <v>0</v>
      </c>
      <c r="C23" s="179">
        <v>0</v>
      </c>
      <c r="D23" s="179">
        <v>0</v>
      </c>
      <c r="E23" s="179">
        <v>169.48</v>
      </c>
      <c r="F23" s="179">
        <v>82.86</v>
      </c>
      <c r="G23" s="179">
        <v>211.7</v>
      </c>
      <c r="H23" s="179">
        <v>325.32</v>
      </c>
      <c r="I23" s="179">
        <v>381.21</v>
      </c>
      <c r="J23" s="180">
        <v>1170.57</v>
      </c>
      <c r="K23" s="178">
        <v>0</v>
      </c>
      <c r="L23" s="179">
        <v>0</v>
      </c>
      <c r="M23" s="179">
        <v>0</v>
      </c>
      <c r="N23" s="179">
        <v>86.15</v>
      </c>
      <c r="O23" s="179">
        <v>52.69</v>
      </c>
      <c r="P23" s="179">
        <v>120.56</v>
      </c>
      <c r="Q23" s="179">
        <v>184.02</v>
      </c>
      <c r="R23" s="179">
        <v>213.98</v>
      </c>
      <c r="S23" s="180">
        <v>657.4</v>
      </c>
      <c r="T23" s="178">
        <v>0</v>
      </c>
      <c r="U23" s="179">
        <v>0</v>
      </c>
      <c r="V23" s="179">
        <v>0</v>
      </c>
      <c r="W23" s="179">
        <v>83.33</v>
      </c>
      <c r="X23" s="179">
        <v>30.17</v>
      </c>
      <c r="Y23" s="179">
        <v>91.14</v>
      </c>
      <c r="Z23" s="179">
        <v>141.3</v>
      </c>
      <c r="AA23" s="179">
        <v>167.23</v>
      </c>
      <c r="AB23" s="180">
        <v>513.17</v>
      </c>
    </row>
    <row r="24" spans="1:28" ht="30" customHeight="1">
      <c r="A24" s="174" t="s">
        <v>18</v>
      </c>
      <c r="B24" s="178">
        <v>0</v>
      </c>
      <c r="C24" s="179">
        <v>0</v>
      </c>
      <c r="D24" s="179">
        <v>0</v>
      </c>
      <c r="E24" s="179">
        <v>172.39</v>
      </c>
      <c r="F24" s="179">
        <v>203.02</v>
      </c>
      <c r="G24" s="179">
        <v>381.61</v>
      </c>
      <c r="H24" s="179">
        <v>441.32</v>
      </c>
      <c r="I24" s="179">
        <v>535.39</v>
      </c>
      <c r="J24" s="180">
        <v>1733.73</v>
      </c>
      <c r="K24" s="178">
        <v>0</v>
      </c>
      <c r="L24" s="179">
        <v>0</v>
      </c>
      <c r="M24" s="179">
        <v>0</v>
      </c>
      <c r="N24" s="179">
        <v>121.51</v>
      </c>
      <c r="O24" s="179">
        <v>160.95</v>
      </c>
      <c r="P24" s="179">
        <v>213.28</v>
      </c>
      <c r="Q24" s="179">
        <v>248.6</v>
      </c>
      <c r="R24" s="179">
        <v>329.35</v>
      </c>
      <c r="S24" s="180">
        <v>1073.69</v>
      </c>
      <c r="T24" s="178">
        <v>0</v>
      </c>
      <c r="U24" s="179">
        <v>0</v>
      </c>
      <c r="V24" s="179">
        <v>0</v>
      </c>
      <c r="W24" s="179">
        <v>50.88</v>
      </c>
      <c r="X24" s="179">
        <v>42.07</v>
      </c>
      <c r="Y24" s="179">
        <v>168.33</v>
      </c>
      <c r="Z24" s="179">
        <v>192.72</v>
      </c>
      <c r="AA24" s="179">
        <v>206.04</v>
      </c>
      <c r="AB24" s="180">
        <v>660.04</v>
      </c>
    </row>
    <row r="25" spans="1:28" ht="30" customHeight="1">
      <c r="A25" s="174" t="s">
        <v>19</v>
      </c>
      <c r="B25" s="178">
        <v>0</v>
      </c>
      <c r="C25" s="179">
        <v>2.68</v>
      </c>
      <c r="D25" s="179">
        <v>0</v>
      </c>
      <c r="E25" s="179">
        <v>229.05</v>
      </c>
      <c r="F25" s="179">
        <v>572.296</v>
      </c>
      <c r="G25" s="179">
        <v>1767.95</v>
      </c>
      <c r="H25" s="179">
        <v>2881.51</v>
      </c>
      <c r="I25" s="179">
        <v>2303.856</v>
      </c>
      <c r="J25" s="180">
        <v>7757.342</v>
      </c>
      <c r="K25" s="178">
        <v>0</v>
      </c>
      <c r="L25" s="179">
        <v>1.36</v>
      </c>
      <c r="M25" s="179">
        <v>0</v>
      </c>
      <c r="N25" s="179">
        <v>188.74</v>
      </c>
      <c r="O25" s="179">
        <v>451.866</v>
      </c>
      <c r="P25" s="179">
        <v>1123.77</v>
      </c>
      <c r="Q25" s="179">
        <v>1646.18</v>
      </c>
      <c r="R25" s="179">
        <v>1279.276</v>
      </c>
      <c r="S25" s="180">
        <v>4691.192</v>
      </c>
      <c r="T25" s="178">
        <v>0</v>
      </c>
      <c r="U25" s="179">
        <v>1.32</v>
      </c>
      <c r="V25" s="179">
        <v>0</v>
      </c>
      <c r="W25" s="179">
        <v>40.31</v>
      </c>
      <c r="X25" s="179">
        <v>120.43</v>
      </c>
      <c r="Y25" s="179">
        <v>644.18</v>
      </c>
      <c r="Z25" s="179">
        <v>1235.33</v>
      </c>
      <c r="AA25" s="179">
        <v>1024.58</v>
      </c>
      <c r="AB25" s="180">
        <v>3066.15</v>
      </c>
    </row>
    <row r="26" spans="1:28" ht="30" customHeight="1">
      <c r="A26" s="174" t="s">
        <v>3</v>
      </c>
      <c r="B26" s="178">
        <v>0</v>
      </c>
      <c r="C26" s="179">
        <v>0</v>
      </c>
      <c r="D26" s="179">
        <v>0</v>
      </c>
      <c r="E26" s="179">
        <v>195.08</v>
      </c>
      <c r="F26" s="179">
        <v>563.3</v>
      </c>
      <c r="G26" s="179">
        <v>2061.59</v>
      </c>
      <c r="H26" s="179">
        <v>2933.27</v>
      </c>
      <c r="I26" s="179">
        <v>2551.197</v>
      </c>
      <c r="J26" s="180">
        <v>8304.437</v>
      </c>
      <c r="K26" s="178">
        <v>0</v>
      </c>
      <c r="L26" s="179">
        <v>0</v>
      </c>
      <c r="M26" s="179">
        <v>0</v>
      </c>
      <c r="N26" s="179">
        <v>150.54</v>
      </c>
      <c r="O26" s="179">
        <v>332.19</v>
      </c>
      <c r="P26" s="179">
        <v>1211.43</v>
      </c>
      <c r="Q26" s="179">
        <v>1607.99</v>
      </c>
      <c r="R26" s="179">
        <v>1357.597</v>
      </c>
      <c r="S26" s="180">
        <v>4659.747</v>
      </c>
      <c r="T26" s="178">
        <v>0</v>
      </c>
      <c r="U26" s="179">
        <v>0</v>
      </c>
      <c r="V26" s="179">
        <v>0</v>
      </c>
      <c r="W26" s="179">
        <v>44.54</v>
      </c>
      <c r="X26" s="179">
        <v>231.11</v>
      </c>
      <c r="Y26" s="179">
        <v>850.16</v>
      </c>
      <c r="Z26" s="179">
        <v>1325.28</v>
      </c>
      <c r="AA26" s="179">
        <v>1193.6</v>
      </c>
      <c r="AB26" s="180">
        <v>3644.69</v>
      </c>
    </row>
    <row r="27" spans="1:28" ht="30" customHeight="1">
      <c r="A27" s="174" t="s">
        <v>20</v>
      </c>
      <c r="B27" s="178">
        <v>0</v>
      </c>
      <c r="C27" s="179">
        <v>0</v>
      </c>
      <c r="D27" s="179">
        <v>0</v>
      </c>
      <c r="E27" s="179">
        <v>615.2</v>
      </c>
      <c r="F27" s="179">
        <v>784.68</v>
      </c>
      <c r="G27" s="179">
        <v>1317.8</v>
      </c>
      <c r="H27" s="179">
        <v>2212.85</v>
      </c>
      <c r="I27" s="179">
        <v>1344.4</v>
      </c>
      <c r="J27" s="180">
        <v>6274.93</v>
      </c>
      <c r="K27" s="178">
        <v>0</v>
      </c>
      <c r="L27" s="179">
        <v>0</v>
      </c>
      <c r="M27" s="179">
        <v>0</v>
      </c>
      <c r="N27" s="179">
        <v>391.91</v>
      </c>
      <c r="O27" s="179">
        <v>518.25</v>
      </c>
      <c r="P27" s="179">
        <v>871.29</v>
      </c>
      <c r="Q27" s="179">
        <v>1374.82</v>
      </c>
      <c r="R27" s="179">
        <v>816.77</v>
      </c>
      <c r="S27" s="180">
        <v>3973.04</v>
      </c>
      <c r="T27" s="178">
        <v>0</v>
      </c>
      <c r="U27" s="179">
        <v>0</v>
      </c>
      <c r="V27" s="179">
        <v>0</v>
      </c>
      <c r="W27" s="179">
        <v>223.29</v>
      </c>
      <c r="X27" s="179">
        <v>266.43</v>
      </c>
      <c r="Y27" s="179">
        <v>446.51</v>
      </c>
      <c r="Z27" s="179">
        <v>838.03</v>
      </c>
      <c r="AA27" s="179">
        <v>527.63</v>
      </c>
      <c r="AB27" s="180">
        <v>2301.89</v>
      </c>
    </row>
    <row r="28" spans="1:28" ht="30" customHeight="1">
      <c r="A28" s="174" t="s">
        <v>21</v>
      </c>
      <c r="B28" s="178">
        <v>0</v>
      </c>
      <c r="C28" s="179">
        <v>0</v>
      </c>
      <c r="D28" s="179">
        <v>0</v>
      </c>
      <c r="E28" s="179">
        <v>265.75</v>
      </c>
      <c r="F28" s="179">
        <v>238.28</v>
      </c>
      <c r="G28" s="179">
        <v>825.46</v>
      </c>
      <c r="H28" s="179">
        <v>1135.01</v>
      </c>
      <c r="I28" s="179">
        <v>806.87</v>
      </c>
      <c r="J28" s="180">
        <v>3271.37</v>
      </c>
      <c r="K28" s="178">
        <v>0</v>
      </c>
      <c r="L28" s="179">
        <v>0</v>
      </c>
      <c r="M28" s="179">
        <v>0</v>
      </c>
      <c r="N28" s="179">
        <v>165.27</v>
      </c>
      <c r="O28" s="179">
        <v>183.45</v>
      </c>
      <c r="P28" s="179">
        <v>523.34</v>
      </c>
      <c r="Q28" s="179">
        <v>726.59</v>
      </c>
      <c r="R28" s="179">
        <v>484.69</v>
      </c>
      <c r="S28" s="180">
        <v>2083.34</v>
      </c>
      <c r="T28" s="178">
        <v>0</v>
      </c>
      <c r="U28" s="179">
        <v>0</v>
      </c>
      <c r="V28" s="179">
        <v>0</v>
      </c>
      <c r="W28" s="179">
        <v>100.48</v>
      </c>
      <c r="X28" s="179">
        <v>54.83</v>
      </c>
      <c r="Y28" s="179">
        <v>302.12</v>
      </c>
      <c r="Z28" s="179">
        <v>408.42</v>
      </c>
      <c r="AA28" s="179">
        <v>322.18</v>
      </c>
      <c r="AB28" s="180">
        <v>1188.03</v>
      </c>
    </row>
    <row r="29" spans="1:28" ht="30" customHeight="1">
      <c r="A29" s="174" t="s">
        <v>22</v>
      </c>
      <c r="B29" s="178">
        <v>0</v>
      </c>
      <c r="C29" s="179">
        <v>48.23</v>
      </c>
      <c r="D29" s="179">
        <v>0</v>
      </c>
      <c r="E29" s="179">
        <v>62.32</v>
      </c>
      <c r="F29" s="179">
        <v>320.98</v>
      </c>
      <c r="G29" s="179">
        <v>461.46</v>
      </c>
      <c r="H29" s="179">
        <v>744.83</v>
      </c>
      <c r="I29" s="179">
        <v>720.16</v>
      </c>
      <c r="J29" s="180">
        <v>2357.98</v>
      </c>
      <c r="K29" s="178">
        <v>0</v>
      </c>
      <c r="L29" s="179">
        <v>22.57</v>
      </c>
      <c r="M29" s="179">
        <v>0</v>
      </c>
      <c r="N29" s="179">
        <v>59.02</v>
      </c>
      <c r="O29" s="179">
        <v>201.87</v>
      </c>
      <c r="P29" s="179">
        <v>298.52</v>
      </c>
      <c r="Q29" s="179">
        <v>450.56</v>
      </c>
      <c r="R29" s="179">
        <v>453.43</v>
      </c>
      <c r="S29" s="180">
        <v>1485.97</v>
      </c>
      <c r="T29" s="178">
        <v>0</v>
      </c>
      <c r="U29" s="179">
        <v>25.66</v>
      </c>
      <c r="V29" s="179">
        <v>0</v>
      </c>
      <c r="W29" s="179">
        <v>3.3</v>
      </c>
      <c r="X29" s="179">
        <v>119.11</v>
      </c>
      <c r="Y29" s="179">
        <v>162.94</v>
      </c>
      <c r="Z29" s="179">
        <v>294.27</v>
      </c>
      <c r="AA29" s="179">
        <v>266.73</v>
      </c>
      <c r="AB29" s="180">
        <v>872.01</v>
      </c>
    </row>
    <row r="30" spans="1:28" ht="30" customHeight="1">
      <c r="A30" s="174" t="s">
        <v>23</v>
      </c>
      <c r="B30" s="178">
        <v>0</v>
      </c>
      <c r="C30" s="179">
        <v>0</v>
      </c>
      <c r="D30" s="179">
        <v>0</v>
      </c>
      <c r="E30" s="179">
        <v>718.02</v>
      </c>
      <c r="F30" s="179">
        <v>1047.02</v>
      </c>
      <c r="G30" s="179">
        <v>1098.97</v>
      </c>
      <c r="H30" s="179">
        <v>1947.463</v>
      </c>
      <c r="I30" s="179">
        <v>1851.25</v>
      </c>
      <c r="J30" s="180">
        <v>6662.723</v>
      </c>
      <c r="K30" s="178">
        <v>0</v>
      </c>
      <c r="L30" s="179">
        <v>0</v>
      </c>
      <c r="M30" s="179">
        <v>0</v>
      </c>
      <c r="N30" s="179">
        <v>432.76</v>
      </c>
      <c r="O30" s="179">
        <v>702.45</v>
      </c>
      <c r="P30" s="179">
        <v>756.1</v>
      </c>
      <c r="Q30" s="179">
        <v>1213.843</v>
      </c>
      <c r="R30" s="179">
        <v>1082.88</v>
      </c>
      <c r="S30" s="180">
        <v>4188.033</v>
      </c>
      <c r="T30" s="178">
        <v>0</v>
      </c>
      <c r="U30" s="179">
        <v>0</v>
      </c>
      <c r="V30" s="179">
        <v>0</v>
      </c>
      <c r="W30" s="179">
        <v>285.26</v>
      </c>
      <c r="X30" s="179">
        <v>344.57</v>
      </c>
      <c r="Y30" s="179">
        <v>342.87</v>
      </c>
      <c r="Z30" s="179">
        <v>733.62</v>
      </c>
      <c r="AA30" s="179">
        <v>768.37</v>
      </c>
      <c r="AB30" s="180">
        <v>2474.69</v>
      </c>
    </row>
    <row r="31" spans="1:28" ht="30" customHeight="1">
      <c r="A31" s="174" t="s">
        <v>24</v>
      </c>
      <c r="B31" s="178">
        <v>4</v>
      </c>
      <c r="C31" s="179">
        <v>21.04</v>
      </c>
      <c r="D31" s="179">
        <v>0</v>
      </c>
      <c r="E31" s="179">
        <v>468.54</v>
      </c>
      <c r="F31" s="179">
        <v>1176.4</v>
      </c>
      <c r="G31" s="179">
        <v>2743.6</v>
      </c>
      <c r="H31" s="179">
        <v>3208.94</v>
      </c>
      <c r="I31" s="179">
        <v>3350.59</v>
      </c>
      <c r="J31" s="180">
        <v>10973.11</v>
      </c>
      <c r="K31" s="178">
        <v>2.12</v>
      </c>
      <c r="L31" s="179">
        <v>12.64</v>
      </c>
      <c r="M31" s="179">
        <v>0</v>
      </c>
      <c r="N31" s="179">
        <v>310.79</v>
      </c>
      <c r="O31" s="179">
        <v>665.27</v>
      </c>
      <c r="P31" s="179">
        <v>1600.93</v>
      </c>
      <c r="Q31" s="179">
        <v>1929.88</v>
      </c>
      <c r="R31" s="179">
        <v>2167.09</v>
      </c>
      <c r="S31" s="180">
        <v>6688.72</v>
      </c>
      <c r="T31" s="178">
        <v>1.88</v>
      </c>
      <c r="U31" s="179">
        <v>8.4</v>
      </c>
      <c r="V31" s="179">
        <v>0</v>
      </c>
      <c r="W31" s="179">
        <v>157.75</v>
      </c>
      <c r="X31" s="179">
        <v>511.13</v>
      </c>
      <c r="Y31" s="179">
        <v>1142.67</v>
      </c>
      <c r="Z31" s="179">
        <v>1279.06</v>
      </c>
      <c r="AA31" s="179">
        <v>1183.5</v>
      </c>
      <c r="AB31" s="180">
        <v>4284.39</v>
      </c>
    </row>
    <row r="32" spans="1:28" ht="30" customHeight="1">
      <c r="A32" s="174" t="s">
        <v>25</v>
      </c>
      <c r="B32" s="178">
        <v>0</v>
      </c>
      <c r="C32" s="179">
        <v>18.03</v>
      </c>
      <c r="D32" s="179">
        <v>0</v>
      </c>
      <c r="E32" s="179">
        <v>2393.58</v>
      </c>
      <c r="F32" s="179">
        <v>2950.36</v>
      </c>
      <c r="G32" s="179">
        <v>4425.38</v>
      </c>
      <c r="H32" s="179">
        <v>5973.19</v>
      </c>
      <c r="I32" s="179">
        <v>4881.1</v>
      </c>
      <c r="J32" s="180">
        <v>20641.64</v>
      </c>
      <c r="K32" s="178">
        <v>0</v>
      </c>
      <c r="L32" s="179">
        <v>10.77</v>
      </c>
      <c r="M32" s="179">
        <v>0</v>
      </c>
      <c r="N32" s="179">
        <v>1623.83</v>
      </c>
      <c r="O32" s="179">
        <v>1797.46</v>
      </c>
      <c r="P32" s="179">
        <v>2682.57</v>
      </c>
      <c r="Q32" s="179">
        <v>3862.71</v>
      </c>
      <c r="R32" s="179">
        <v>3241.11</v>
      </c>
      <c r="S32" s="180">
        <v>13218.45</v>
      </c>
      <c r="T32" s="178">
        <v>0</v>
      </c>
      <c r="U32" s="179">
        <v>7.26</v>
      </c>
      <c r="V32" s="179">
        <v>0</v>
      </c>
      <c r="W32" s="179">
        <v>769.75</v>
      </c>
      <c r="X32" s="179">
        <v>1152.9</v>
      </c>
      <c r="Y32" s="179">
        <v>1742.81</v>
      </c>
      <c r="Z32" s="179">
        <v>2110.48</v>
      </c>
      <c r="AA32" s="179">
        <v>1639.99</v>
      </c>
      <c r="AB32" s="180">
        <v>7423.19</v>
      </c>
    </row>
    <row r="33" spans="1:28" ht="30" customHeight="1">
      <c r="A33" s="174" t="s">
        <v>26</v>
      </c>
      <c r="B33" s="178">
        <v>0</v>
      </c>
      <c r="C33" s="179">
        <v>4.47</v>
      </c>
      <c r="D33" s="179">
        <v>0</v>
      </c>
      <c r="E33" s="179">
        <v>533.405</v>
      </c>
      <c r="F33" s="179">
        <v>2122.175</v>
      </c>
      <c r="G33" s="179">
        <v>5171.885</v>
      </c>
      <c r="H33" s="179">
        <v>7313.185</v>
      </c>
      <c r="I33" s="179">
        <v>5659.67</v>
      </c>
      <c r="J33" s="180">
        <v>20804.79</v>
      </c>
      <c r="K33" s="178">
        <v>0</v>
      </c>
      <c r="L33" s="179">
        <v>2.82</v>
      </c>
      <c r="M33" s="179">
        <v>0</v>
      </c>
      <c r="N33" s="179">
        <v>355.745</v>
      </c>
      <c r="O33" s="179">
        <v>1463.505</v>
      </c>
      <c r="P33" s="179">
        <v>3372.915</v>
      </c>
      <c r="Q33" s="179">
        <v>4721.735</v>
      </c>
      <c r="R33" s="179">
        <v>3799.37</v>
      </c>
      <c r="S33" s="180">
        <v>13716.09</v>
      </c>
      <c r="T33" s="178">
        <v>0</v>
      </c>
      <c r="U33" s="179">
        <v>1.65</v>
      </c>
      <c r="V33" s="179">
        <v>0</v>
      </c>
      <c r="W33" s="179">
        <v>177.66</v>
      </c>
      <c r="X33" s="179">
        <v>658.67</v>
      </c>
      <c r="Y33" s="179">
        <v>1798.97</v>
      </c>
      <c r="Z33" s="179">
        <v>2591.45</v>
      </c>
      <c r="AA33" s="179">
        <v>1860.3</v>
      </c>
      <c r="AB33" s="180">
        <v>7088.7</v>
      </c>
    </row>
    <row r="34" spans="1:28" ht="30" customHeight="1" thickBot="1">
      <c r="A34" s="175" t="s">
        <v>27</v>
      </c>
      <c r="B34" s="68">
        <v>23.49</v>
      </c>
      <c r="C34" s="181">
        <v>24.1</v>
      </c>
      <c r="D34" s="181">
        <v>0</v>
      </c>
      <c r="E34" s="181">
        <v>2109.09</v>
      </c>
      <c r="F34" s="181">
        <v>3777.966</v>
      </c>
      <c r="G34" s="181">
        <v>9635.086</v>
      </c>
      <c r="H34" s="181">
        <v>12844.922</v>
      </c>
      <c r="I34" s="181">
        <v>12022.25</v>
      </c>
      <c r="J34" s="182">
        <v>40436.904</v>
      </c>
      <c r="K34" s="68">
        <v>14.45</v>
      </c>
      <c r="L34" s="181">
        <v>12.88</v>
      </c>
      <c r="M34" s="181">
        <v>0</v>
      </c>
      <c r="N34" s="181">
        <v>1322.37</v>
      </c>
      <c r="O34" s="181">
        <v>2389.206</v>
      </c>
      <c r="P34" s="181">
        <v>6165.916</v>
      </c>
      <c r="Q34" s="181">
        <v>7968.612</v>
      </c>
      <c r="R34" s="181">
        <v>7321.66</v>
      </c>
      <c r="S34" s="182">
        <v>25195.094</v>
      </c>
      <c r="T34" s="68">
        <v>9.04</v>
      </c>
      <c r="U34" s="181">
        <v>11.22</v>
      </c>
      <c r="V34" s="181">
        <v>0</v>
      </c>
      <c r="W34" s="181">
        <v>786.72</v>
      </c>
      <c r="X34" s="181">
        <v>1388.76</v>
      </c>
      <c r="Y34" s="181">
        <v>3469.17</v>
      </c>
      <c r="Z34" s="181">
        <v>4876.31</v>
      </c>
      <c r="AA34" s="181">
        <v>4700.59</v>
      </c>
      <c r="AB34" s="182">
        <v>15241.81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Ｐゴシック,太字"&amp;12
介護保険実施状況
特定入所者介護（介護予防）サービス費　総数－給付費－
【平成２９年３月暫定版】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2017-06-05T00:41:07Z</cp:lastPrinted>
  <dcterms:created xsi:type="dcterms:W3CDTF">2002-05-21T07:50:18Z</dcterms:created>
  <dcterms:modified xsi:type="dcterms:W3CDTF">2017-06-27T00:53:57Z</dcterms:modified>
  <cp:category/>
  <cp:version/>
  <cp:contentType/>
  <cp:contentStatus/>
</cp:coreProperties>
</file>