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855" windowHeight="7950" activeTab="0"/>
  </bookViews>
  <sheets>
    <sheet name="市町別" sheetId="1" r:id="rId1"/>
  </sheets>
  <definedNames>
    <definedName name="AA" localSheetId="0">#REF!</definedName>
    <definedName name="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>#REF!</definedName>
    <definedName name="jj" localSheetId="0">#REF!</definedName>
    <definedName name="jj">#REF!</definedName>
    <definedName name="kk" localSheetId="0">#REF!</definedName>
    <definedName name="kk">#REF!</definedName>
    <definedName name="ll" localSheetId="0">#REF!</definedName>
    <definedName name="ll">#REF!</definedName>
    <definedName name="_xlnm.Print_Area" localSheetId="0">'市町別'!$A$1:$S$42</definedName>
    <definedName name="QQ" localSheetId="0">#REF!</definedName>
    <definedName name="QQ">#REF!</definedName>
    <definedName name="Title" localSheetId="0">#REF!</definedName>
    <definedName name="Title">#REF!</definedName>
    <definedName name="TitleEnglish" localSheetId="0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<sst xmlns="http://schemas.openxmlformats.org/spreadsheetml/2006/main" count="58" uniqueCount="51">
  <si>
    <t>常住地による人口</t>
  </si>
  <si>
    <t>自宅で従業</t>
  </si>
  <si>
    <t>他県で従業・通学</t>
  </si>
  <si>
    <t>従業も通学もしていない</t>
  </si>
  <si>
    <t>自宅外の自市町で従業・通学</t>
  </si>
  <si>
    <t>県内他市町で従業・通学</t>
  </si>
  <si>
    <t>三重県</t>
  </si>
  <si>
    <t>自市町</t>
  </si>
  <si>
    <t>他市区町村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</si>
  <si>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</si>
  <si>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</si>
  <si>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</si>
  <si>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</si>
  <si>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</si>
  <si>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</si>
  <si>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</si>
  <si>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</si>
  <si>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</si>
  <si>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</si>
  <si>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</si>
  <si>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</si>
  <si>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</si>
  <si>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</si>
  <si>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</si>
  <si>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</si>
  <si>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</si>
  <si>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</si>
  <si>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</si>
  <si>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</si>
  <si>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</si>
  <si>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</si>
  <si>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</si>
  <si>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</si>
  <si>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</si>
  <si>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</si>
  <si>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</si>
  <si>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</si>
  <si>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</si>
  <si>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従業･通学市区町村「不詳･外国」</t>
  </si>
  <si>
    <t>（他市区町村－従業･通学市区町村「不詳・外国」）</t>
  </si>
  <si>
    <t>×</t>
  </si>
  <si>
    <t>他市区町村の割合</t>
  </si>
  <si>
    <t>県内他市町(又は他県)</t>
  </si>
  <si>
    <t>市町</t>
  </si>
  <si>
    <t>表　市町別従業地・通学地人口及び割合　（平成27年）</t>
  </si>
  <si>
    <t>※他市区町村の「県内他市町で従業･通学」及び「他県で従業･通学」の割合は次式により算出している。</t>
  </si>
  <si>
    <t xml:space="preserve">総　数
（夜間人口）
</t>
  </si>
  <si>
    <t xml:space="preserve">総　数
(夜間人口)
 </t>
  </si>
  <si>
    <t>1）分母から従業地･通学地「不詳」を除いて算出。</t>
  </si>
  <si>
    <t xml:space="preserve">従業地・通学地「不詳」 </t>
  </si>
  <si>
    <r>
      <t xml:space="preserve">割合 </t>
    </r>
    <r>
      <rPr>
        <sz val="11"/>
        <rFont val="ＭＳ Ｐ明朝"/>
        <family val="1"/>
      </rPr>
      <t xml:space="preserve"> </t>
    </r>
    <r>
      <rPr>
        <sz val="9"/>
        <rFont val="ＭＳ Ｐ明朝"/>
        <family val="1"/>
      </rPr>
      <t>1)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</si>
</sst>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_ "/>
    <numFmt numFmtId="179" formatCode="#,##0.0_);[Red]\(#,##0.0\)"/>
    <numFmt numFmtId="180" formatCode="#,###,###,##0;&quot; -&quot;###,###,##0"/>
    <numFmt numFmtId="181" formatCode="0.0_);[Red]\(0.0\)"/>
    <numFmt numFmtId="182" formatCode="0_);[Red]\(0\)"/>
    <numFmt numFmtId="183" formatCode="0_ "/>
    <numFmt numFmtId="184" formatCode="#,##0_);[Red]\(#,##0\)"/>
    <numFmt numFmtId="185" formatCode="#,##0.0_ "/>
    <numFmt numFmtId="186" formatCode="#,##0_ "/>
    <numFmt numFmtId="187" formatCode="0.0%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5" fillId="0" borderId="11" xfId="0" applyFont="1" applyFill="1" applyBorder="1" applyAlignment="1">
      <alignment horizontal="center" vertical="center"/>
    </xf>
    <xf numFmtId="187" fontId="26" fillId="0" borderId="12" xfId="42" applyNumberFormat="1" applyFont="1" applyFill="1" applyBorder="1" applyAlignment="1">
      <alignment vertical="center"/>
    </xf>
    <xf numFmtId="187" fontId="26" fillId="0" borderId="13" xfId="42" applyNumberFormat="1" applyFont="1" applyFill="1" applyBorder="1" applyAlignment="1">
      <alignment vertical="center"/>
    </xf>
    <xf numFmtId="187" fontId="26" fillId="0" borderId="14" xfId="42" applyNumberFormat="1" applyFont="1" applyFill="1" applyBorder="1" applyAlignment="1">
      <alignment vertical="center"/>
    </xf>
    <xf numFmtId="0" fontId="23" fillId="0" borderId="15" xfId="0" applyFont="1" applyBorder="1" applyAlignment="1">
      <alignment vertical="center"/>
    </xf>
    <xf numFmtId="3" fontId="23" fillId="0" borderId="15" xfId="0" applyNumberFormat="1" applyFont="1" applyFill="1" applyBorder="1" applyAlignment="1">
      <alignment vertical="center"/>
    </xf>
    <xf numFmtId="38" fontId="26" fillId="0" borderId="12" xfId="49" applyFont="1" applyFill="1" applyBorder="1" applyAlignment="1">
      <alignment vertical="center"/>
    </xf>
    <xf numFmtId="38" fontId="26" fillId="0" borderId="13" xfId="49" applyFont="1" applyFill="1" applyBorder="1" applyAlignment="1">
      <alignment vertical="center"/>
    </xf>
    <xf numFmtId="38" fontId="26" fillId="0" borderId="14" xfId="49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3" fontId="28" fillId="0" borderId="15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3" fontId="21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 4" xfId="64"/>
    <cellStyle name="標準 5" xfId="65"/>
    <cellStyle name="標準 6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4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875" style="0" customWidth="1"/>
    <col min="2" max="10" width="8.125" style="4" customWidth="1"/>
    <col min="11" max="11" width="7.50390625" style="4" customWidth="1"/>
    <col min="12" max="12" width="7.125" style="4" customWidth="1"/>
    <col min="13" max="18" width="7.625" style="4" customWidth="1"/>
    <col min="19" max="19" width="7.625" style="0" customWidth="1"/>
  </cols>
  <sheetData>
    <row r="1" spans="1:18" s="1" customFormat="1" ht="12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</row>
    <row r="2" spans="1:19" s="1" customFormat="1" ht="15" customHeight="1">
      <c r="A2" s="34" t="s">
        <v>43</v>
      </c>
      <c r="B2" s="29" t="s">
        <v>0</v>
      </c>
      <c r="C2" s="29"/>
      <c r="D2" s="29"/>
      <c r="E2" s="29"/>
      <c r="F2" s="29"/>
      <c r="G2" s="29"/>
      <c r="H2" s="29"/>
      <c r="I2" s="37"/>
      <c r="J2" s="21"/>
      <c r="K2" s="12"/>
      <c r="L2" s="29" t="s">
        <v>50</v>
      </c>
      <c r="M2" s="29"/>
      <c r="N2" s="29"/>
      <c r="O2" s="29"/>
      <c r="P2" s="29"/>
      <c r="Q2" s="29"/>
      <c r="R2" s="29"/>
      <c r="S2" s="29"/>
    </row>
    <row r="3" spans="1:19" s="1" customFormat="1" ht="10.5" customHeight="1">
      <c r="A3" s="35"/>
      <c r="B3" s="38" t="s">
        <v>46</v>
      </c>
      <c r="C3" s="30" t="s">
        <v>3</v>
      </c>
      <c r="D3" s="26" t="s">
        <v>7</v>
      </c>
      <c r="E3" s="5"/>
      <c r="F3" s="5"/>
      <c r="G3" s="26" t="s">
        <v>8</v>
      </c>
      <c r="H3" s="5"/>
      <c r="I3" s="5"/>
      <c r="J3" s="6"/>
      <c r="K3" s="30" t="s">
        <v>49</v>
      </c>
      <c r="L3" s="38" t="s">
        <v>47</v>
      </c>
      <c r="M3" s="30" t="s">
        <v>3</v>
      </c>
      <c r="N3" s="26" t="s">
        <v>7</v>
      </c>
      <c r="O3" s="5"/>
      <c r="P3" s="5"/>
      <c r="Q3" s="26" t="s">
        <v>8</v>
      </c>
      <c r="R3" s="5"/>
      <c r="S3" s="6"/>
    </row>
    <row r="4" spans="1:19" s="1" customFormat="1" ht="10.5" customHeight="1">
      <c r="A4" s="35"/>
      <c r="B4" s="38"/>
      <c r="C4" s="31"/>
      <c r="D4" s="27"/>
      <c r="E4" s="33" t="s">
        <v>1</v>
      </c>
      <c r="F4" s="33" t="s">
        <v>4</v>
      </c>
      <c r="G4" s="27"/>
      <c r="H4" s="33" t="s">
        <v>5</v>
      </c>
      <c r="I4" s="33" t="s">
        <v>2</v>
      </c>
      <c r="J4" s="30" t="s">
        <v>38</v>
      </c>
      <c r="K4" s="31"/>
      <c r="L4" s="38"/>
      <c r="M4" s="31"/>
      <c r="N4" s="27"/>
      <c r="O4" s="33" t="s">
        <v>1</v>
      </c>
      <c r="P4" s="33" t="s">
        <v>4</v>
      </c>
      <c r="Q4" s="27"/>
      <c r="R4" s="33" t="s">
        <v>5</v>
      </c>
      <c r="S4" s="33" t="s">
        <v>2</v>
      </c>
    </row>
    <row r="5" spans="1:19" s="1" customFormat="1" ht="10.5" customHeight="1">
      <c r="A5" s="35"/>
      <c r="B5" s="38"/>
      <c r="C5" s="31"/>
      <c r="D5" s="27"/>
      <c r="E5" s="33"/>
      <c r="F5" s="33"/>
      <c r="G5" s="27"/>
      <c r="H5" s="33"/>
      <c r="I5" s="33"/>
      <c r="J5" s="31"/>
      <c r="K5" s="31"/>
      <c r="L5" s="38"/>
      <c r="M5" s="31"/>
      <c r="N5" s="27"/>
      <c r="O5" s="33"/>
      <c r="P5" s="33"/>
      <c r="Q5" s="27"/>
      <c r="R5" s="33"/>
      <c r="S5" s="33"/>
    </row>
    <row r="6" spans="1:19" s="1" customFormat="1" ht="10.5" customHeight="1">
      <c r="A6" s="36"/>
      <c r="B6" s="38"/>
      <c r="C6" s="32"/>
      <c r="D6" s="28"/>
      <c r="E6" s="33"/>
      <c r="F6" s="33"/>
      <c r="G6" s="28"/>
      <c r="H6" s="33"/>
      <c r="I6" s="33"/>
      <c r="J6" s="32"/>
      <c r="K6" s="32"/>
      <c r="L6" s="38"/>
      <c r="M6" s="32"/>
      <c r="N6" s="28"/>
      <c r="O6" s="33"/>
      <c r="P6" s="33"/>
      <c r="Q6" s="28"/>
      <c r="R6" s="33"/>
      <c r="S6" s="33"/>
    </row>
    <row r="7" spans="1:19" s="1" customFormat="1" ht="15.75" customHeight="1">
      <c r="A7" s="9" t="s">
        <v>6</v>
      </c>
      <c r="B7" s="18">
        <v>1815865</v>
      </c>
      <c r="C7" s="18">
        <v>649202</v>
      </c>
      <c r="D7" s="18">
        <f>+E7+F7</f>
        <v>753346</v>
      </c>
      <c r="E7" s="18">
        <v>84578</v>
      </c>
      <c r="F7" s="18">
        <v>668768</v>
      </c>
      <c r="G7" s="18">
        <f>SUM(H7:J7)</f>
        <v>315800</v>
      </c>
      <c r="H7" s="18">
        <v>247000</v>
      </c>
      <c r="I7" s="18">
        <v>65023</v>
      </c>
      <c r="J7" s="18">
        <v>3777</v>
      </c>
      <c r="K7" s="18">
        <v>97517</v>
      </c>
      <c r="L7" s="13">
        <v>1</v>
      </c>
      <c r="M7" s="13">
        <v>0.3778058926364159</v>
      </c>
      <c r="N7" s="13">
        <v>0.43841294080128124</v>
      </c>
      <c r="O7" s="13">
        <v>0.049220530416423214</v>
      </c>
      <c r="P7" s="13">
        <v>0.389192410384858</v>
      </c>
      <c r="Q7" s="13">
        <v>0.18378116656230287</v>
      </c>
      <c r="R7" s="13">
        <v>0.14548269884235715</v>
      </c>
      <c r="S7" s="13">
        <v>0.0382984677199457</v>
      </c>
    </row>
    <row r="8" spans="1:19" s="1" customFormat="1" ht="12">
      <c r="A8" s="10" t="s">
        <v>9</v>
      </c>
      <c r="B8" s="19">
        <v>279886</v>
      </c>
      <c r="C8" s="19">
        <v>102411</v>
      </c>
      <c r="D8" s="19">
        <f aca="true" t="shared" si="0" ref="D8:D36">+E8+F8</f>
        <v>130550</v>
      </c>
      <c r="E8" s="19">
        <v>10904</v>
      </c>
      <c r="F8" s="19">
        <v>119646</v>
      </c>
      <c r="G8" s="19">
        <f aca="true" t="shared" si="1" ref="G8:G36">SUM(H8:J8)</f>
        <v>32150</v>
      </c>
      <c r="H8" s="19">
        <v>26544</v>
      </c>
      <c r="I8" s="19">
        <v>5147</v>
      </c>
      <c r="J8" s="19">
        <v>459</v>
      </c>
      <c r="K8" s="19">
        <v>14775</v>
      </c>
      <c r="L8" s="14">
        <v>1</v>
      </c>
      <c r="M8" s="14">
        <v>0.38629479727359484</v>
      </c>
      <c r="N8" s="14">
        <v>0.49243524410529926</v>
      </c>
      <c r="O8" s="14">
        <v>0.04112994179796387</v>
      </c>
      <c r="P8" s="14">
        <v>0.4513053023073354</v>
      </c>
      <c r="Q8" s="14">
        <v>0.12126995862110587</v>
      </c>
      <c r="R8" s="14">
        <v>0.1015742570962934</v>
      </c>
      <c r="S8" s="14">
        <v>0.019695701524812467</v>
      </c>
    </row>
    <row r="9" spans="1:19" s="1" customFormat="1" ht="12">
      <c r="A9" s="10" t="s">
        <v>10</v>
      </c>
      <c r="B9" s="19">
        <v>311031</v>
      </c>
      <c r="C9" s="19">
        <v>99725</v>
      </c>
      <c r="D9" s="19">
        <f t="shared" si="0"/>
        <v>136080</v>
      </c>
      <c r="E9" s="19">
        <v>11426</v>
      </c>
      <c r="F9" s="19">
        <v>124654</v>
      </c>
      <c r="G9" s="19">
        <f t="shared" si="1"/>
        <v>42780</v>
      </c>
      <c r="H9" s="19">
        <v>29627</v>
      </c>
      <c r="I9" s="19">
        <v>12481</v>
      </c>
      <c r="J9" s="19">
        <v>672</v>
      </c>
      <c r="K9" s="19">
        <v>32446</v>
      </c>
      <c r="L9" s="14">
        <v>1</v>
      </c>
      <c r="M9" s="14">
        <v>0.3579697399357467</v>
      </c>
      <c r="N9" s="14">
        <v>0.4884685105084624</v>
      </c>
      <c r="O9" s="14">
        <v>0.041014412118383976</v>
      </c>
      <c r="P9" s="14">
        <v>0.44745409839007844</v>
      </c>
      <c r="Q9" s="14">
        <v>0.15356174955579088</v>
      </c>
      <c r="R9" s="14">
        <v>0.10804535846132365</v>
      </c>
      <c r="S9" s="14">
        <v>0.04551639109446722</v>
      </c>
    </row>
    <row r="10" spans="1:19" s="1" customFormat="1" ht="12">
      <c r="A10" s="10" t="s">
        <v>11</v>
      </c>
      <c r="B10" s="19">
        <v>127817</v>
      </c>
      <c r="C10" s="19">
        <v>45863</v>
      </c>
      <c r="D10" s="19">
        <f t="shared" si="0"/>
        <v>56765</v>
      </c>
      <c r="E10" s="19">
        <v>6730</v>
      </c>
      <c r="F10" s="19">
        <v>50035</v>
      </c>
      <c r="G10" s="19">
        <f t="shared" si="1"/>
        <v>18137</v>
      </c>
      <c r="H10" s="19">
        <v>16632</v>
      </c>
      <c r="I10" s="19">
        <v>1108</v>
      </c>
      <c r="J10" s="19">
        <v>397</v>
      </c>
      <c r="K10" s="19">
        <v>7052</v>
      </c>
      <c r="L10" s="14">
        <v>1</v>
      </c>
      <c r="M10" s="14">
        <v>0.3797706289073821</v>
      </c>
      <c r="N10" s="14">
        <v>0.4700451289694862</v>
      </c>
      <c r="O10" s="14">
        <v>0.055728066906802466</v>
      </c>
      <c r="P10" s="14">
        <v>0.4143170620626837</v>
      </c>
      <c r="Q10" s="14">
        <v>0.1501842421231317</v>
      </c>
      <c r="R10" s="14">
        <v>0.14080407638060466</v>
      </c>
      <c r="S10" s="14">
        <v>0.009380165742527053</v>
      </c>
    </row>
    <row r="11" spans="1:19" s="1" customFormat="1" ht="12">
      <c r="A11" s="10" t="s">
        <v>12</v>
      </c>
      <c r="B11" s="19">
        <v>163863</v>
      </c>
      <c r="C11" s="19">
        <v>60292</v>
      </c>
      <c r="D11" s="19">
        <f t="shared" si="0"/>
        <v>67783</v>
      </c>
      <c r="E11" s="19">
        <v>8273</v>
      </c>
      <c r="F11" s="19">
        <v>59510</v>
      </c>
      <c r="G11" s="19">
        <f t="shared" si="1"/>
        <v>28451</v>
      </c>
      <c r="H11" s="19">
        <v>26044</v>
      </c>
      <c r="I11" s="19">
        <v>2122</v>
      </c>
      <c r="J11" s="19">
        <v>285</v>
      </c>
      <c r="K11" s="19">
        <v>7337</v>
      </c>
      <c r="L11" s="14">
        <v>1</v>
      </c>
      <c r="M11" s="14">
        <v>0.3851884032045794</v>
      </c>
      <c r="N11" s="14">
        <v>0.43304626707384075</v>
      </c>
      <c r="O11" s="14">
        <v>0.0528538389788278</v>
      </c>
      <c r="P11" s="14">
        <v>0.38019242809501297</v>
      </c>
      <c r="Q11" s="14">
        <v>0.1817653297215798</v>
      </c>
      <c r="R11" s="14">
        <v>0.16807130040718682</v>
      </c>
      <c r="S11" s="14">
        <v>0.013694029314392968</v>
      </c>
    </row>
    <row r="12" spans="1:19" s="1" customFormat="1" ht="12">
      <c r="A12" s="10" t="s">
        <v>13</v>
      </c>
      <c r="B12" s="19">
        <v>140303</v>
      </c>
      <c r="C12" s="19">
        <v>47610</v>
      </c>
      <c r="D12" s="19">
        <f t="shared" si="0"/>
        <v>52887</v>
      </c>
      <c r="E12" s="19">
        <v>6103</v>
      </c>
      <c r="F12" s="19">
        <v>46784</v>
      </c>
      <c r="G12" s="19">
        <f t="shared" si="1"/>
        <v>33372</v>
      </c>
      <c r="H12" s="19">
        <v>17054</v>
      </c>
      <c r="I12" s="19">
        <v>15989</v>
      </c>
      <c r="J12" s="19">
        <v>329</v>
      </c>
      <c r="K12" s="19">
        <v>6434</v>
      </c>
      <c r="L12" s="14">
        <v>1</v>
      </c>
      <c r="M12" s="14">
        <v>0.3556461914259463</v>
      </c>
      <c r="N12" s="14">
        <v>0.39506532505658515</v>
      </c>
      <c r="O12" s="14">
        <v>0.04558934480723693</v>
      </c>
      <c r="P12" s="14">
        <v>0.34947598024934823</v>
      </c>
      <c r="Q12" s="14">
        <v>0.24928848351746857</v>
      </c>
      <c r="R12" s="14">
        <v>0.12866161661794961</v>
      </c>
      <c r="S12" s="14">
        <v>0.12062686689951896</v>
      </c>
    </row>
    <row r="13" spans="1:19" s="1" customFormat="1" ht="12">
      <c r="A13" s="10" t="s">
        <v>14</v>
      </c>
      <c r="B13" s="19">
        <v>196403</v>
      </c>
      <c r="C13" s="19">
        <v>65891</v>
      </c>
      <c r="D13" s="19">
        <f t="shared" si="0"/>
        <v>81257</v>
      </c>
      <c r="E13" s="19">
        <v>7618</v>
      </c>
      <c r="F13" s="19">
        <v>73639</v>
      </c>
      <c r="G13" s="19">
        <f t="shared" si="1"/>
        <v>37120</v>
      </c>
      <c r="H13" s="19">
        <v>32091</v>
      </c>
      <c r="I13" s="19">
        <v>4621</v>
      </c>
      <c r="J13" s="19">
        <v>408</v>
      </c>
      <c r="K13" s="19">
        <v>12135</v>
      </c>
      <c r="L13" s="14">
        <v>1</v>
      </c>
      <c r="M13" s="14">
        <v>0.35758243428050446</v>
      </c>
      <c r="N13" s="14">
        <v>0.4409718453556776</v>
      </c>
      <c r="O13" s="14">
        <v>0.04134195845182018</v>
      </c>
      <c r="P13" s="14">
        <v>0.3996298869038574</v>
      </c>
      <c r="Q13" s="14">
        <v>0.20144572036381792</v>
      </c>
      <c r="R13" s="14">
        <v>0.17608941523739596</v>
      </c>
      <c r="S13" s="14">
        <v>0.02535630512642195</v>
      </c>
    </row>
    <row r="14" spans="1:19" s="1" customFormat="1" ht="12">
      <c r="A14" s="10" t="s">
        <v>15</v>
      </c>
      <c r="B14" s="19">
        <v>78795</v>
      </c>
      <c r="C14" s="19">
        <v>29959</v>
      </c>
      <c r="D14" s="19">
        <f t="shared" si="0"/>
        <v>30014</v>
      </c>
      <c r="E14" s="19">
        <v>3038</v>
      </c>
      <c r="F14" s="19">
        <v>26976</v>
      </c>
      <c r="G14" s="19">
        <f t="shared" si="1"/>
        <v>16493</v>
      </c>
      <c r="H14" s="19">
        <v>9349</v>
      </c>
      <c r="I14" s="19">
        <v>6964</v>
      </c>
      <c r="J14" s="19">
        <v>180</v>
      </c>
      <c r="K14" s="19">
        <v>2329</v>
      </c>
      <c r="L14" s="14">
        <v>1</v>
      </c>
      <c r="M14" s="14">
        <v>0.3917950461643083</v>
      </c>
      <c r="N14" s="14">
        <v>0.3925143200899746</v>
      </c>
      <c r="O14" s="14">
        <v>0.039730076112259045</v>
      </c>
      <c r="P14" s="14">
        <v>0.3527842439777156</v>
      </c>
      <c r="Q14" s="14">
        <v>0.21569063374571706</v>
      </c>
      <c r="R14" s="14">
        <v>0.12361256267324888</v>
      </c>
      <c r="S14" s="14">
        <v>0.0920780710724682</v>
      </c>
    </row>
    <row r="15" spans="1:19" s="1" customFormat="1" ht="12">
      <c r="A15" s="10" t="s">
        <v>16</v>
      </c>
      <c r="B15" s="19">
        <v>18009</v>
      </c>
      <c r="C15" s="19">
        <v>8130</v>
      </c>
      <c r="D15" s="19">
        <f t="shared" si="0"/>
        <v>8282</v>
      </c>
      <c r="E15" s="19">
        <v>1082</v>
      </c>
      <c r="F15" s="19">
        <v>7200</v>
      </c>
      <c r="G15" s="19">
        <f t="shared" si="1"/>
        <v>1341</v>
      </c>
      <c r="H15" s="19">
        <v>1217</v>
      </c>
      <c r="I15" s="19">
        <v>113</v>
      </c>
      <c r="J15" s="19">
        <v>11</v>
      </c>
      <c r="K15" s="19">
        <v>256</v>
      </c>
      <c r="L15" s="14">
        <v>1</v>
      </c>
      <c r="M15" s="14">
        <v>0.4579507688841323</v>
      </c>
      <c r="N15" s="14">
        <v>0.4665127020785219</v>
      </c>
      <c r="O15" s="14">
        <v>0.06094744550216865</v>
      </c>
      <c r="P15" s="14">
        <v>0.4055652565763533</v>
      </c>
      <c r="Q15" s="14">
        <v>0.0755365290373458</v>
      </c>
      <c r="R15" s="14">
        <v>0.06911876378830815</v>
      </c>
      <c r="S15" s="14">
        <v>0.006417765249037651</v>
      </c>
    </row>
    <row r="16" spans="1:19" s="1" customFormat="1" ht="12">
      <c r="A16" s="10" t="s">
        <v>17</v>
      </c>
      <c r="B16" s="19">
        <v>50254</v>
      </c>
      <c r="C16" s="19">
        <v>17096</v>
      </c>
      <c r="D16" s="19">
        <f t="shared" si="0"/>
        <v>17873</v>
      </c>
      <c r="E16" s="19">
        <v>2006</v>
      </c>
      <c r="F16" s="19">
        <v>15867</v>
      </c>
      <c r="G16" s="19">
        <f t="shared" si="1"/>
        <v>11547</v>
      </c>
      <c r="H16" s="19">
        <v>10539</v>
      </c>
      <c r="I16" s="19">
        <v>907</v>
      </c>
      <c r="J16" s="19">
        <v>101</v>
      </c>
      <c r="K16" s="19">
        <v>3738</v>
      </c>
      <c r="L16" s="14">
        <v>1</v>
      </c>
      <c r="M16" s="14">
        <v>0.36752945223149025</v>
      </c>
      <c r="N16" s="14">
        <v>0.3842333820620862</v>
      </c>
      <c r="O16" s="14">
        <v>0.043124946255052025</v>
      </c>
      <c r="P16" s="14">
        <v>0.34110843580703415</v>
      </c>
      <c r="Q16" s="14">
        <v>0.2482371657064236</v>
      </c>
      <c r="R16" s="14">
        <v>0.22856644149746622</v>
      </c>
      <c r="S16" s="14">
        <v>0.019670724208957383</v>
      </c>
    </row>
    <row r="17" spans="1:19" s="1" customFormat="1" ht="12">
      <c r="A17" s="10" t="s">
        <v>18</v>
      </c>
      <c r="B17" s="19">
        <v>19448</v>
      </c>
      <c r="C17" s="19">
        <v>7011</v>
      </c>
      <c r="D17" s="19">
        <f t="shared" si="0"/>
        <v>9060</v>
      </c>
      <c r="E17" s="19">
        <v>2164</v>
      </c>
      <c r="F17" s="19">
        <v>6896</v>
      </c>
      <c r="G17" s="19">
        <f t="shared" si="1"/>
        <v>2905</v>
      </c>
      <c r="H17" s="19">
        <v>2720</v>
      </c>
      <c r="I17" s="19">
        <v>89</v>
      </c>
      <c r="J17" s="19">
        <v>96</v>
      </c>
      <c r="K17" s="19">
        <v>472</v>
      </c>
      <c r="L17" s="14">
        <v>1</v>
      </c>
      <c r="M17" s="14">
        <v>0.369466694772344</v>
      </c>
      <c r="N17" s="14">
        <v>0.4774451939291737</v>
      </c>
      <c r="O17" s="14">
        <v>0.11403878583473862</v>
      </c>
      <c r="P17" s="14">
        <v>0.3634064080944351</v>
      </c>
      <c r="Q17" s="14">
        <v>0.1530881112984823</v>
      </c>
      <c r="R17" s="14">
        <v>0.14823768698179846</v>
      </c>
      <c r="S17" s="14">
        <v>0.0048504243166838466</v>
      </c>
    </row>
    <row r="18" spans="1:19" s="1" customFormat="1" ht="12">
      <c r="A18" s="10" t="s">
        <v>19</v>
      </c>
      <c r="B18" s="19">
        <v>17322</v>
      </c>
      <c r="C18" s="19">
        <v>8348</v>
      </c>
      <c r="D18" s="19">
        <f t="shared" si="0"/>
        <v>6988</v>
      </c>
      <c r="E18" s="19">
        <v>1175</v>
      </c>
      <c r="F18" s="19">
        <v>5813</v>
      </c>
      <c r="G18" s="19">
        <f t="shared" si="1"/>
        <v>1763</v>
      </c>
      <c r="H18" s="19">
        <v>1230</v>
      </c>
      <c r="I18" s="19">
        <v>524</v>
      </c>
      <c r="J18" s="19">
        <v>9</v>
      </c>
      <c r="K18" s="19">
        <v>223</v>
      </c>
      <c r="L18" s="14">
        <v>1</v>
      </c>
      <c r="M18" s="14">
        <v>0.48821568512778524</v>
      </c>
      <c r="N18" s="14">
        <v>0.4086788701093631</v>
      </c>
      <c r="O18" s="14">
        <v>0.06871746885782794</v>
      </c>
      <c r="P18" s="14">
        <v>0.3399614012515352</v>
      </c>
      <c r="Q18" s="14">
        <v>0.10310544476285163</v>
      </c>
      <c r="R18" s="14">
        <v>0.07230313401271808</v>
      </c>
      <c r="S18" s="14">
        <v>0.030802310750133555</v>
      </c>
    </row>
    <row r="19" spans="1:19" s="1" customFormat="1" ht="12">
      <c r="A19" s="10" t="s">
        <v>20</v>
      </c>
      <c r="B19" s="19">
        <v>45815</v>
      </c>
      <c r="C19" s="19">
        <v>14936</v>
      </c>
      <c r="D19" s="19">
        <f t="shared" si="0"/>
        <v>19141</v>
      </c>
      <c r="E19" s="19">
        <v>2098</v>
      </c>
      <c r="F19" s="19">
        <v>17043</v>
      </c>
      <c r="G19" s="19">
        <f t="shared" si="1"/>
        <v>9775</v>
      </c>
      <c r="H19" s="19">
        <v>8197</v>
      </c>
      <c r="I19" s="19">
        <v>1497</v>
      </c>
      <c r="J19" s="19">
        <v>81</v>
      </c>
      <c r="K19" s="19">
        <v>1963</v>
      </c>
      <c r="L19" s="14">
        <v>1</v>
      </c>
      <c r="M19" s="14">
        <v>0.34060020067499774</v>
      </c>
      <c r="N19" s="14">
        <v>0.4364909240171486</v>
      </c>
      <c r="O19" s="14">
        <v>0.04784274377451427</v>
      </c>
      <c r="P19" s="14">
        <v>0.3886481802426343</v>
      </c>
      <c r="Q19" s="14">
        <v>0.2229088753078537</v>
      </c>
      <c r="R19" s="14">
        <v>0.18848607911063306</v>
      </c>
      <c r="S19" s="14">
        <v>0.03442279619722065</v>
      </c>
    </row>
    <row r="20" spans="1:19" s="1" customFormat="1" ht="12">
      <c r="A20" s="10" t="s">
        <v>21</v>
      </c>
      <c r="B20" s="19">
        <v>50341</v>
      </c>
      <c r="C20" s="19">
        <v>20576</v>
      </c>
      <c r="D20" s="19">
        <f t="shared" si="0"/>
        <v>22817</v>
      </c>
      <c r="E20" s="19">
        <v>3513</v>
      </c>
      <c r="F20" s="19">
        <v>19304</v>
      </c>
      <c r="G20" s="19">
        <f t="shared" si="1"/>
        <v>5702</v>
      </c>
      <c r="H20" s="19">
        <v>5324</v>
      </c>
      <c r="I20" s="19">
        <v>293</v>
      </c>
      <c r="J20" s="19">
        <v>85</v>
      </c>
      <c r="K20" s="19">
        <v>1246</v>
      </c>
      <c r="L20" s="14">
        <v>1</v>
      </c>
      <c r="M20" s="14">
        <v>0.41910581525613605</v>
      </c>
      <c r="N20" s="14">
        <v>0.4647520114064569</v>
      </c>
      <c r="O20" s="14">
        <v>0.07155514818209593</v>
      </c>
      <c r="P20" s="14">
        <v>0.3931968632243609</v>
      </c>
      <c r="Q20" s="14">
        <v>0.11614217333740706</v>
      </c>
      <c r="R20" s="14">
        <v>0.1100838402792158</v>
      </c>
      <c r="S20" s="14">
        <v>0.006058333058191254</v>
      </c>
    </row>
    <row r="21" spans="1:19" s="1" customFormat="1" ht="12">
      <c r="A21" s="10" t="s">
        <v>22</v>
      </c>
      <c r="B21" s="19">
        <v>90581</v>
      </c>
      <c r="C21" s="19">
        <v>35362</v>
      </c>
      <c r="D21" s="19">
        <f t="shared" si="0"/>
        <v>45397</v>
      </c>
      <c r="E21" s="19">
        <v>5346</v>
      </c>
      <c r="F21" s="19">
        <v>40051</v>
      </c>
      <c r="G21" s="19">
        <f t="shared" si="1"/>
        <v>9061</v>
      </c>
      <c r="H21" s="19">
        <v>5279</v>
      </c>
      <c r="I21" s="19">
        <v>3659</v>
      </c>
      <c r="J21" s="19">
        <v>123</v>
      </c>
      <c r="K21" s="19">
        <v>761</v>
      </c>
      <c r="L21" s="14">
        <v>1</v>
      </c>
      <c r="M21" s="14">
        <v>0.39369850812736584</v>
      </c>
      <c r="N21" s="14">
        <v>0.5054219550211534</v>
      </c>
      <c r="O21" s="14">
        <v>0.0595190380761523</v>
      </c>
      <c r="P21" s="14">
        <v>0.4459029169450011</v>
      </c>
      <c r="Q21" s="14">
        <v>0.10087953685148074</v>
      </c>
      <c r="R21" s="14">
        <v>0.0595819059117215</v>
      </c>
      <c r="S21" s="14">
        <v>0.04129763093975924</v>
      </c>
    </row>
    <row r="22" spans="1:19" s="1" customFormat="1" ht="12">
      <c r="A22" s="10" t="s">
        <v>23</v>
      </c>
      <c r="B22" s="19">
        <v>6357</v>
      </c>
      <c r="C22" s="19">
        <v>2122</v>
      </c>
      <c r="D22" s="19">
        <f t="shared" si="0"/>
        <v>1818</v>
      </c>
      <c r="E22" s="19">
        <v>538</v>
      </c>
      <c r="F22" s="19">
        <v>1280</v>
      </c>
      <c r="G22" s="19">
        <f t="shared" si="1"/>
        <v>2383</v>
      </c>
      <c r="H22" s="19">
        <v>697</v>
      </c>
      <c r="I22" s="19">
        <v>1678</v>
      </c>
      <c r="J22" s="19">
        <v>8</v>
      </c>
      <c r="K22" s="19">
        <v>34</v>
      </c>
      <c r="L22" s="14">
        <v>1</v>
      </c>
      <c r="M22" s="14">
        <v>0.33560018978333067</v>
      </c>
      <c r="N22" s="14">
        <v>0.28752174600664243</v>
      </c>
      <c r="O22" s="14">
        <v>0.08508619326269176</v>
      </c>
      <c r="P22" s="14">
        <v>0.20243555274395067</v>
      </c>
      <c r="Q22" s="14">
        <v>0.3768780642100269</v>
      </c>
      <c r="R22" s="14">
        <v>0.1106037940018479</v>
      </c>
      <c r="S22" s="14">
        <v>0.266274270208179</v>
      </c>
    </row>
    <row r="23" spans="1:19" s="1" customFormat="1" ht="12">
      <c r="A23" s="10" t="s">
        <v>24</v>
      </c>
      <c r="B23" s="19">
        <v>25344</v>
      </c>
      <c r="C23" s="19">
        <v>9220</v>
      </c>
      <c r="D23" s="19">
        <f t="shared" si="0"/>
        <v>6155</v>
      </c>
      <c r="E23" s="19">
        <v>872</v>
      </c>
      <c r="F23" s="19">
        <v>5283</v>
      </c>
      <c r="G23" s="19">
        <f t="shared" si="1"/>
        <v>9025</v>
      </c>
      <c r="H23" s="19">
        <v>7014</v>
      </c>
      <c r="I23" s="19">
        <v>1914</v>
      </c>
      <c r="J23" s="19">
        <v>97</v>
      </c>
      <c r="K23" s="19">
        <v>944</v>
      </c>
      <c r="L23" s="14">
        <v>1</v>
      </c>
      <c r="M23" s="14">
        <v>0.3778688524590164</v>
      </c>
      <c r="N23" s="14">
        <v>0.25225409836065577</v>
      </c>
      <c r="O23" s="14">
        <v>0.035737704918032784</v>
      </c>
      <c r="P23" s="14">
        <v>0.21651639344262294</v>
      </c>
      <c r="Q23" s="14">
        <v>0.3698770491803279</v>
      </c>
      <c r="R23" s="14">
        <v>0.29058217102943773</v>
      </c>
      <c r="S23" s="14">
        <v>0.07929487815089019</v>
      </c>
    </row>
    <row r="24" spans="1:19" s="1" customFormat="1" ht="12">
      <c r="A24" s="10" t="s">
        <v>25</v>
      </c>
      <c r="B24" s="19">
        <v>40210</v>
      </c>
      <c r="C24" s="19">
        <v>13726</v>
      </c>
      <c r="D24" s="19">
        <f t="shared" si="0"/>
        <v>12237</v>
      </c>
      <c r="E24" s="19">
        <v>1760</v>
      </c>
      <c r="F24" s="19">
        <v>10477</v>
      </c>
      <c r="G24" s="19">
        <f t="shared" si="1"/>
        <v>12123</v>
      </c>
      <c r="H24" s="19">
        <v>10880</v>
      </c>
      <c r="I24" s="19">
        <v>1141</v>
      </c>
      <c r="J24" s="19">
        <v>102</v>
      </c>
      <c r="K24" s="19">
        <v>2124</v>
      </c>
      <c r="L24" s="14">
        <v>1</v>
      </c>
      <c r="M24" s="14">
        <v>0.36039489576222233</v>
      </c>
      <c r="N24" s="14">
        <v>0.32129916504752404</v>
      </c>
      <c r="O24" s="14">
        <v>0.046211206217507746</v>
      </c>
      <c r="P24" s="14">
        <v>0.2750879588300163</v>
      </c>
      <c r="Q24" s="14">
        <v>0.31830593919025363</v>
      </c>
      <c r="R24" s="14">
        <v>0.2880932217278063</v>
      </c>
      <c r="S24" s="14">
        <v>0.030212717462447334</v>
      </c>
    </row>
    <row r="25" spans="1:19" s="1" customFormat="1" ht="12">
      <c r="A25" s="10" t="s">
        <v>26</v>
      </c>
      <c r="B25" s="19">
        <v>10560</v>
      </c>
      <c r="C25" s="19">
        <v>3504</v>
      </c>
      <c r="D25" s="19">
        <f t="shared" si="0"/>
        <v>2471</v>
      </c>
      <c r="E25" s="19">
        <v>293</v>
      </c>
      <c r="F25" s="19">
        <v>2178</v>
      </c>
      <c r="G25" s="19">
        <f t="shared" si="1"/>
        <v>4041</v>
      </c>
      <c r="H25" s="19">
        <v>3100</v>
      </c>
      <c r="I25" s="19">
        <v>910</v>
      </c>
      <c r="J25" s="19">
        <v>31</v>
      </c>
      <c r="K25" s="19">
        <v>544</v>
      </c>
      <c r="L25" s="14">
        <v>1</v>
      </c>
      <c r="M25" s="14">
        <v>0.3498402555910543</v>
      </c>
      <c r="N25" s="14">
        <v>0.2467052715654952</v>
      </c>
      <c r="O25" s="14">
        <v>0.029253194888178912</v>
      </c>
      <c r="P25" s="14">
        <v>0.21745207667731628</v>
      </c>
      <c r="Q25" s="14">
        <v>0.4034544728434505</v>
      </c>
      <c r="R25" s="14">
        <v>0.3118974727717448</v>
      </c>
      <c r="S25" s="14">
        <v>0.09155700007170572</v>
      </c>
    </row>
    <row r="26" spans="1:19" s="1" customFormat="1" ht="12">
      <c r="A26" s="10" t="s">
        <v>27</v>
      </c>
      <c r="B26" s="19">
        <v>14752</v>
      </c>
      <c r="C26" s="19">
        <v>4610</v>
      </c>
      <c r="D26" s="19">
        <f t="shared" si="0"/>
        <v>3799</v>
      </c>
      <c r="E26" s="19">
        <v>440</v>
      </c>
      <c r="F26" s="19">
        <v>3359</v>
      </c>
      <c r="G26" s="19">
        <f t="shared" si="1"/>
        <v>5616</v>
      </c>
      <c r="H26" s="19">
        <v>4649</v>
      </c>
      <c r="I26" s="19">
        <v>954</v>
      </c>
      <c r="J26" s="19">
        <v>13</v>
      </c>
      <c r="K26" s="19">
        <v>727</v>
      </c>
      <c r="L26" s="14">
        <v>1</v>
      </c>
      <c r="M26" s="14">
        <v>0.32869875222816397</v>
      </c>
      <c r="N26" s="14">
        <v>0.270873440285205</v>
      </c>
      <c r="O26" s="14">
        <v>0.03137254901960784</v>
      </c>
      <c r="P26" s="14">
        <v>0.23950089126559715</v>
      </c>
      <c r="Q26" s="14">
        <v>0.40042780748663104</v>
      </c>
      <c r="R26" s="14">
        <v>0.3322485948608509</v>
      </c>
      <c r="S26" s="14">
        <v>0.06817921262578011</v>
      </c>
    </row>
    <row r="27" spans="1:19" s="1" customFormat="1" ht="12">
      <c r="A27" s="10" t="s">
        <v>28</v>
      </c>
      <c r="B27" s="19">
        <v>14878</v>
      </c>
      <c r="C27" s="19">
        <v>5371</v>
      </c>
      <c r="D27" s="19">
        <f t="shared" si="0"/>
        <v>4943</v>
      </c>
      <c r="E27" s="19">
        <v>1296</v>
      </c>
      <c r="F27" s="19">
        <v>3647</v>
      </c>
      <c r="G27" s="19">
        <f t="shared" si="1"/>
        <v>4253</v>
      </c>
      <c r="H27" s="19">
        <v>4087</v>
      </c>
      <c r="I27" s="19">
        <v>127</v>
      </c>
      <c r="J27" s="19">
        <v>39</v>
      </c>
      <c r="K27" s="19">
        <v>311</v>
      </c>
      <c r="L27" s="14">
        <v>1</v>
      </c>
      <c r="M27" s="14">
        <v>0.36871009816709</v>
      </c>
      <c r="N27" s="14">
        <v>0.3393286194823917</v>
      </c>
      <c r="O27" s="14">
        <v>0.08896821583030137</v>
      </c>
      <c r="P27" s="14">
        <v>0.25036040365209034</v>
      </c>
      <c r="Q27" s="14">
        <v>0.29196128235051827</v>
      </c>
      <c r="R27" s="14">
        <v>0.2831622593655833</v>
      </c>
      <c r="S27" s="14">
        <v>0.008799022984934936</v>
      </c>
    </row>
    <row r="28" spans="1:19" s="1" customFormat="1" ht="12">
      <c r="A28" s="10" t="s">
        <v>29</v>
      </c>
      <c r="B28" s="19">
        <v>22586</v>
      </c>
      <c r="C28" s="19">
        <v>8384</v>
      </c>
      <c r="D28" s="19">
        <f t="shared" si="0"/>
        <v>6093</v>
      </c>
      <c r="E28" s="19">
        <v>1167</v>
      </c>
      <c r="F28" s="19">
        <v>4926</v>
      </c>
      <c r="G28" s="19">
        <f t="shared" si="1"/>
        <v>7599</v>
      </c>
      <c r="H28" s="19">
        <v>7294</v>
      </c>
      <c r="I28" s="19">
        <v>205</v>
      </c>
      <c r="J28" s="19">
        <v>100</v>
      </c>
      <c r="K28" s="19">
        <v>510</v>
      </c>
      <c r="L28" s="14">
        <v>1</v>
      </c>
      <c r="M28" s="14">
        <v>0.3797789454611343</v>
      </c>
      <c r="N28" s="14">
        <v>0.2760010871534698</v>
      </c>
      <c r="O28" s="14">
        <v>0.05286283747055626</v>
      </c>
      <c r="P28" s="14">
        <v>0.22313824968291357</v>
      </c>
      <c r="Q28" s="14">
        <v>0.3442199673853959</v>
      </c>
      <c r="R28" s="14">
        <v>0.3348100336190262</v>
      </c>
      <c r="S28" s="14">
        <v>0.00940993376636967</v>
      </c>
    </row>
    <row r="29" spans="1:19" s="1" customFormat="1" ht="12">
      <c r="A29" s="10" t="s">
        <v>30</v>
      </c>
      <c r="B29" s="19">
        <v>9557</v>
      </c>
      <c r="C29" s="19">
        <v>4066</v>
      </c>
      <c r="D29" s="19">
        <f t="shared" si="0"/>
        <v>3545</v>
      </c>
      <c r="E29" s="19">
        <v>733</v>
      </c>
      <c r="F29" s="19">
        <v>2812</v>
      </c>
      <c r="G29" s="19">
        <f t="shared" si="1"/>
        <v>1856</v>
      </c>
      <c r="H29" s="19">
        <v>1779</v>
      </c>
      <c r="I29" s="19">
        <v>55</v>
      </c>
      <c r="J29" s="19">
        <v>22</v>
      </c>
      <c r="K29" s="19">
        <v>90</v>
      </c>
      <c r="L29" s="14">
        <v>1</v>
      </c>
      <c r="M29" s="14">
        <v>0.42949191929861624</v>
      </c>
      <c r="N29" s="14">
        <v>0.3744586458223302</v>
      </c>
      <c r="O29" s="14">
        <v>0.07742685116721242</v>
      </c>
      <c r="P29" s="14">
        <v>0.29703179465511775</v>
      </c>
      <c r="Q29" s="14">
        <v>0.19604943487905355</v>
      </c>
      <c r="R29" s="14">
        <v>0.19017008977635566</v>
      </c>
      <c r="S29" s="14">
        <v>0.005879345102697898</v>
      </c>
    </row>
    <row r="30" spans="1:19" s="1" customFormat="1" ht="12">
      <c r="A30" s="10" t="s">
        <v>31</v>
      </c>
      <c r="B30" s="19">
        <v>15431</v>
      </c>
      <c r="C30" s="19">
        <v>5311</v>
      </c>
      <c r="D30" s="19">
        <f t="shared" si="0"/>
        <v>4601</v>
      </c>
      <c r="E30" s="19">
        <v>958</v>
      </c>
      <c r="F30" s="19">
        <v>3643</v>
      </c>
      <c r="G30" s="19">
        <f t="shared" si="1"/>
        <v>5135</v>
      </c>
      <c r="H30" s="19">
        <v>4968</v>
      </c>
      <c r="I30" s="19">
        <v>137</v>
      </c>
      <c r="J30" s="19">
        <v>30</v>
      </c>
      <c r="K30" s="19">
        <v>384</v>
      </c>
      <c r="L30" s="14">
        <v>1</v>
      </c>
      <c r="M30" s="14">
        <v>0.35296072306772114</v>
      </c>
      <c r="N30" s="14">
        <v>0.30577523758888814</v>
      </c>
      <c r="O30" s="14">
        <v>0.0636671761812986</v>
      </c>
      <c r="P30" s="14">
        <v>0.24210806140758956</v>
      </c>
      <c r="Q30" s="14">
        <v>0.3412640393433907</v>
      </c>
      <c r="R30" s="14">
        <v>0.33210572917883746</v>
      </c>
      <c r="S30" s="14">
        <v>0.009158310164553287</v>
      </c>
    </row>
    <row r="31" spans="1:19" s="1" customFormat="1" ht="12">
      <c r="A31" s="10" t="s">
        <v>32</v>
      </c>
      <c r="B31" s="19">
        <v>8309</v>
      </c>
      <c r="C31" s="19">
        <v>3184</v>
      </c>
      <c r="D31" s="19">
        <f t="shared" si="0"/>
        <v>2203</v>
      </c>
      <c r="E31" s="19">
        <v>588</v>
      </c>
      <c r="F31" s="19">
        <v>1615</v>
      </c>
      <c r="G31" s="19">
        <f t="shared" si="1"/>
        <v>2893</v>
      </c>
      <c r="H31" s="19">
        <v>2804</v>
      </c>
      <c r="I31" s="19">
        <v>72</v>
      </c>
      <c r="J31" s="19">
        <v>17</v>
      </c>
      <c r="K31" s="19">
        <v>29</v>
      </c>
      <c r="L31" s="14">
        <v>1</v>
      </c>
      <c r="M31" s="14">
        <v>0.38454106280193234</v>
      </c>
      <c r="N31" s="14">
        <v>0.26606280193236714</v>
      </c>
      <c r="O31" s="14">
        <v>0.07101449275362319</v>
      </c>
      <c r="P31" s="14">
        <v>0.19504830917874397</v>
      </c>
      <c r="Q31" s="14">
        <v>0.34939613526570046</v>
      </c>
      <c r="R31" s="14">
        <v>0.34064908320063425</v>
      </c>
      <c r="S31" s="14">
        <v>0.008747052065066215</v>
      </c>
    </row>
    <row r="32" spans="1:19" s="1" customFormat="1" ht="12">
      <c r="A32" s="10" t="s">
        <v>33</v>
      </c>
      <c r="B32" s="19">
        <v>8939</v>
      </c>
      <c r="C32" s="19">
        <v>4125</v>
      </c>
      <c r="D32" s="19">
        <f t="shared" si="0"/>
        <v>2977</v>
      </c>
      <c r="E32" s="19">
        <v>616</v>
      </c>
      <c r="F32" s="19">
        <v>2361</v>
      </c>
      <c r="G32" s="19">
        <f t="shared" si="1"/>
        <v>1799</v>
      </c>
      <c r="H32" s="19">
        <v>1748</v>
      </c>
      <c r="I32" s="19">
        <v>32</v>
      </c>
      <c r="J32" s="19">
        <v>19</v>
      </c>
      <c r="K32" s="19">
        <v>38</v>
      </c>
      <c r="L32" s="14">
        <v>1</v>
      </c>
      <c r="M32" s="14">
        <v>0.46343107516009435</v>
      </c>
      <c r="N32" s="14">
        <v>0.3344568026064487</v>
      </c>
      <c r="O32" s="14">
        <v>0.06920570722390743</v>
      </c>
      <c r="P32" s="14">
        <v>0.26525109538254127</v>
      </c>
      <c r="Q32" s="14">
        <v>0.20211212223345693</v>
      </c>
      <c r="R32" s="14">
        <v>0.19847864587869815</v>
      </c>
      <c r="S32" s="14">
        <v>0.0036334763547587767</v>
      </c>
    </row>
    <row r="33" spans="1:19" s="1" customFormat="1" ht="12">
      <c r="A33" s="10" t="s">
        <v>34</v>
      </c>
      <c r="B33" s="19">
        <v>12788</v>
      </c>
      <c r="C33" s="19">
        <v>6382</v>
      </c>
      <c r="D33" s="19">
        <f t="shared" si="0"/>
        <v>4404</v>
      </c>
      <c r="E33" s="19">
        <v>1187</v>
      </c>
      <c r="F33" s="19">
        <v>3217</v>
      </c>
      <c r="G33" s="19">
        <f t="shared" si="1"/>
        <v>1887</v>
      </c>
      <c r="H33" s="19">
        <v>1788</v>
      </c>
      <c r="I33" s="19">
        <v>84</v>
      </c>
      <c r="J33" s="19">
        <v>15</v>
      </c>
      <c r="K33" s="19">
        <v>115</v>
      </c>
      <c r="L33" s="14">
        <v>1</v>
      </c>
      <c r="M33" s="14">
        <v>0.5035903101081038</v>
      </c>
      <c r="N33" s="14">
        <v>0.3475104552986665</v>
      </c>
      <c r="O33" s="14">
        <v>0.0936636944685552</v>
      </c>
      <c r="P33" s="14">
        <v>0.25384676083011126</v>
      </c>
      <c r="Q33" s="14">
        <v>0.1488992345932297</v>
      </c>
      <c r="R33" s="14">
        <v>0.14221785868199505</v>
      </c>
      <c r="S33" s="14">
        <v>0.0066813759112346665</v>
      </c>
    </row>
    <row r="34" spans="1:19" s="1" customFormat="1" ht="12">
      <c r="A34" s="10" t="s">
        <v>35</v>
      </c>
      <c r="B34" s="19">
        <v>16338</v>
      </c>
      <c r="C34" s="19">
        <v>7503</v>
      </c>
      <c r="D34" s="19">
        <f t="shared" si="0"/>
        <v>6595</v>
      </c>
      <c r="E34" s="19">
        <v>1076</v>
      </c>
      <c r="F34" s="19">
        <v>5519</v>
      </c>
      <c r="G34" s="19">
        <f t="shared" si="1"/>
        <v>1918</v>
      </c>
      <c r="H34" s="19">
        <v>1806</v>
      </c>
      <c r="I34" s="19">
        <v>88</v>
      </c>
      <c r="J34" s="19">
        <v>24</v>
      </c>
      <c r="K34" s="19">
        <v>322</v>
      </c>
      <c r="L34" s="14">
        <v>1</v>
      </c>
      <c r="M34" s="14">
        <v>0.468469030969031</v>
      </c>
      <c r="N34" s="14">
        <v>0.4117757242757243</v>
      </c>
      <c r="O34" s="14">
        <v>0.06718281718281718</v>
      </c>
      <c r="P34" s="14">
        <v>0.3445929070929071</v>
      </c>
      <c r="Q34" s="14">
        <v>0.11975524475524475</v>
      </c>
      <c r="R34" s="14">
        <v>0.11419111511508555</v>
      </c>
      <c r="S34" s="14">
        <v>0.005564129640159207</v>
      </c>
    </row>
    <row r="35" spans="1:19" s="1" customFormat="1" ht="12">
      <c r="A35" s="10" t="s">
        <v>36</v>
      </c>
      <c r="B35" s="19">
        <v>8741</v>
      </c>
      <c r="C35" s="19">
        <v>3521</v>
      </c>
      <c r="D35" s="19">
        <f t="shared" si="0"/>
        <v>3332</v>
      </c>
      <c r="E35" s="19">
        <v>1019</v>
      </c>
      <c r="F35" s="19">
        <v>2313</v>
      </c>
      <c r="G35" s="19">
        <f t="shared" si="1"/>
        <v>1863</v>
      </c>
      <c r="H35" s="19">
        <v>1395</v>
      </c>
      <c r="I35" s="19">
        <v>461</v>
      </c>
      <c r="J35" s="19">
        <v>7</v>
      </c>
      <c r="K35" s="19">
        <v>25</v>
      </c>
      <c r="L35" s="14">
        <v>1</v>
      </c>
      <c r="M35" s="14">
        <v>0.40396971087654887</v>
      </c>
      <c r="N35" s="14">
        <v>0.3822854520422212</v>
      </c>
      <c r="O35" s="14">
        <v>0.1169114272602111</v>
      </c>
      <c r="P35" s="14">
        <v>0.2653740247820101</v>
      </c>
      <c r="Q35" s="14">
        <v>0.21374483708122993</v>
      </c>
      <c r="R35" s="14">
        <v>0.16065412054327358</v>
      </c>
      <c r="S35" s="14">
        <v>0.053090716537956356</v>
      </c>
    </row>
    <row r="36" spans="1:19" s="1" customFormat="1" ht="12">
      <c r="A36" s="11" t="s">
        <v>37</v>
      </c>
      <c r="B36" s="20">
        <v>11207</v>
      </c>
      <c r="C36" s="20">
        <v>4963</v>
      </c>
      <c r="D36" s="20">
        <f t="shared" si="0"/>
        <v>3279</v>
      </c>
      <c r="E36" s="20">
        <v>559</v>
      </c>
      <c r="F36" s="20">
        <v>2720</v>
      </c>
      <c r="G36" s="20">
        <f t="shared" si="1"/>
        <v>2812</v>
      </c>
      <c r="H36" s="20">
        <v>1144</v>
      </c>
      <c r="I36" s="20">
        <v>1651</v>
      </c>
      <c r="J36" s="20">
        <v>17</v>
      </c>
      <c r="K36" s="20">
        <v>153</v>
      </c>
      <c r="L36" s="15">
        <v>1</v>
      </c>
      <c r="M36" s="15">
        <v>0.44897774561244796</v>
      </c>
      <c r="N36" s="15">
        <v>0.29663470237018275</v>
      </c>
      <c r="O36" s="15">
        <v>0.05056992943730776</v>
      </c>
      <c r="P36" s="15">
        <v>0.246064772932875</v>
      </c>
      <c r="Q36" s="15">
        <v>0.2543875520173693</v>
      </c>
      <c r="R36" s="15">
        <v>0.10412141663966742</v>
      </c>
      <c r="S36" s="15">
        <v>0.15026613537770186</v>
      </c>
    </row>
    <row r="37" spans="1:15" s="4" customFormat="1" ht="6.75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s="4" customFormat="1" ht="6.75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s="4" customFormat="1" ht="13.5">
      <c r="A39" s="7" t="s">
        <v>48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s="4" customFormat="1" ht="13.5">
      <c r="A40" s="7" t="s">
        <v>45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7" s="4" customFormat="1" ht="13.5">
      <c r="A41" s="16"/>
      <c r="B41" s="22" t="s">
        <v>42</v>
      </c>
      <c r="C41" s="22"/>
      <c r="D41" s="17"/>
      <c r="E41" s="24" t="s">
        <v>40</v>
      </c>
      <c r="F41" s="25" t="s">
        <v>41</v>
      </c>
      <c r="G41" s="25"/>
    </row>
    <row r="42" spans="1:7" ht="13.5">
      <c r="A42" s="23" t="s">
        <v>39</v>
      </c>
      <c r="B42" s="23"/>
      <c r="C42" s="23"/>
      <c r="D42" s="23"/>
      <c r="E42" s="24"/>
      <c r="F42" s="25"/>
      <c r="G42" s="25"/>
    </row>
  </sheetData>
  <sheetProtection/>
  <mergeCells count="25">
    <mergeCell ref="A2:A6"/>
    <mergeCell ref="B2:I2"/>
    <mergeCell ref="B3:B6"/>
    <mergeCell ref="L3:L6"/>
    <mergeCell ref="E4:E6"/>
    <mergeCell ref="F4:F6"/>
    <mergeCell ref="H4:H6"/>
    <mergeCell ref="I4:I6"/>
    <mergeCell ref="R4:R6"/>
    <mergeCell ref="S4:S6"/>
    <mergeCell ref="J4:J6"/>
    <mergeCell ref="D3:D6"/>
    <mergeCell ref="K3:K6"/>
    <mergeCell ref="C3:C6"/>
    <mergeCell ref="O4:O6"/>
    <mergeCell ref="B41:C41"/>
    <mergeCell ref="A42:D42"/>
    <mergeCell ref="E41:E42"/>
    <mergeCell ref="F41:G42"/>
    <mergeCell ref="G3:G6"/>
    <mergeCell ref="L2:S2"/>
    <mergeCell ref="M3:M6"/>
    <mergeCell ref="N3:N6"/>
    <mergeCell ref="Q3:Q6"/>
    <mergeCell ref="P4:P6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2017-08-29T04:22:44Z</cp:lastPrinted>
  <dcterms:created xsi:type="dcterms:W3CDTF">2012-08-31T07:35:25Z</dcterms:created>
  <dcterms:modified xsi:type="dcterms:W3CDTF">2017-09-04T23:42:11Z</dcterms:modified>
  <cp:category/>
  <cp:version/>
  <cp:contentType/>
  <cp:contentStatus/>
</cp:coreProperties>
</file>