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入札情報サービス" sheetId="1" r:id="rId1"/>
  </sheets>
  <definedNames>
    <definedName name="_xlnm.Print_Area" localSheetId="0">'入札情報サービス'!$A$1:$M$84</definedName>
    <definedName name="_xlnm.Print_Titles" localSheetId="0">'入札情報サービス'!$1:$4</definedName>
    <definedName name="対応可否判断">'入札情報サービス'!#REF!</definedName>
  </definedNames>
  <calcPr fullCalcOnLoad="1"/>
</workbook>
</file>

<file path=xl/sharedStrings.xml><?xml version="1.0" encoding="utf-8"?>
<sst xmlns="http://schemas.openxmlformats.org/spreadsheetml/2006/main" count="234" uniqueCount="126">
  <si>
    <t xml:space="preserve">【共通】
・公告案件のメール通知機能（あらかじめ登録した条件に合う案件が公告された場合にメールで知らせる機能）
</t>
  </si>
  <si>
    <t xml:space="preserve">【共通】
・検索した案件のブックマーク機能
</t>
  </si>
  <si>
    <t xml:space="preserve">【共通】
・検索条件設定の保存機能、一括クリア機能
</t>
  </si>
  <si>
    <t xml:space="preserve">【共通】
・電子入札システムと入札結果情報を連携
【公共】
・進行管理システムと入札結果情報を連携
</t>
  </si>
  <si>
    <t xml:space="preserve">入札公告を作成する機能。個別に作成する方法と、進行管理システムから出力されるデータを元に作成する方法がある。
</t>
  </si>
  <si>
    <t xml:space="preserve">登録済みの入札（見積）結果を検索する機能。
</t>
  </si>
  <si>
    <t>発注情報公開</t>
  </si>
  <si>
    <t>案件検索機能</t>
  </si>
  <si>
    <t>入札（見積）結果情報公開</t>
  </si>
  <si>
    <t xml:space="preserve">入札（見積）結果作成機能 </t>
  </si>
  <si>
    <t xml:space="preserve">入札（見積）結果修正機能 </t>
  </si>
  <si>
    <t xml:space="preserve">入札（見積）結果削除機能 </t>
  </si>
  <si>
    <t>入札（見積）結果一覧表示機能</t>
  </si>
  <si>
    <t>入札（見積）結果検索機能</t>
  </si>
  <si>
    <t xml:space="preserve">入札公告修正機能 </t>
  </si>
  <si>
    <t>入札公告検索機能</t>
  </si>
  <si>
    <t>項番</t>
  </si>
  <si>
    <t>必須・
任意</t>
  </si>
  <si>
    <t>必須</t>
  </si>
  <si>
    <t>任意</t>
  </si>
  <si>
    <t>フロー
番号</t>
  </si>
  <si>
    <t>-</t>
  </si>
  <si>
    <t>入札プロセス</t>
  </si>
  <si>
    <t>機能説明</t>
  </si>
  <si>
    <t>発</t>
  </si>
  <si>
    <t>受</t>
  </si>
  <si>
    <t>機能名称</t>
  </si>
  <si>
    <t>業務処理</t>
  </si>
  <si>
    <t>関連システム</t>
  </si>
  <si>
    <t>操作者</t>
  </si>
  <si>
    <t>システム名</t>
  </si>
  <si>
    <t xml:space="preserve">入札公告削除機能 </t>
  </si>
  <si>
    <t>入札公告一覧表示機能</t>
  </si>
  <si>
    <t xml:space="preserve">登録済みの入札公告を修正することができる。
</t>
  </si>
  <si>
    <t xml:space="preserve">登録済みの入札公告を削除することができる。
</t>
  </si>
  <si>
    <t xml:space="preserve">入札公告の一覧を表示することができる。
</t>
  </si>
  <si>
    <t xml:space="preserve">登録済みの案件データを検索することができる。
</t>
  </si>
  <si>
    <t xml:space="preserve">登録済みの入札公告を検索することができる。
</t>
  </si>
  <si>
    <t xml:space="preserve">入札結果を作成することができる。個別に作成、電子入札システムから出力されるデータを元に作成、入札公告に登録済みの情報を利用して作成することができる。
</t>
  </si>
  <si>
    <t xml:space="preserve">登録済みの入札結果を修正することができる。進行管理システムからの公表用設計書ファイルを元に、最低制限価格を非公表から公表へ修正することもできる。
</t>
  </si>
  <si>
    <t xml:space="preserve">登録済みの入札結果を削除することができる。
</t>
  </si>
  <si>
    <t xml:space="preserve">入札結果の一覧を表示することができる。
</t>
  </si>
  <si>
    <t>2.入札情報サービスシステム</t>
  </si>
  <si>
    <t>計</t>
  </si>
  <si>
    <t>【公共】
　[6]、[7]
【物件】
　[4]</t>
  </si>
  <si>
    <t>【公共】
　[5]～[8]
【物件】
　[5]～[7]</t>
  </si>
  <si>
    <t xml:space="preserve">入札公告作成機能 </t>
  </si>
  <si>
    <t>（６）入札結果公開フロー</t>
  </si>
  <si>
    <t xml:space="preserve">【公共】
（２）－Ａ 入札書提出前フロー（一般競争入札）
（２）－Ｂ 入札書提出前フロー（指名競争入札）
（２）－Ｄ 見積書提出前フロー（プロポーザル方式）
（２）－Ｅ 見積書提出前フロー（随意契約）
【物件】
（２）－Ａ 入札書提出前フロー（一般競争）
（２）－Ｂ 見積書提出前フロー（随契）
</t>
  </si>
  <si>
    <t>詳細カスタマイズ内容</t>
  </si>
  <si>
    <t>※「機能名称」欄、「機能説明」欄については、本県が必要とする機能の名称及び説明である。
※「関連システム」欄、「詳細カスタマイズ内容」欄については、「機能説明」に対する詳細内容の説明である。
※「必須・任意」欄について
　　必須：本業務で発注者が実現を求める最低限の仕様であり、記載された内容の機能を、必ず実装しなければならない。
　　任意：本業務で発注者が実現を希望する仕様であり、記載された内容の機能を必ずしも実装する必要はない。
　　　　　　なお、任意機能の実装を提案する場合、契約額の範囲内で実現できる提案であること。</t>
  </si>
  <si>
    <t xml:space="preserve">【公共】
・電子入札システムから評価点情報を受け入れる。
</t>
  </si>
  <si>
    <t>【公共】
・システム操作日直近に（1週間以内）公開された入札結果案件に対する検索</t>
  </si>
  <si>
    <t>【公共】
・検索結果一覧画面で、入札公告に関する各種日付情報、公開状況、質問回答状況等が表示できること。
・検索結果一覧画面の入札公告情報を並び替えできること。
（公開開始日、施行番号、公表有無、予定価格、質問有無など）</t>
  </si>
  <si>
    <t>【共通】
・検索条件設定の保存機能、一括クリア機能</t>
  </si>
  <si>
    <t>【公共】
・未開札（開札予定日が到来していない）案件を一覧表示できること。</t>
  </si>
  <si>
    <t>【共通】
・画面の文字サイズを変更できること。</t>
  </si>
  <si>
    <t>【公共】
・電子入札システムで登録された開札結果を連携</t>
  </si>
  <si>
    <t>【公共】
・入札情報サービスシステムで登録した入札結果情報を進行管理システムへ連携</t>
  </si>
  <si>
    <t>最低制限価格・公表設計書公開することができる。</t>
  </si>
  <si>
    <t xml:space="preserve">【公共】
・進行管理システムと公表設計書を連携
</t>
  </si>
  <si>
    <t xml:space="preserve">【公共】
・進行管理システムより連携された公表設計情報を一覧表示できること。
※登録した公表設計情報は、一覧画面より非表示となること。
・進行管理システムより連携された公表設計情報をもとに、最低制限価格に関する公開設定等ができること。
</t>
  </si>
  <si>
    <t>【公共】
・検索結果一覧画面で、入札結果に関する各種日付情報、公開状況、落札状況などが表示できること。
・検索結果一覧画面の入札結果情報を並び替えできること。
（開札日、公開開始日、施行番号、公表有無、予定価格など）</t>
  </si>
  <si>
    <t>ユーザ管理</t>
  </si>
  <si>
    <t>ユーザ情報メンテナンス</t>
  </si>
  <si>
    <t>入札情報サービスシステムを利用するユーザ情報の登録・更新・削除ができる。</t>
  </si>
  <si>
    <t>【公共】
・ユーザ情報として、権限、問合せ先情報、メールアドレス等の情報等が設定できること。</t>
  </si>
  <si>
    <t>ログ一覧</t>
  </si>
  <si>
    <t>連携情報</t>
  </si>
  <si>
    <t>進行管理ステムとの連携状況が確認できる。</t>
  </si>
  <si>
    <t>【共通】
・入札公告情報に対する入札結果情報が公開されている場合、入札公告詳細画面から入札結果詳細画面を呼出しできること。</t>
  </si>
  <si>
    <t>【共通】
・検索した案件をもとに、電子入札システムを呼び出せること。</t>
  </si>
  <si>
    <t>【共通】
・検索条件に関するヘルプ画面が表示できること。</t>
  </si>
  <si>
    <t>【共通】
・入札公告詳細画面を参照した案件について、画面を閉じるまでは参照したことが分かるような表示ができること。</t>
  </si>
  <si>
    <t>【共通】
・入札結果情報に対する入札公告情報が公開されている場合、入札結果詳細画面から入札公告詳細画面を呼出しできること。</t>
  </si>
  <si>
    <t>【公共】
・電子入札システムと入札公告を連携</t>
  </si>
  <si>
    <t xml:space="preserve">【公共】
・進行管理システムに登録された入札公告を連携
</t>
  </si>
  <si>
    <t>・地理院地図（電子国土Ｗｅｂ）と案件情報（位置情報含む）を連携</t>
  </si>
  <si>
    <t>【公共】
・進行管理ステムとの連携状況を画面より確認できること。
・連携時にエラーとなった異常データを検知できること。</t>
  </si>
  <si>
    <t>【公共】
・進行管理システムへ連携していない入札結果情報を一覧表示できること。
・単一、または複数の入札結果情報を指定して、一括で進行管理システムへ連携できること。
※進行管理システムへ連携した入札結果情報は、一覧画面より非表示となること。</t>
  </si>
  <si>
    <t>【公共】
・単一、または複数の入札結果情報を指定して、一括で削除できること。
・個別で入札結果情報を削除できること。</t>
  </si>
  <si>
    <t>【公共】
・進行管理システムより連携された案件情報を一覧表示できること。
・進行管理システムより連携された案件情報をもとに、入札公告情報を登録できること。
・一度進行管理システムより連携された入札公告情報を再連携できること。
・発注機関所属配下の所属でも、発注機関の入札公告情報が登録できること。</t>
  </si>
  <si>
    <t>【公共】
・登録した入札公告情報を電子入札システムへ連携できること。
・単一、または複数の入札公告情報を指定して、一括で連携できること。</t>
  </si>
  <si>
    <t>【公共】
・単一、または複数の入札公告情報を指定して、一括で削除できること。</t>
  </si>
  <si>
    <t>【公共】
・電子入札システムより連携された開札結果情報を一覧表示できること。
※入札結果情報を登録した開札結果情報は、一覧画面より非表示となること。
・電子入札システムより連携された開札結果情報をもとに、入札結果情報を登録できること。
・総合評価の場合、評価点等の情報を連携できること。</t>
  </si>
  <si>
    <t>【公共】
・案件に登録されている地理院地図（電子国土Ｗｅｂ）情報を表示できること。</t>
  </si>
  <si>
    <t>【共通】
・入札結果詳細画面を参照した案件について、検索画面を閉じるまでは参照したことが分かるような表示ができること。</t>
  </si>
  <si>
    <t xml:space="preserve">【物件】
・入札結果一覧画面に案件の取止め有無を掲載
</t>
  </si>
  <si>
    <t>【公共】
・修正内容の公開日までの期間は、修正入力前の内容で公開し続けることができる。</t>
  </si>
  <si>
    <t>【公共】
・個別に公告を作成する場合に、過去の案件を参照して作成できること。</t>
  </si>
  <si>
    <t>【公共】
・検索結果の出力（印刷またはExcel等での出力）ができること。</t>
  </si>
  <si>
    <t>【公共】
・工事・委託の分類等、案件公開状況に応じた検索ができること。
・施行番号、各種日付情報について、範囲指定で入札公告情報が検索できること。</t>
  </si>
  <si>
    <t>【公共】
・検索条件設定の自動保存、及び保存した条件のクリアができること。</t>
  </si>
  <si>
    <t>【公共】
・添付ファイルの表示順序を変更できること。
・当初の公開日とは別に、修正内容を公開する日を設定（入力）できること。</t>
  </si>
  <si>
    <t>【公共】
・現在編集中の案件のデータを指定した際に編集中であることを表示する。</t>
  </si>
  <si>
    <t xml:space="preserve">【共通】
・検索の際の日付入力について、ワンクリックで当日を入力できること。
</t>
  </si>
  <si>
    <t>【公共】
・検索結果一覧画面で、表示及び並び替えの項目に最低制限価格情報を含むこと</t>
  </si>
  <si>
    <t>【公共】
・添付ファイルのダウンロードについて、個別のダウンロード及び選択したファイルの一括ダウンロードが出来ること。</t>
  </si>
  <si>
    <t>【公共】
・入札結果情報として、案件名や入札方式等、現行システムと同程度の項目が登録できること。
・発注機関所属配下の所属でも、発注機関の入札結果情報が登録できること。
・最低制限価格、調査基準価格（基準価格）に関する公開設定ができること。
・入札結果情報として、1回の操作で10Mbyte以上の添付ファイルを登録できること。
・入札結果情報の添付ファイル数について、制限無く登録等が行えること。
・公開期間終了日時に対する自動日付設定ができること。
・入札結果情報登録時、エラー及び警告チェックに掛かった項目について、項目を色付けして表示できること。
・入札結果単位で、税率が設定できること。
・一般公開される入札結果情報の画面イメージを事前に確認できること。
・落札方式（価格競争、総合評価など）に応じて、入札金額の他に価格評価点、技術評価点、評価値の情報が登録できること。</t>
  </si>
  <si>
    <t>【公共】
・入札公告情報として、案件名や入札方式等、現行システムと同程度の項目が登録できること。
・発注機関所属配下の所属でも、発注機関の入札公告情報が登録できること。
・履行場所として地理院地図（電子国土Ｗｅｂ）の情報が登録できること。
・入札方式に応じた日付情報が登録できること。
・入札公告情報として、1回の操作で10Mbyte以上の添付ファイルが登録できること。
・添付ファイル数は、制限無く登録できること。
・登録済の入札公告情報を流用して、新規で入札公告情報を登録できること。
・公開期間終了日時に対する自動日付設定ができること。
・入札公告情報登録時、エラー及び警告チェックに掛かった項目について、項目を色付けして表示できること。
・入札公告単位で、税率が設定できること。
・入札公告に対する工種、業種を複数選択できること。
・入札公告の問合せ内容について、ログインユーザに応じて初期表示内容を変更できること。
・一般公開される入札公告情報の画面イメージを事前に確認できること。
・案件名の先頭に自動で公開日を設定できること。</t>
  </si>
  <si>
    <t>【公共】
・案件の進行状況に関わらず、案件番号（施行番号）を除くすべての情報が修正できること。
・添付ファイルの表示順序を変更できること。
・当初の公開日とは別に、修正内容を公開する日を設定（入力）できること。</t>
  </si>
  <si>
    <t>【公共】
・検索結果一覧の表示順・表示項目の適正化（表示範囲の拡大）ができること。</t>
  </si>
  <si>
    <t>【公共】
・同日開札案件を検索できること。</t>
  </si>
  <si>
    <t>【公共】
・入札結果公開後も発注時の添付ファイルを過去６会計年度分閲覧できること。</t>
  </si>
  <si>
    <t>【公共】
・検索条件のデフォルト表示設定の見直しができること</t>
  </si>
  <si>
    <t>【公共】
・入札方式による検索ができる。</t>
  </si>
  <si>
    <t>【共通】
・入札結果公開後も発注時の添付ファイルを過去６会計年度分閲覧できること。</t>
  </si>
  <si>
    <t>【共通】
・デフォルト表示設定の見直しができること</t>
  </si>
  <si>
    <t>【共通】
・発注機関や登録地域による検索ができること</t>
  </si>
  <si>
    <t xml:space="preserve">【公共】
予定価格・制限価格の入力機能
総合評価等における技術点及び評価値の入力機能
</t>
  </si>
  <si>
    <t xml:space="preserve">【公共】
・入札結果公開後も発注時の添付ファイルを過去６会計年度分閲覧できること。
</t>
  </si>
  <si>
    <t>【公共】
・検索条件のデフォルト表示設定の見直しができること</t>
  </si>
  <si>
    <t>【共通】
・入札方式、各種日付情報による検索ができること</t>
  </si>
  <si>
    <t>【公共】
・電子入札システム側の質問回答状況が表示できること。</t>
  </si>
  <si>
    <t xml:space="preserve">【共通】
・一部文字列や全角／半角を識別しない検索ができること。
</t>
  </si>
  <si>
    <t xml:space="preserve">【共通】
・検索結果一覧の表示順・表示項目の適正化（表示範囲の拡大）ができること
</t>
  </si>
  <si>
    <t xml:space="preserve">【共通】
・電子入札システムと入札公告を連携
【公共】
・進行管理システムに登録された入札公告を連携
・地理院地図（電子国土Ｗｅｂ）と案件情報（位置情報含む）を連携
</t>
  </si>
  <si>
    <t>【共通】
・入札方式、案件番号、案件名、各種日付情報等による検索ができること
【公共】
・工事・委託の分類等、工種／業種、格付、履行場所等による検索ができること。
【物件】
・「参加申請書受付期限」、「質問受付期限」、「同等品申請受付期限」による検索ができること。</t>
  </si>
  <si>
    <t>【共通】
・調達案件一覧画面に質問の有無を掲載（電子入札システムと入札情報サービスシステムとの整合）できること。
【物件】
・調達案件一覧画面に、案件情報の備考欄に入力した内容を掲載できること。</t>
  </si>
  <si>
    <t>【物件】
・調達案件一覧画面に案件の中止有無を掲載
・中止理由を自動公開できること。</t>
  </si>
  <si>
    <t>記　　入　　欄</t>
  </si>
  <si>
    <t>パッケージ（SaaS･ASP含む）での対応状況</t>
  </si>
  <si>
    <t>デフォルト機能
での対応可否</t>
  </si>
  <si>
    <t>対応可否の説明</t>
  </si>
  <si>
    <t>※「操作者」欄について
　　受：受注者
　　発：発注者
※「関連システム」欄、「カスタマイズ内容」欄の記載内容について
　【公共】：公共調達システムで必要な機能
　【物件】：物件調達システムで必要な機能
　【共通】：共通機能</t>
  </si>
  <si>
    <t>※「パッケージ（SaaS･ASP含む）での対応状況」欄については、下記により「デフォルト機能での対応可否」の判断を行い、必要に応じ「対応可否の説明」欄に内容を記載すること。
　　○：デフォルト機能により実装可能
　　△：要カスタマイズ（小）　デフォルト機能で一部は実装可能であるが、パッケージのカスタマイズが必要。
　　▲：要カスタマイズ（大）　デフォルト機能では実装不可であり、アドオン開発等が必要
　　×：対応不可　（代替手段がある場合には説明欄に記載）
※業務処理、機能名称、機能説明等に追加する項目がある場合は、最下段以下に行を追加し、その説明を「対応可否の説明」欄に記載すること。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</si>
</sst>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0"/>
      <color indexed="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color indexed="63"/>
      </right>
      <top>
        <color indexed="63"/>
      </top>
      <bottom style="hair"/>
    </border>
    <border>
      <left style="medium"/>
      <right style="hair"/>
      <top>
        <color indexed="63"/>
      </top>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hair"/>
      <top style="hair"/>
      <bottom style="medium"/>
    </border>
    <border>
      <left style="medium"/>
      <right style="hair"/>
      <top style="hair"/>
      <bottom style="medium"/>
    </border>
    <border>
      <left style="hair"/>
      <right>
        <color indexed="63"/>
      </right>
      <top style="hair"/>
      <bottom style="medium"/>
    </border>
    <border>
      <left style="hair"/>
      <right style="medium"/>
      <top style="hair"/>
      <bottom style="hair"/>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hair"/>
      <top>
        <color indexed="63"/>
      </top>
      <bottom>
        <color indexed="63"/>
      </bottom>
    </border>
    <border>
      <left style="hair"/>
      <right style="hair"/>
      <top style="hair"/>
      <bottom>
        <color indexed="63"/>
      </bottom>
    </border>
    <border>
      <left style="medium"/>
      <right>
        <color indexed="63"/>
      </right>
      <top style="thin"/>
      <bottom style="double"/>
    </border>
    <border>
      <left style="hair"/>
      <right style="medium"/>
      <top style="thin"/>
      <bottom style="double"/>
    </border>
    <border>
      <left style="hair"/>
      <right style="medium"/>
      <top style="hair"/>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hair"/>
      <right style="medium"/>
      <top style="medium"/>
      <bottom>
        <color indexed="63"/>
      </bottom>
    </border>
    <border>
      <left style="hair"/>
      <right style="medium"/>
      <top>
        <color indexed="63"/>
      </top>
      <bottom>
        <color indexed="63"/>
      </bottom>
    </border>
    <border>
      <left style="hair"/>
      <right style="medium"/>
      <top>
        <color indexed="63"/>
      </top>
      <bottom style="double"/>
    </border>
    <border>
      <left style="hair"/>
      <right style="hair"/>
      <top style="medium"/>
      <bottom>
        <color indexed="63"/>
      </bottom>
    </border>
    <border>
      <left style="hair"/>
      <right style="hair"/>
      <top>
        <color indexed="63"/>
      </top>
      <bottom style="double"/>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hair"/>
      <top style="hair"/>
      <bottom>
        <color indexed="63"/>
      </bottom>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2" fillId="0" borderId="0" xfId="0" applyFont="1" applyAlignment="1">
      <alignment vertical="top" wrapText="1"/>
    </xf>
    <xf numFmtId="0" fontId="5" fillId="0" borderId="0" xfId="0" applyFont="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3" xfId="0" applyFont="1" applyFill="1" applyBorder="1" applyAlignment="1">
      <alignment horizontal="center" vertical="center" wrapText="1"/>
    </xf>
    <xf numFmtId="0" fontId="6" fillId="0" borderId="18" xfId="0" applyFont="1" applyFill="1" applyBorder="1" applyAlignment="1">
      <alignment vertical="top" wrapText="1"/>
    </xf>
    <xf numFmtId="0" fontId="6" fillId="0" borderId="16"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2" fillId="0" borderId="19" xfId="0" applyFont="1" applyFill="1" applyBorder="1" applyAlignment="1">
      <alignment vertical="top" wrapText="1"/>
    </xf>
    <xf numFmtId="0" fontId="43" fillId="0" borderId="0" xfId="0" applyFont="1" applyFill="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horizontal="center" vertical="center" wrapText="1"/>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6" fillId="0" borderId="22" xfId="0" applyFont="1" applyFill="1" applyBorder="1" applyAlignment="1">
      <alignment vertical="top" wrapText="1"/>
    </xf>
    <xf numFmtId="0" fontId="0" fillId="0" borderId="23" xfId="0" applyFont="1" applyFill="1" applyBorder="1" applyAlignment="1">
      <alignment horizontal="left" vertical="top" wrapText="1"/>
    </xf>
    <xf numFmtId="0" fontId="2" fillId="0" borderId="24" xfId="0" applyFont="1" applyFill="1" applyBorder="1" applyAlignment="1">
      <alignment horizontal="center" vertical="center" wrapText="1"/>
    </xf>
    <xf numFmtId="0" fontId="2" fillId="0" borderId="0" xfId="0" applyFont="1" applyBorder="1" applyAlignment="1">
      <alignment vertical="top"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vertical="top"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0" borderId="24" xfId="0" applyFont="1" applyFill="1" applyBorder="1" applyAlignment="1">
      <alignment vertical="top" wrapText="1"/>
    </xf>
    <xf numFmtId="0" fontId="2" fillId="0" borderId="23" xfId="0" applyFont="1" applyFill="1" applyBorder="1" applyAlignment="1">
      <alignment vertical="top" wrapText="1"/>
    </xf>
    <xf numFmtId="0" fontId="2" fillId="0" borderId="40" xfId="0" applyFont="1" applyBorder="1" applyAlignment="1">
      <alignment vertical="top" wrapText="1"/>
    </xf>
    <xf numFmtId="0" fontId="0" fillId="0" borderId="40" xfId="0" applyBorder="1" applyAlignment="1">
      <alignment vertical="top" wrapText="1"/>
    </xf>
    <xf numFmtId="0" fontId="2" fillId="0" borderId="0" xfId="0" applyFont="1" applyBorder="1" applyAlignment="1">
      <alignment vertical="top" wrapText="1"/>
    </xf>
    <xf numFmtId="0" fontId="2" fillId="0" borderId="41" xfId="0" applyFont="1" applyFill="1" applyBorder="1" applyAlignment="1">
      <alignment vertical="top" wrapText="1"/>
    </xf>
    <xf numFmtId="0" fontId="2" fillId="0" borderId="29" xfId="0" applyFont="1" applyFill="1" applyBorder="1" applyAlignment="1">
      <alignment vertical="top" wrapText="1"/>
    </xf>
    <xf numFmtId="0" fontId="2" fillId="0" borderId="42"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3"/>
  <sheetViews>
    <sheetView tabSelected="1" view="pageBreakPreview" zoomScale="70" zoomScaleNormal="85" zoomScaleSheetLayoutView="70" zoomScalePageLayoutView="0" workbookViewId="0" topLeftCell="A1">
      <pane xSplit="3" ySplit="4" topLeftCell="H79" activePane="bottomRight" state="frozen"/>
      <selection pane="topLeft" activeCell="A1" sqref="A1"/>
      <selection pane="topRight" activeCell="D1" sqref="D1"/>
      <selection pane="bottomLeft" activeCell="A5" sqref="A5"/>
      <selection pane="bottomRight" activeCell="J82" sqref="J82"/>
    </sheetView>
  </sheetViews>
  <sheetFormatPr defaultColWidth="9.00390625" defaultRowHeight="13.5"/>
  <cols>
    <col min="1" max="2" width="16.25390625" style="1" customWidth="1"/>
    <col min="3" max="3" width="6.75390625" style="1" bestFit="1" customWidth="1"/>
    <col min="4" max="4" width="9.25390625" style="1" bestFit="1" customWidth="1"/>
    <col min="5" max="5" width="18.625" style="1" customWidth="1"/>
    <col min="6" max="6" width="34.125" style="1" customWidth="1"/>
    <col min="7" max="7" width="23.625" style="1" customWidth="1"/>
    <col min="8" max="8" width="49.125" style="1" customWidth="1"/>
    <col min="9" max="9" width="6.00390625" style="1" bestFit="1" customWidth="1"/>
    <col min="10" max="10" width="23.125" style="1" bestFit="1" customWidth="1"/>
    <col min="11" max="11" width="49.00390625" style="1" customWidth="1"/>
    <col min="12" max="12" width="12.625" style="1" customWidth="1"/>
    <col min="13" max="13" width="33.125" style="1" customWidth="1"/>
    <col min="14" max="16384" width="9.00390625" style="1" customWidth="1"/>
  </cols>
  <sheetData>
    <row r="1" spans="1:14" ht="109.5" customHeight="1" thickBot="1">
      <c r="A1" s="57" t="s">
        <v>50</v>
      </c>
      <c r="B1" s="57"/>
      <c r="C1" s="57"/>
      <c r="D1" s="57"/>
      <c r="E1" s="57"/>
      <c r="F1" s="57"/>
      <c r="G1" s="55" t="s">
        <v>124</v>
      </c>
      <c r="H1" s="55"/>
      <c r="I1" s="55" t="s">
        <v>125</v>
      </c>
      <c r="J1" s="56"/>
      <c r="K1" s="56"/>
      <c r="L1" s="56"/>
      <c r="M1" s="56"/>
      <c r="N1" s="28"/>
    </row>
    <row r="2" spans="1:13" ht="18.75" customHeight="1">
      <c r="A2" s="34" t="s">
        <v>30</v>
      </c>
      <c r="B2" s="40" t="s">
        <v>22</v>
      </c>
      <c r="C2" s="40" t="s">
        <v>16</v>
      </c>
      <c r="D2" s="40" t="s">
        <v>20</v>
      </c>
      <c r="E2" s="40" t="s">
        <v>27</v>
      </c>
      <c r="F2" s="40" t="s">
        <v>26</v>
      </c>
      <c r="G2" s="40" t="s">
        <v>29</v>
      </c>
      <c r="H2" s="40" t="s">
        <v>23</v>
      </c>
      <c r="I2" s="40" t="s">
        <v>17</v>
      </c>
      <c r="J2" s="40" t="s">
        <v>28</v>
      </c>
      <c r="K2" s="37" t="s">
        <v>49</v>
      </c>
      <c r="L2" s="43" t="s">
        <v>120</v>
      </c>
      <c r="M2" s="44"/>
    </row>
    <row r="3" spans="1:13" ht="33.75" customHeight="1">
      <c r="A3" s="35"/>
      <c r="B3" s="41"/>
      <c r="C3" s="41"/>
      <c r="D3" s="41"/>
      <c r="E3" s="41"/>
      <c r="F3" s="41"/>
      <c r="G3" s="41"/>
      <c r="H3" s="41"/>
      <c r="I3" s="41"/>
      <c r="J3" s="41"/>
      <c r="K3" s="38"/>
      <c r="L3" s="45" t="s">
        <v>121</v>
      </c>
      <c r="M3" s="46"/>
    </row>
    <row r="4" spans="1:13" s="2" customFormat="1" ht="37.5" customHeight="1" thickBot="1">
      <c r="A4" s="36"/>
      <c r="B4" s="42"/>
      <c r="C4" s="42"/>
      <c r="D4" s="42"/>
      <c r="E4" s="42"/>
      <c r="F4" s="42"/>
      <c r="G4" s="42"/>
      <c r="H4" s="42"/>
      <c r="I4" s="42"/>
      <c r="J4" s="42"/>
      <c r="K4" s="39"/>
      <c r="L4" s="29" t="s">
        <v>122</v>
      </c>
      <c r="M4" s="30" t="s">
        <v>123</v>
      </c>
    </row>
    <row r="5" spans="1:13" s="6" customFormat="1" ht="137.25" customHeight="1" thickTop="1">
      <c r="A5" s="58" t="s">
        <v>42</v>
      </c>
      <c r="B5" s="60" t="s">
        <v>48</v>
      </c>
      <c r="C5" s="18">
        <v>1</v>
      </c>
      <c r="D5" s="60" t="s">
        <v>44</v>
      </c>
      <c r="E5" s="60" t="s">
        <v>6</v>
      </c>
      <c r="F5" s="60" t="s">
        <v>46</v>
      </c>
      <c r="G5" s="60" t="s">
        <v>24</v>
      </c>
      <c r="H5" s="60" t="s">
        <v>4</v>
      </c>
      <c r="I5" s="18" t="s">
        <v>18</v>
      </c>
      <c r="J5" s="18" t="s">
        <v>116</v>
      </c>
      <c r="K5" s="19"/>
      <c r="L5" s="31"/>
      <c r="M5" s="19"/>
    </row>
    <row r="6" spans="1:13" s="6" customFormat="1" ht="59.25" customHeight="1">
      <c r="A6" s="59"/>
      <c r="B6" s="48"/>
      <c r="C6" s="18">
        <f>+C5+1</f>
        <v>2</v>
      </c>
      <c r="D6" s="48"/>
      <c r="E6" s="48"/>
      <c r="F6" s="48"/>
      <c r="G6" s="48"/>
      <c r="H6" s="48"/>
      <c r="I6" s="18" t="s">
        <v>19</v>
      </c>
      <c r="J6" s="18"/>
      <c r="K6" s="19" t="s">
        <v>89</v>
      </c>
      <c r="L6" s="31"/>
      <c r="M6" s="19"/>
    </row>
    <row r="7" spans="1:13" s="6" customFormat="1" ht="123.75" customHeight="1">
      <c r="A7" s="59"/>
      <c r="B7" s="48"/>
      <c r="C7" s="18">
        <f aca="true" t="shared" si="0" ref="C7:C70">+C6+1</f>
        <v>3</v>
      </c>
      <c r="D7" s="48"/>
      <c r="E7" s="48"/>
      <c r="F7" s="48"/>
      <c r="G7" s="48"/>
      <c r="H7" s="48"/>
      <c r="I7" s="18" t="s">
        <v>18</v>
      </c>
      <c r="J7" s="18" t="s">
        <v>76</v>
      </c>
      <c r="K7" s="19" t="s">
        <v>81</v>
      </c>
      <c r="L7" s="31"/>
      <c r="M7" s="19"/>
    </row>
    <row r="8" spans="1:13" s="6" customFormat="1" ht="315" customHeight="1">
      <c r="A8" s="59"/>
      <c r="B8" s="48"/>
      <c r="C8" s="18">
        <f t="shared" si="0"/>
        <v>4</v>
      </c>
      <c r="D8" s="48"/>
      <c r="E8" s="48"/>
      <c r="F8" s="48"/>
      <c r="G8" s="48"/>
      <c r="H8" s="48"/>
      <c r="I8" s="18" t="s">
        <v>18</v>
      </c>
      <c r="J8" s="18" t="s">
        <v>77</v>
      </c>
      <c r="K8" s="19" t="s">
        <v>99</v>
      </c>
      <c r="L8" s="31"/>
      <c r="M8" s="19"/>
    </row>
    <row r="9" spans="1:13" s="6" customFormat="1" ht="71.25" customHeight="1">
      <c r="A9" s="59"/>
      <c r="B9" s="48"/>
      <c r="C9" s="18">
        <f t="shared" si="0"/>
        <v>5</v>
      </c>
      <c r="D9" s="48"/>
      <c r="E9" s="48"/>
      <c r="F9" s="49"/>
      <c r="G9" s="49"/>
      <c r="H9" s="49"/>
      <c r="I9" s="18" t="s">
        <v>18</v>
      </c>
      <c r="J9" s="18" t="s">
        <v>75</v>
      </c>
      <c r="K9" s="19" t="s">
        <v>82</v>
      </c>
      <c r="L9" s="31"/>
      <c r="M9" s="19"/>
    </row>
    <row r="10" spans="1:13" s="6" customFormat="1" ht="90" customHeight="1">
      <c r="A10" s="59"/>
      <c r="B10" s="48"/>
      <c r="C10" s="18">
        <f t="shared" si="0"/>
        <v>6</v>
      </c>
      <c r="D10" s="48"/>
      <c r="E10" s="48"/>
      <c r="F10" s="47" t="s">
        <v>14</v>
      </c>
      <c r="G10" s="47" t="s">
        <v>24</v>
      </c>
      <c r="H10" s="47" t="s">
        <v>33</v>
      </c>
      <c r="I10" s="18" t="s">
        <v>18</v>
      </c>
      <c r="J10" s="18"/>
      <c r="K10" s="19" t="s">
        <v>100</v>
      </c>
      <c r="L10" s="31"/>
      <c r="M10" s="19"/>
    </row>
    <row r="11" spans="1:13" s="6" customFormat="1" ht="71.25" customHeight="1">
      <c r="A11" s="59"/>
      <c r="B11" s="48"/>
      <c r="C11" s="18">
        <f t="shared" si="0"/>
        <v>7</v>
      </c>
      <c r="D11" s="48"/>
      <c r="E11" s="48"/>
      <c r="F11" s="48"/>
      <c r="G11" s="48"/>
      <c r="H11" s="48"/>
      <c r="I11" s="18" t="s">
        <v>19</v>
      </c>
      <c r="J11" s="18"/>
      <c r="K11" s="19" t="s">
        <v>88</v>
      </c>
      <c r="L11" s="31"/>
      <c r="M11" s="19"/>
    </row>
    <row r="12" spans="1:13" s="6" customFormat="1" ht="71.25" customHeight="1">
      <c r="A12" s="59"/>
      <c r="B12" s="48"/>
      <c r="C12" s="18">
        <f t="shared" si="0"/>
        <v>8</v>
      </c>
      <c r="D12" s="48"/>
      <c r="E12" s="48"/>
      <c r="F12" s="49"/>
      <c r="G12" s="49"/>
      <c r="H12" s="49"/>
      <c r="I12" s="18" t="s">
        <v>19</v>
      </c>
      <c r="J12" s="18"/>
      <c r="K12" s="19" t="s">
        <v>94</v>
      </c>
      <c r="L12" s="31"/>
      <c r="M12" s="19"/>
    </row>
    <row r="13" spans="1:13" s="6" customFormat="1" ht="54" customHeight="1">
      <c r="A13" s="59"/>
      <c r="B13" s="48"/>
      <c r="C13" s="18">
        <f t="shared" si="0"/>
        <v>9</v>
      </c>
      <c r="D13" s="48"/>
      <c r="E13" s="48"/>
      <c r="F13" s="18" t="s">
        <v>31</v>
      </c>
      <c r="G13" s="18" t="s">
        <v>24</v>
      </c>
      <c r="H13" s="18" t="s">
        <v>34</v>
      </c>
      <c r="I13" s="18" t="s">
        <v>18</v>
      </c>
      <c r="J13" s="18"/>
      <c r="K13" s="19" t="s">
        <v>83</v>
      </c>
      <c r="L13" s="31"/>
      <c r="M13" s="19"/>
    </row>
    <row r="14" spans="1:13" s="6" customFormat="1" ht="90" customHeight="1">
      <c r="A14" s="59"/>
      <c r="B14" s="48"/>
      <c r="C14" s="18">
        <f t="shared" si="0"/>
        <v>10</v>
      </c>
      <c r="D14" s="48"/>
      <c r="E14" s="48"/>
      <c r="F14" s="18" t="s">
        <v>32</v>
      </c>
      <c r="G14" s="18" t="s">
        <v>24</v>
      </c>
      <c r="H14" s="18" t="s">
        <v>35</v>
      </c>
      <c r="I14" s="18" t="s">
        <v>18</v>
      </c>
      <c r="J14" s="18"/>
      <c r="K14" s="19" t="s">
        <v>53</v>
      </c>
      <c r="L14" s="31"/>
      <c r="M14" s="19"/>
    </row>
    <row r="15" spans="1:13" s="6" customFormat="1" ht="12">
      <c r="A15" s="59"/>
      <c r="B15" s="48"/>
      <c r="C15" s="18">
        <f t="shared" si="0"/>
        <v>11</v>
      </c>
      <c r="D15" s="48"/>
      <c r="E15" s="48"/>
      <c r="F15" s="53" t="s">
        <v>7</v>
      </c>
      <c r="G15" s="53" t="s">
        <v>24</v>
      </c>
      <c r="H15" s="53" t="s">
        <v>36</v>
      </c>
      <c r="I15" s="18" t="s">
        <v>18</v>
      </c>
      <c r="J15" s="18"/>
      <c r="K15" s="19"/>
      <c r="L15" s="31"/>
      <c r="M15" s="19"/>
    </row>
    <row r="16" spans="1:13" s="6" customFormat="1" ht="83.25" customHeight="1">
      <c r="A16" s="59"/>
      <c r="B16" s="48"/>
      <c r="C16" s="18">
        <f t="shared" si="0"/>
        <v>12</v>
      </c>
      <c r="D16" s="48"/>
      <c r="E16" s="48"/>
      <c r="F16" s="54"/>
      <c r="G16" s="54"/>
      <c r="H16" s="54"/>
      <c r="I16" s="18" t="s">
        <v>18</v>
      </c>
      <c r="J16" s="18"/>
      <c r="K16" s="19" t="s">
        <v>90</v>
      </c>
      <c r="L16" s="31"/>
      <c r="M16" s="19"/>
    </row>
    <row r="17" spans="1:13" s="6" customFormat="1" ht="110.25" customHeight="1">
      <c r="A17" s="59"/>
      <c r="B17" s="48"/>
      <c r="C17" s="18">
        <f t="shared" si="0"/>
        <v>13</v>
      </c>
      <c r="D17" s="48"/>
      <c r="E17" s="48"/>
      <c r="F17" s="54"/>
      <c r="G17" s="54"/>
      <c r="H17" s="54"/>
      <c r="I17" s="18" t="s">
        <v>18</v>
      </c>
      <c r="J17" s="18"/>
      <c r="K17" s="19" t="s">
        <v>91</v>
      </c>
      <c r="L17" s="31"/>
      <c r="M17" s="19"/>
    </row>
    <row r="18" spans="1:13" s="6" customFormat="1" ht="70.5" customHeight="1">
      <c r="A18" s="59"/>
      <c r="B18" s="48"/>
      <c r="C18" s="18">
        <f t="shared" si="0"/>
        <v>14</v>
      </c>
      <c r="D18" s="48"/>
      <c r="E18" s="48"/>
      <c r="F18" s="54"/>
      <c r="G18" s="54"/>
      <c r="H18" s="54"/>
      <c r="I18" s="18" t="s">
        <v>18</v>
      </c>
      <c r="J18" s="18"/>
      <c r="K18" s="19" t="s">
        <v>92</v>
      </c>
      <c r="L18" s="31"/>
      <c r="M18" s="19"/>
    </row>
    <row r="19" spans="1:13" s="6" customFormat="1" ht="52.5" customHeight="1">
      <c r="A19" s="59"/>
      <c r="B19" s="48"/>
      <c r="C19" s="18">
        <f t="shared" si="0"/>
        <v>15</v>
      </c>
      <c r="D19" s="48"/>
      <c r="E19" s="48"/>
      <c r="F19" s="54"/>
      <c r="G19" s="54"/>
      <c r="H19" s="54"/>
      <c r="I19" s="18" t="s">
        <v>18</v>
      </c>
      <c r="J19" s="18"/>
      <c r="K19" s="19" t="s">
        <v>101</v>
      </c>
      <c r="L19" s="31"/>
      <c r="M19" s="19"/>
    </row>
    <row r="20" spans="1:13" s="6" customFormat="1" ht="33" customHeight="1">
      <c r="A20" s="59"/>
      <c r="B20" s="48"/>
      <c r="C20" s="18">
        <f t="shared" si="0"/>
        <v>16</v>
      </c>
      <c r="D20" s="48"/>
      <c r="E20" s="48"/>
      <c r="F20" s="54"/>
      <c r="G20" s="54"/>
      <c r="H20" s="54"/>
      <c r="I20" s="18" t="s">
        <v>18</v>
      </c>
      <c r="J20" s="18"/>
      <c r="K20" s="19" t="s">
        <v>102</v>
      </c>
      <c r="L20" s="31"/>
      <c r="M20" s="19"/>
    </row>
    <row r="21" spans="1:13" s="6" customFormat="1" ht="46.5" customHeight="1">
      <c r="A21" s="59"/>
      <c r="B21" s="48"/>
      <c r="C21" s="18">
        <f t="shared" si="0"/>
        <v>17</v>
      </c>
      <c r="D21" s="48"/>
      <c r="E21" s="48"/>
      <c r="F21" s="54"/>
      <c r="G21" s="54"/>
      <c r="H21" s="54"/>
      <c r="I21" s="18" t="s">
        <v>18</v>
      </c>
      <c r="J21" s="18"/>
      <c r="K21" s="19" t="s">
        <v>103</v>
      </c>
      <c r="L21" s="31"/>
      <c r="M21" s="19"/>
    </row>
    <row r="22" spans="1:13" s="6" customFormat="1" ht="48.75" customHeight="1">
      <c r="A22" s="59"/>
      <c r="B22" s="48"/>
      <c r="C22" s="18">
        <f t="shared" si="0"/>
        <v>18</v>
      </c>
      <c r="D22" s="48"/>
      <c r="E22" s="48"/>
      <c r="F22" s="54"/>
      <c r="G22" s="54"/>
      <c r="H22" s="54"/>
      <c r="I22" s="18" t="s">
        <v>19</v>
      </c>
      <c r="J22" s="18"/>
      <c r="K22" s="19" t="s">
        <v>104</v>
      </c>
      <c r="L22" s="31"/>
      <c r="M22" s="19"/>
    </row>
    <row r="23" spans="1:13" s="6" customFormat="1" ht="24">
      <c r="A23" s="59"/>
      <c r="B23" s="48"/>
      <c r="C23" s="18">
        <f t="shared" si="0"/>
        <v>19</v>
      </c>
      <c r="D23" s="48"/>
      <c r="E23" s="48"/>
      <c r="F23" s="54"/>
      <c r="G23" s="54"/>
      <c r="H23" s="54"/>
      <c r="I23" s="18" t="s">
        <v>19</v>
      </c>
      <c r="J23" s="18"/>
      <c r="K23" s="19" t="s">
        <v>113</v>
      </c>
      <c r="L23" s="31"/>
      <c r="M23" s="19"/>
    </row>
    <row r="24" spans="1:13" s="6" customFormat="1" ht="45" customHeight="1">
      <c r="A24" s="59"/>
      <c r="B24" s="48"/>
      <c r="C24" s="18">
        <f t="shared" si="0"/>
        <v>20</v>
      </c>
      <c r="D24" s="48"/>
      <c r="E24" s="48"/>
      <c r="F24" s="54"/>
      <c r="G24" s="54"/>
      <c r="H24" s="54"/>
      <c r="I24" s="18" t="s">
        <v>19</v>
      </c>
      <c r="J24" s="18"/>
      <c r="K24" s="19" t="s">
        <v>105</v>
      </c>
      <c r="L24" s="31"/>
      <c r="M24" s="19"/>
    </row>
    <row r="25" spans="1:13" s="6" customFormat="1" ht="27" customHeight="1">
      <c r="A25" s="59"/>
      <c r="B25" s="48"/>
      <c r="C25" s="18">
        <f t="shared" si="0"/>
        <v>21</v>
      </c>
      <c r="D25" s="48"/>
      <c r="E25" s="48"/>
      <c r="F25" s="47" t="s">
        <v>15</v>
      </c>
      <c r="G25" s="47" t="s">
        <v>25</v>
      </c>
      <c r="H25" s="47" t="s">
        <v>37</v>
      </c>
      <c r="I25" s="18" t="s">
        <v>18</v>
      </c>
      <c r="J25" s="18"/>
      <c r="K25" s="19"/>
      <c r="L25" s="31"/>
      <c r="M25" s="19"/>
    </row>
    <row r="26" spans="1:13" s="6" customFormat="1" ht="174" customHeight="1">
      <c r="A26" s="59"/>
      <c r="B26" s="48"/>
      <c r="C26" s="18">
        <f t="shared" si="0"/>
        <v>22</v>
      </c>
      <c r="D26" s="48"/>
      <c r="E26" s="48"/>
      <c r="F26" s="48"/>
      <c r="G26" s="48"/>
      <c r="H26" s="48"/>
      <c r="I26" s="18" t="s">
        <v>18</v>
      </c>
      <c r="J26" s="18"/>
      <c r="K26" s="19" t="s">
        <v>117</v>
      </c>
      <c r="L26" s="31"/>
      <c r="M26" s="19"/>
    </row>
    <row r="27" spans="1:13" s="6" customFormat="1" ht="36">
      <c r="A27" s="59"/>
      <c r="B27" s="48"/>
      <c r="C27" s="18">
        <f t="shared" si="0"/>
        <v>23</v>
      </c>
      <c r="D27" s="48"/>
      <c r="E27" s="48"/>
      <c r="F27" s="48"/>
      <c r="G27" s="48"/>
      <c r="H27" s="48"/>
      <c r="I27" s="18" t="s">
        <v>18</v>
      </c>
      <c r="J27" s="18"/>
      <c r="K27" s="19" t="s">
        <v>95</v>
      </c>
      <c r="L27" s="31"/>
      <c r="M27" s="19"/>
    </row>
    <row r="28" spans="1:13" s="6" customFormat="1" ht="36">
      <c r="A28" s="59"/>
      <c r="B28" s="48"/>
      <c r="C28" s="18">
        <f t="shared" si="0"/>
        <v>24</v>
      </c>
      <c r="D28" s="48"/>
      <c r="E28" s="48"/>
      <c r="F28" s="48"/>
      <c r="G28" s="48"/>
      <c r="H28" s="48"/>
      <c r="I28" s="18" t="s">
        <v>18</v>
      </c>
      <c r="J28" s="18"/>
      <c r="K28" s="19" t="s">
        <v>114</v>
      </c>
      <c r="L28" s="31"/>
      <c r="M28" s="19"/>
    </row>
    <row r="29" spans="1:13" s="6" customFormat="1" ht="44.25" customHeight="1">
      <c r="A29" s="59"/>
      <c r="B29" s="48"/>
      <c r="C29" s="18">
        <f t="shared" si="0"/>
        <v>25</v>
      </c>
      <c r="D29" s="48"/>
      <c r="E29" s="48"/>
      <c r="F29" s="48"/>
      <c r="G29" s="48"/>
      <c r="H29" s="48"/>
      <c r="I29" s="18" t="s">
        <v>19</v>
      </c>
      <c r="J29" s="18"/>
      <c r="K29" s="19" t="s">
        <v>54</v>
      </c>
      <c r="L29" s="31"/>
      <c r="M29" s="19"/>
    </row>
    <row r="30" spans="1:13" s="6" customFormat="1" ht="57" customHeight="1">
      <c r="A30" s="59"/>
      <c r="B30" s="48"/>
      <c r="C30" s="18">
        <f t="shared" si="0"/>
        <v>26</v>
      </c>
      <c r="D30" s="48"/>
      <c r="E30" s="48"/>
      <c r="F30" s="48"/>
      <c r="G30" s="48"/>
      <c r="H30" s="48"/>
      <c r="I30" s="18" t="s">
        <v>18</v>
      </c>
      <c r="J30" s="18"/>
      <c r="K30" s="19" t="s">
        <v>115</v>
      </c>
      <c r="L30" s="31"/>
      <c r="M30" s="19"/>
    </row>
    <row r="31" spans="1:13" s="6" customFormat="1" ht="50.25" customHeight="1">
      <c r="A31" s="59"/>
      <c r="B31" s="48"/>
      <c r="C31" s="18">
        <f t="shared" si="0"/>
        <v>27</v>
      </c>
      <c r="D31" s="48"/>
      <c r="E31" s="48"/>
      <c r="F31" s="48"/>
      <c r="G31" s="48"/>
      <c r="H31" s="48"/>
      <c r="I31" s="18" t="s">
        <v>18</v>
      </c>
      <c r="J31" s="18"/>
      <c r="K31" s="19" t="s">
        <v>106</v>
      </c>
      <c r="L31" s="31"/>
      <c r="M31" s="19"/>
    </row>
    <row r="32" spans="1:13" s="6" customFormat="1" ht="53.25" customHeight="1">
      <c r="A32" s="59"/>
      <c r="B32" s="48"/>
      <c r="C32" s="18">
        <f t="shared" si="0"/>
        <v>28</v>
      </c>
      <c r="D32" s="48"/>
      <c r="E32" s="48"/>
      <c r="F32" s="48"/>
      <c r="G32" s="48"/>
      <c r="H32" s="48"/>
      <c r="I32" s="18" t="s">
        <v>19</v>
      </c>
      <c r="J32" s="18"/>
      <c r="K32" s="19" t="s">
        <v>0</v>
      </c>
      <c r="L32" s="31"/>
      <c r="M32" s="19"/>
    </row>
    <row r="33" spans="1:13" s="6" customFormat="1" ht="48">
      <c r="A33" s="59"/>
      <c r="B33" s="48"/>
      <c r="C33" s="18">
        <f t="shared" si="0"/>
        <v>29</v>
      </c>
      <c r="D33" s="48"/>
      <c r="E33" s="48"/>
      <c r="F33" s="48"/>
      <c r="G33" s="48"/>
      <c r="H33" s="48"/>
      <c r="I33" s="18" t="s">
        <v>19</v>
      </c>
      <c r="J33" s="18"/>
      <c r="K33" s="19" t="s">
        <v>1</v>
      </c>
      <c r="L33" s="31"/>
      <c r="M33" s="19"/>
    </row>
    <row r="34" spans="1:13" s="6" customFormat="1" ht="37.5" customHeight="1">
      <c r="A34" s="59"/>
      <c r="B34" s="48"/>
      <c r="C34" s="18">
        <f t="shared" si="0"/>
        <v>30</v>
      </c>
      <c r="D34" s="48"/>
      <c r="E34" s="48"/>
      <c r="F34" s="48"/>
      <c r="G34" s="48"/>
      <c r="H34" s="48"/>
      <c r="I34" s="18" t="s">
        <v>19</v>
      </c>
      <c r="J34" s="18"/>
      <c r="K34" s="19" t="s">
        <v>107</v>
      </c>
      <c r="L34" s="31"/>
      <c r="M34" s="19"/>
    </row>
    <row r="35" spans="1:13" s="6" customFormat="1" ht="44.25" customHeight="1">
      <c r="A35" s="59"/>
      <c r="B35" s="48"/>
      <c r="C35" s="18">
        <f t="shared" si="0"/>
        <v>31</v>
      </c>
      <c r="D35" s="48"/>
      <c r="E35" s="48"/>
      <c r="F35" s="48"/>
      <c r="G35" s="48"/>
      <c r="H35" s="48"/>
      <c r="I35" s="18" t="s">
        <v>18</v>
      </c>
      <c r="J35" s="18"/>
      <c r="K35" s="19" t="s">
        <v>108</v>
      </c>
      <c r="L35" s="31"/>
      <c r="M35" s="19"/>
    </row>
    <row r="36" spans="1:13" s="6" customFormat="1" ht="104.25" customHeight="1">
      <c r="A36" s="59"/>
      <c r="B36" s="48"/>
      <c r="C36" s="18">
        <f t="shared" si="0"/>
        <v>32</v>
      </c>
      <c r="D36" s="48"/>
      <c r="E36" s="48"/>
      <c r="F36" s="48"/>
      <c r="G36" s="48"/>
      <c r="H36" s="48"/>
      <c r="I36" s="18" t="s">
        <v>18</v>
      </c>
      <c r="J36" s="18"/>
      <c r="K36" s="19" t="s">
        <v>118</v>
      </c>
      <c r="L36" s="31"/>
      <c r="M36" s="19"/>
    </row>
    <row r="37" spans="1:13" s="20" customFormat="1" ht="48.75" customHeight="1">
      <c r="A37" s="59"/>
      <c r="B37" s="48"/>
      <c r="C37" s="18">
        <f t="shared" si="0"/>
        <v>33</v>
      </c>
      <c r="D37" s="48"/>
      <c r="E37" s="48"/>
      <c r="F37" s="48"/>
      <c r="G37" s="48"/>
      <c r="H37" s="48"/>
      <c r="I37" s="18" t="s">
        <v>18</v>
      </c>
      <c r="J37" s="18"/>
      <c r="K37" s="19" t="s">
        <v>71</v>
      </c>
      <c r="L37" s="31"/>
      <c r="M37" s="19"/>
    </row>
    <row r="38" spans="1:13" s="20" customFormat="1" ht="52.5" customHeight="1">
      <c r="A38" s="59"/>
      <c r="B38" s="48"/>
      <c r="C38" s="18">
        <f t="shared" si="0"/>
        <v>34</v>
      </c>
      <c r="D38" s="48"/>
      <c r="E38" s="48"/>
      <c r="F38" s="48"/>
      <c r="G38" s="48"/>
      <c r="H38" s="48"/>
      <c r="I38" s="18" t="s">
        <v>18</v>
      </c>
      <c r="J38" s="18"/>
      <c r="K38" s="19" t="s">
        <v>55</v>
      </c>
      <c r="L38" s="31"/>
      <c r="M38" s="19"/>
    </row>
    <row r="39" spans="1:13" s="20" customFormat="1" ht="59.25" customHeight="1">
      <c r="A39" s="59"/>
      <c r="B39" s="48"/>
      <c r="C39" s="18">
        <f t="shared" si="0"/>
        <v>35</v>
      </c>
      <c r="D39" s="48"/>
      <c r="E39" s="48"/>
      <c r="F39" s="48"/>
      <c r="G39" s="48"/>
      <c r="H39" s="48"/>
      <c r="I39" s="18" t="s">
        <v>18</v>
      </c>
      <c r="J39" s="18"/>
      <c r="K39" s="19" t="s">
        <v>73</v>
      </c>
      <c r="L39" s="31"/>
      <c r="M39" s="19"/>
    </row>
    <row r="40" spans="1:13" s="20" customFormat="1" ht="53.25" customHeight="1">
      <c r="A40" s="59"/>
      <c r="B40" s="48"/>
      <c r="C40" s="18">
        <f t="shared" si="0"/>
        <v>36</v>
      </c>
      <c r="D40" s="48"/>
      <c r="E40" s="48"/>
      <c r="F40" s="48"/>
      <c r="G40" s="48"/>
      <c r="H40" s="48"/>
      <c r="I40" s="18" t="s">
        <v>18</v>
      </c>
      <c r="J40" s="18"/>
      <c r="K40" s="19" t="s">
        <v>85</v>
      </c>
      <c r="L40" s="31"/>
      <c r="M40" s="19"/>
    </row>
    <row r="41" spans="1:13" s="20" customFormat="1" ht="39.75" customHeight="1">
      <c r="A41" s="59"/>
      <c r="B41" s="48"/>
      <c r="C41" s="18">
        <f t="shared" si="0"/>
        <v>37</v>
      </c>
      <c r="D41" s="48"/>
      <c r="E41" s="48"/>
      <c r="F41" s="48"/>
      <c r="G41" s="48"/>
      <c r="H41" s="48"/>
      <c r="I41" s="18" t="s">
        <v>18</v>
      </c>
      <c r="J41" s="18"/>
      <c r="K41" s="19" t="s">
        <v>56</v>
      </c>
      <c r="L41" s="31"/>
      <c r="M41" s="19"/>
    </row>
    <row r="42" spans="1:13" s="20" customFormat="1" ht="63" customHeight="1">
      <c r="A42" s="59"/>
      <c r="B42" s="48"/>
      <c r="C42" s="18">
        <f t="shared" si="0"/>
        <v>38</v>
      </c>
      <c r="D42" s="48"/>
      <c r="E42" s="48"/>
      <c r="F42" s="48"/>
      <c r="G42" s="48"/>
      <c r="H42" s="48"/>
      <c r="I42" s="18" t="s">
        <v>18</v>
      </c>
      <c r="J42" s="18"/>
      <c r="K42" s="19" t="s">
        <v>70</v>
      </c>
      <c r="L42" s="31"/>
      <c r="M42" s="19"/>
    </row>
    <row r="43" spans="1:13" s="20" customFormat="1" ht="42.75" customHeight="1">
      <c r="A43" s="59"/>
      <c r="B43" s="48"/>
      <c r="C43" s="18">
        <f t="shared" si="0"/>
        <v>39</v>
      </c>
      <c r="D43" s="48"/>
      <c r="E43" s="48"/>
      <c r="F43" s="48"/>
      <c r="G43" s="48"/>
      <c r="H43" s="48"/>
      <c r="I43" s="18" t="s">
        <v>18</v>
      </c>
      <c r="J43" s="18"/>
      <c r="K43" s="19" t="s">
        <v>72</v>
      </c>
      <c r="L43" s="31"/>
      <c r="M43" s="19"/>
    </row>
    <row r="44" spans="1:13" s="20" customFormat="1" ht="58.5" customHeight="1">
      <c r="A44" s="59"/>
      <c r="B44" s="48"/>
      <c r="C44" s="18">
        <f t="shared" si="0"/>
        <v>40</v>
      </c>
      <c r="D44" s="48"/>
      <c r="E44" s="48"/>
      <c r="F44" s="48"/>
      <c r="G44" s="48"/>
      <c r="H44" s="48"/>
      <c r="I44" s="18" t="s">
        <v>18</v>
      </c>
      <c r="J44" s="18"/>
      <c r="K44" s="19" t="s">
        <v>119</v>
      </c>
      <c r="L44" s="31"/>
      <c r="M44" s="19"/>
    </row>
    <row r="45" spans="1:13" s="20" customFormat="1" ht="63" customHeight="1">
      <c r="A45" s="59"/>
      <c r="B45" s="49"/>
      <c r="C45" s="18">
        <f t="shared" si="0"/>
        <v>41</v>
      </c>
      <c r="D45" s="49"/>
      <c r="E45" s="49"/>
      <c r="F45" s="49"/>
      <c r="G45" s="49"/>
      <c r="H45" s="49"/>
      <c r="I45" s="18" t="s">
        <v>19</v>
      </c>
      <c r="J45" s="18"/>
      <c r="K45" s="19" t="s">
        <v>97</v>
      </c>
      <c r="L45" s="31"/>
      <c r="M45" s="19"/>
    </row>
    <row r="46" spans="1:13" s="6" customFormat="1" ht="108">
      <c r="A46" s="59"/>
      <c r="B46" s="47" t="s">
        <v>47</v>
      </c>
      <c r="C46" s="18">
        <f t="shared" si="0"/>
        <v>42</v>
      </c>
      <c r="D46" s="47" t="s">
        <v>45</v>
      </c>
      <c r="E46" s="47" t="s">
        <v>8</v>
      </c>
      <c r="F46" s="47" t="s">
        <v>9</v>
      </c>
      <c r="G46" s="47" t="s">
        <v>24</v>
      </c>
      <c r="H46" s="47" t="s">
        <v>38</v>
      </c>
      <c r="I46" s="18" t="s">
        <v>18</v>
      </c>
      <c r="J46" s="18" t="s">
        <v>3</v>
      </c>
      <c r="K46" s="19"/>
      <c r="L46" s="31"/>
      <c r="M46" s="19"/>
    </row>
    <row r="47" spans="1:13" s="6" customFormat="1" ht="65.25" customHeight="1">
      <c r="A47" s="59"/>
      <c r="B47" s="48"/>
      <c r="C47" s="18">
        <f t="shared" si="0"/>
        <v>43</v>
      </c>
      <c r="D47" s="48"/>
      <c r="E47" s="48"/>
      <c r="F47" s="48"/>
      <c r="G47" s="48"/>
      <c r="H47" s="48"/>
      <c r="I47" s="18" t="s">
        <v>18</v>
      </c>
      <c r="J47" s="18"/>
      <c r="K47" s="19" t="s">
        <v>109</v>
      </c>
      <c r="L47" s="31"/>
      <c r="M47" s="19"/>
    </row>
    <row r="48" spans="1:13" s="6" customFormat="1" ht="65.25" customHeight="1">
      <c r="A48" s="59"/>
      <c r="B48" s="48"/>
      <c r="C48" s="18">
        <f t="shared" si="0"/>
        <v>44</v>
      </c>
      <c r="D48" s="48"/>
      <c r="E48" s="48"/>
      <c r="F48" s="48"/>
      <c r="G48" s="48"/>
      <c r="H48" s="48"/>
      <c r="I48" s="18" t="s">
        <v>18</v>
      </c>
      <c r="J48" s="18"/>
      <c r="K48" s="19" t="s">
        <v>51</v>
      </c>
      <c r="L48" s="31"/>
      <c r="M48" s="19"/>
    </row>
    <row r="49" spans="1:13" s="6" customFormat="1" ht="123.75" customHeight="1">
      <c r="A49" s="59"/>
      <c r="B49" s="48"/>
      <c r="C49" s="18">
        <f t="shared" si="0"/>
        <v>45</v>
      </c>
      <c r="D49" s="48"/>
      <c r="E49" s="48"/>
      <c r="F49" s="48"/>
      <c r="G49" s="48"/>
      <c r="H49" s="49"/>
      <c r="I49" s="18" t="s">
        <v>18</v>
      </c>
      <c r="J49" s="18" t="s">
        <v>57</v>
      </c>
      <c r="K49" s="19" t="s">
        <v>84</v>
      </c>
      <c r="L49" s="31"/>
      <c r="M49" s="19"/>
    </row>
    <row r="50" spans="1:13" s="6" customFormat="1" ht="123.75" customHeight="1">
      <c r="A50" s="59"/>
      <c r="B50" s="48"/>
      <c r="C50" s="18">
        <f t="shared" si="0"/>
        <v>46</v>
      </c>
      <c r="D50" s="48"/>
      <c r="E50" s="48"/>
      <c r="F50" s="48"/>
      <c r="G50" s="48"/>
      <c r="H50" s="50" t="s">
        <v>59</v>
      </c>
      <c r="I50" s="18" t="s">
        <v>18</v>
      </c>
      <c r="J50" s="18" t="s">
        <v>60</v>
      </c>
      <c r="K50" s="19" t="s">
        <v>61</v>
      </c>
      <c r="L50" s="31"/>
      <c r="M50" s="19"/>
    </row>
    <row r="51" spans="1:13" s="6" customFormat="1" ht="284.25" customHeight="1">
      <c r="A51" s="59"/>
      <c r="B51" s="48"/>
      <c r="C51" s="18">
        <f t="shared" si="0"/>
        <v>47</v>
      </c>
      <c r="D51" s="48"/>
      <c r="E51" s="48"/>
      <c r="F51" s="48"/>
      <c r="G51" s="48"/>
      <c r="H51" s="51"/>
      <c r="I51" s="18" t="s">
        <v>18</v>
      </c>
      <c r="J51" s="18"/>
      <c r="K51" s="19" t="s">
        <v>98</v>
      </c>
      <c r="L51" s="31"/>
      <c r="M51" s="19"/>
    </row>
    <row r="52" spans="1:13" s="6" customFormat="1" ht="123.75" customHeight="1">
      <c r="A52" s="59"/>
      <c r="B52" s="48"/>
      <c r="C52" s="18">
        <f t="shared" si="0"/>
        <v>48</v>
      </c>
      <c r="D52" s="48"/>
      <c r="E52" s="48"/>
      <c r="F52" s="49"/>
      <c r="G52" s="49"/>
      <c r="H52" s="52"/>
      <c r="I52" s="18" t="s">
        <v>18</v>
      </c>
      <c r="J52" s="18" t="s">
        <v>58</v>
      </c>
      <c r="K52" s="19" t="s">
        <v>79</v>
      </c>
      <c r="L52" s="31"/>
      <c r="M52" s="19"/>
    </row>
    <row r="53" spans="1:13" s="6" customFormat="1" ht="48" customHeight="1">
      <c r="A53" s="59"/>
      <c r="B53" s="48"/>
      <c r="C53" s="18">
        <f t="shared" si="0"/>
        <v>49</v>
      </c>
      <c r="D53" s="48"/>
      <c r="E53" s="48"/>
      <c r="F53" s="47" t="s">
        <v>10</v>
      </c>
      <c r="G53" s="47" t="s">
        <v>24</v>
      </c>
      <c r="H53" s="47" t="s">
        <v>39</v>
      </c>
      <c r="I53" s="18" t="s">
        <v>18</v>
      </c>
      <c r="J53" s="18"/>
      <c r="K53" s="19"/>
      <c r="L53" s="31"/>
      <c r="M53" s="19"/>
    </row>
    <row r="54" spans="1:13" s="6" customFormat="1" ht="71.25" customHeight="1">
      <c r="A54" s="59"/>
      <c r="B54" s="48"/>
      <c r="C54" s="18">
        <f t="shared" si="0"/>
        <v>50</v>
      </c>
      <c r="D54" s="48"/>
      <c r="E54" s="48"/>
      <c r="F54" s="48"/>
      <c r="G54" s="48"/>
      <c r="H54" s="48"/>
      <c r="I54" s="18" t="s">
        <v>19</v>
      </c>
      <c r="J54" s="18"/>
      <c r="K54" s="19" t="s">
        <v>93</v>
      </c>
      <c r="L54" s="31"/>
      <c r="M54" s="19"/>
    </row>
    <row r="55" spans="1:13" s="6" customFormat="1" ht="71.25" customHeight="1">
      <c r="A55" s="59"/>
      <c r="B55" s="48"/>
      <c r="C55" s="18">
        <f t="shared" si="0"/>
        <v>51</v>
      </c>
      <c r="D55" s="48"/>
      <c r="E55" s="48"/>
      <c r="F55" s="49"/>
      <c r="G55" s="49"/>
      <c r="H55" s="49"/>
      <c r="I55" s="18" t="s">
        <v>19</v>
      </c>
      <c r="J55" s="18"/>
      <c r="K55" s="19" t="s">
        <v>88</v>
      </c>
      <c r="L55" s="31"/>
      <c r="M55" s="19"/>
    </row>
    <row r="56" spans="1:13" s="6" customFormat="1" ht="57.75" customHeight="1">
      <c r="A56" s="59"/>
      <c r="B56" s="48"/>
      <c r="C56" s="18">
        <f t="shared" si="0"/>
        <v>52</v>
      </c>
      <c r="D56" s="48"/>
      <c r="E56" s="48"/>
      <c r="F56" s="18" t="s">
        <v>11</v>
      </c>
      <c r="G56" s="18" t="s">
        <v>24</v>
      </c>
      <c r="H56" s="18" t="s">
        <v>40</v>
      </c>
      <c r="I56" s="18" t="s">
        <v>18</v>
      </c>
      <c r="J56" s="18"/>
      <c r="K56" s="19" t="s">
        <v>80</v>
      </c>
      <c r="L56" s="31"/>
      <c r="M56" s="19"/>
    </row>
    <row r="57" spans="1:13" s="6" customFormat="1" ht="97.5" customHeight="1">
      <c r="A57" s="59"/>
      <c r="B57" s="48"/>
      <c r="C57" s="18">
        <f t="shared" si="0"/>
        <v>53</v>
      </c>
      <c r="D57" s="48"/>
      <c r="E57" s="48"/>
      <c r="F57" s="47" t="s">
        <v>12</v>
      </c>
      <c r="G57" s="47" t="s">
        <v>24</v>
      </c>
      <c r="H57" s="47" t="s">
        <v>41</v>
      </c>
      <c r="I57" s="18" t="s">
        <v>18</v>
      </c>
      <c r="J57" s="18"/>
      <c r="K57" s="19" t="s">
        <v>62</v>
      </c>
      <c r="L57" s="31"/>
      <c r="M57" s="19"/>
    </row>
    <row r="58" spans="1:13" s="6" customFormat="1" ht="36">
      <c r="A58" s="59"/>
      <c r="B58" s="48"/>
      <c r="C58" s="18">
        <f t="shared" si="0"/>
        <v>54</v>
      </c>
      <c r="D58" s="48"/>
      <c r="E58" s="48"/>
      <c r="F58" s="49"/>
      <c r="G58" s="49"/>
      <c r="H58" s="49"/>
      <c r="I58" s="18" t="s">
        <v>18</v>
      </c>
      <c r="J58" s="18"/>
      <c r="K58" s="19" t="s">
        <v>96</v>
      </c>
      <c r="L58" s="31"/>
      <c r="M58" s="19"/>
    </row>
    <row r="59" spans="1:13" s="6" customFormat="1" ht="12">
      <c r="A59" s="59"/>
      <c r="B59" s="48"/>
      <c r="C59" s="18">
        <f t="shared" si="0"/>
        <v>55</v>
      </c>
      <c r="D59" s="48"/>
      <c r="E59" s="48"/>
      <c r="F59" s="53" t="s">
        <v>7</v>
      </c>
      <c r="G59" s="53" t="s">
        <v>24</v>
      </c>
      <c r="H59" s="53" t="s">
        <v>36</v>
      </c>
      <c r="I59" s="18" t="s">
        <v>18</v>
      </c>
      <c r="J59" s="18"/>
      <c r="K59" s="19"/>
      <c r="L59" s="31"/>
      <c r="M59" s="19"/>
    </row>
    <row r="60" spans="1:13" s="6" customFormat="1" ht="73.5" customHeight="1">
      <c r="A60" s="59"/>
      <c r="B60" s="48"/>
      <c r="C60" s="18">
        <f t="shared" si="0"/>
        <v>56</v>
      </c>
      <c r="D60" s="48"/>
      <c r="E60" s="48"/>
      <c r="F60" s="54"/>
      <c r="G60" s="54"/>
      <c r="H60" s="54"/>
      <c r="I60" s="18" t="s">
        <v>18</v>
      </c>
      <c r="J60" s="18"/>
      <c r="K60" s="19" t="s">
        <v>90</v>
      </c>
      <c r="L60" s="31"/>
      <c r="M60" s="19"/>
    </row>
    <row r="61" spans="1:13" s="6" customFormat="1" ht="119.25" customHeight="1">
      <c r="A61" s="59"/>
      <c r="B61" s="48"/>
      <c r="C61" s="18">
        <f t="shared" si="0"/>
        <v>57</v>
      </c>
      <c r="D61" s="48"/>
      <c r="E61" s="48"/>
      <c r="F61" s="54"/>
      <c r="G61" s="54"/>
      <c r="H61" s="54"/>
      <c r="I61" s="18" t="s">
        <v>18</v>
      </c>
      <c r="J61" s="18"/>
      <c r="K61" s="19" t="s">
        <v>91</v>
      </c>
      <c r="L61" s="31"/>
      <c r="M61" s="19"/>
    </row>
    <row r="62" spans="1:13" s="6" customFormat="1" ht="73.5" customHeight="1">
      <c r="A62" s="59"/>
      <c r="B62" s="48"/>
      <c r="C62" s="18">
        <f t="shared" si="0"/>
        <v>58</v>
      </c>
      <c r="D62" s="48"/>
      <c r="E62" s="48"/>
      <c r="F62" s="54"/>
      <c r="G62" s="54"/>
      <c r="H62" s="54"/>
      <c r="I62" s="18" t="s">
        <v>18</v>
      </c>
      <c r="J62" s="18"/>
      <c r="K62" s="19" t="s">
        <v>92</v>
      </c>
      <c r="L62" s="31"/>
      <c r="M62" s="19"/>
    </row>
    <row r="63" spans="1:13" s="6" customFormat="1" ht="54" customHeight="1">
      <c r="A63" s="59"/>
      <c r="B63" s="48"/>
      <c r="C63" s="18">
        <f t="shared" si="0"/>
        <v>59</v>
      </c>
      <c r="D63" s="48"/>
      <c r="E63" s="48"/>
      <c r="F63" s="54"/>
      <c r="G63" s="54"/>
      <c r="H63" s="54"/>
      <c r="I63" s="18" t="s">
        <v>18</v>
      </c>
      <c r="J63" s="18"/>
      <c r="K63" s="19" t="s">
        <v>101</v>
      </c>
      <c r="L63" s="31"/>
      <c r="M63" s="19"/>
    </row>
    <row r="64" spans="1:13" s="6" customFormat="1" ht="48">
      <c r="A64" s="59"/>
      <c r="B64" s="48"/>
      <c r="C64" s="18">
        <f t="shared" si="0"/>
        <v>60</v>
      </c>
      <c r="D64" s="48"/>
      <c r="E64" s="48"/>
      <c r="F64" s="54"/>
      <c r="G64" s="54"/>
      <c r="H64" s="54"/>
      <c r="I64" s="18" t="s">
        <v>18</v>
      </c>
      <c r="J64" s="18"/>
      <c r="K64" s="19" t="s">
        <v>110</v>
      </c>
      <c r="L64" s="31"/>
      <c r="M64" s="19"/>
    </row>
    <row r="65" spans="1:13" s="6" customFormat="1" ht="36" customHeight="1">
      <c r="A65" s="59"/>
      <c r="B65" s="48"/>
      <c r="C65" s="18">
        <f t="shared" si="0"/>
        <v>61</v>
      </c>
      <c r="D65" s="48"/>
      <c r="E65" s="48"/>
      <c r="F65" s="54"/>
      <c r="G65" s="54"/>
      <c r="H65" s="54"/>
      <c r="I65" s="18" t="s">
        <v>19</v>
      </c>
      <c r="J65" s="18"/>
      <c r="K65" s="19" t="s">
        <v>111</v>
      </c>
      <c r="L65" s="31"/>
      <c r="M65" s="19"/>
    </row>
    <row r="66" spans="1:13" s="6" customFormat="1" ht="27.75" customHeight="1">
      <c r="A66" s="59"/>
      <c r="B66" s="48"/>
      <c r="C66" s="18">
        <f t="shared" si="0"/>
        <v>62</v>
      </c>
      <c r="D66" s="48"/>
      <c r="E66" s="48"/>
      <c r="F66" s="47" t="s">
        <v>13</v>
      </c>
      <c r="G66" s="47" t="s">
        <v>25</v>
      </c>
      <c r="H66" s="47" t="s">
        <v>5</v>
      </c>
      <c r="I66" s="18" t="s">
        <v>18</v>
      </c>
      <c r="J66" s="18"/>
      <c r="K66" s="19"/>
      <c r="L66" s="31"/>
      <c r="M66" s="19"/>
    </row>
    <row r="67" spans="1:13" s="6" customFormat="1" ht="61.5" customHeight="1">
      <c r="A67" s="59"/>
      <c r="B67" s="51"/>
      <c r="C67" s="18">
        <f t="shared" si="0"/>
        <v>63</v>
      </c>
      <c r="D67" s="51"/>
      <c r="E67" s="51"/>
      <c r="F67" s="48"/>
      <c r="G67" s="48"/>
      <c r="H67" s="48"/>
      <c r="I67" s="18" t="s">
        <v>18</v>
      </c>
      <c r="J67" s="18"/>
      <c r="K67" s="19" t="s">
        <v>112</v>
      </c>
      <c r="L67" s="31"/>
      <c r="M67" s="19"/>
    </row>
    <row r="68" spans="1:13" s="6" customFormat="1" ht="36">
      <c r="A68" s="59"/>
      <c r="B68" s="51"/>
      <c r="C68" s="18">
        <f t="shared" si="0"/>
        <v>64</v>
      </c>
      <c r="D68" s="51"/>
      <c r="E68" s="51"/>
      <c r="F68" s="48"/>
      <c r="G68" s="48"/>
      <c r="H68" s="48"/>
      <c r="I68" s="18" t="s">
        <v>18</v>
      </c>
      <c r="J68" s="18"/>
      <c r="K68" s="19" t="s">
        <v>114</v>
      </c>
      <c r="L68" s="31"/>
      <c r="M68" s="19"/>
    </row>
    <row r="69" spans="1:13" s="6" customFormat="1" ht="36">
      <c r="A69" s="59"/>
      <c r="B69" s="51"/>
      <c r="C69" s="18">
        <f t="shared" si="0"/>
        <v>65</v>
      </c>
      <c r="D69" s="51"/>
      <c r="E69" s="51"/>
      <c r="F69" s="48"/>
      <c r="G69" s="48"/>
      <c r="H69" s="48"/>
      <c r="I69" s="18" t="s">
        <v>18</v>
      </c>
      <c r="J69" s="18"/>
      <c r="K69" s="19" t="s">
        <v>95</v>
      </c>
      <c r="L69" s="31"/>
      <c r="M69" s="19"/>
    </row>
    <row r="70" spans="1:13" s="6" customFormat="1" ht="51.75" customHeight="1">
      <c r="A70" s="59"/>
      <c r="B70" s="51"/>
      <c r="C70" s="18">
        <f t="shared" si="0"/>
        <v>66</v>
      </c>
      <c r="D70" s="51"/>
      <c r="E70" s="51"/>
      <c r="F70" s="48"/>
      <c r="G70" s="48"/>
      <c r="H70" s="48"/>
      <c r="I70" s="18" t="s">
        <v>19</v>
      </c>
      <c r="J70" s="18"/>
      <c r="K70" s="19" t="s">
        <v>2</v>
      </c>
      <c r="L70" s="31"/>
      <c r="M70" s="19"/>
    </row>
    <row r="71" spans="1:13" s="6" customFormat="1" ht="58.5" customHeight="1">
      <c r="A71" s="59"/>
      <c r="B71" s="51"/>
      <c r="C71" s="18">
        <f aca="true" t="shared" si="1" ref="C71:C83">+C70+1</f>
        <v>67</v>
      </c>
      <c r="D71" s="51"/>
      <c r="E71" s="51"/>
      <c r="F71" s="48"/>
      <c r="G71" s="48"/>
      <c r="H71" s="48"/>
      <c r="I71" s="18" t="s">
        <v>18</v>
      </c>
      <c r="J71" s="18"/>
      <c r="K71" s="19" t="s">
        <v>115</v>
      </c>
      <c r="L71" s="31"/>
      <c r="M71" s="19"/>
    </row>
    <row r="72" spans="1:13" s="6" customFormat="1" ht="60" customHeight="1">
      <c r="A72" s="59"/>
      <c r="B72" s="51"/>
      <c r="C72" s="18">
        <f t="shared" si="1"/>
        <v>68</v>
      </c>
      <c r="D72" s="51"/>
      <c r="E72" s="51"/>
      <c r="F72" s="48"/>
      <c r="G72" s="48"/>
      <c r="H72" s="48"/>
      <c r="I72" s="18" t="s">
        <v>18</v>
      </c>
      <c r="J72" s="18"/>
      <c r="K72" s="19" t="s">
        <v>106</v>
      </c>
      <c r="L72" s="31"/>
      <c r="M72" s="19"/>
    </row>
    <row r="73" spans="1:13" s="6" customFormat="1" ht="40.5" customHeight="1">
      <c r="A73" s="59"/>
      <c r="B73" s="51"/>
      <c r="C73" s="18">
        <f t="shared" si="1"/>
        <v>69</v>
      </c>
      <c r="D73" s="51"/>
      <c r="E73" s="51"/>
      <c r="F73" s="48"/>
      <c r="G73" s="48"/>
      <c r="H73" s="48"/>
      <c r="I73" s="18" t="s">
        <v>19</v>
      </c>
      <c r="J73" s="18"/>
      <c r="K73" s="19" t="s">
        <v>1</v>
      </c>
      <c r="L73" s="31"/>
      <c r="M73" s="19"/>
    </row>
    <row r="74" spans="1:13" s="6" customFormat="1" ht="39.75" customHeight="1">
      <c r="A74" s="59"/>
      <c r="B74" s="51"/>
      <c r="C74" s="18">
        <f t="shared" si="1"/>
        <v>70</v>
      </c>
      <c r="D74" s="51"/>
      <c r="E74" s="51"/>
      <c r="F74" s="48"/>
      <c r="G74" s="48"/>
      <c r="H74" s="48"/>
      <c r="I74" s="18" t="s">
        <v>19</v>
      </c>
      <c r="J74" s="18"/>
      <c r="K74" s="19" t="s">
        <v>107</v>
      </c>
      <c r="L74" s="31"/>
      <c r="M74" s="19"/>
    </row>
    <row r="75" spans="1:13" s="6" customFormat="1" ht="42.75" customHeight="1">
      <c r="A75" s="59"/>
      <c r="B75" s="51"/>
      <c r="C75" s="18">
        <f t="shared" si="1"/>
        <v>71</v>
      </c>
      <c r="D75" s="51"/>
      <c r="E75" s="51"/>
      <c r="F75" s="48"/>
      <c r="G75" s="48"/>
      <c r="H75" s="48"/>
      <c r="I75" s="18" t="s">
        <v>18</v>
      </c>
      <c r="J75" s="18"/>
      <c r="K75" s="19" t="s">
        <v>108</v>
      </c>
      <c r="L75" s="31"/>
      <c r="M75" s="19"/>
    </row>
    <row r="76" spans="1:13" s="20" customFormat="1" ht="57.75" customHeight="1">
      <c r="A76" s="59"/>
      <c r="B76" s="51"/>
      <c r="C76" s="18">
        <f t="shared" si="1"/>
        <v>72</v>
      </c>
      <c r="D76" s="26"/>
      <c r="E76" s="51"/>
      <c r="F76" s="48"/>
      <c r="G76" s="48"/>
      <c r="H76" s="48"/>
      <c r="I76" s="18" t="s">
        <v>18</v>
      </c>
      <c r="J76" s="18"/>
      <c r="K76" s="19" t="s">
        <v>52</v>
      </c>
      <c r="L76" s="31"/>
      <c r="M76" s="19"/>
    </row>
    <row r="77" spans="1:13" s="20" customFormat="1" ht="59.25" customHeight="1">
      <c r="A77" s="59"/>
      <c r="B77" s="51"/>
      <c r="C77" s="18">
        <f t="shared" si="1"/>
        <v>73</v>
      </c>
      <c r="D77" s="26"/>
      <c r="E77" s="51"/>
      <c r="F77" s="48"/>
      <c r="G77" s="48"/>
      <c r="H77" s="48"/>
      <c r="I77" s="18" t="s">
        <v>18</v>
      </c>
      <c r="J77" s="18"/>
      <c r="K77" s="19" t="s">
        <v>86</v>
      </c>
      <c r="L77" s="31"/>
      <c r="M77" s="19"/>
    </row>
    <row r="78" spans="1:13" s="20" customFormat="1" ht="43.5" customHeight="1">
      <c r="A78" s="59"/>
      <c r="B78" s="51"/>
      <c r="C78" s="18">
        <f t="shared" si="1"/>
        <v>74</v>
      </c>
      <c r="D78" s="26"/>
      <c r="E78" s="51"/>
      <c r="F78" s="48"/>
      <c r="G78" s="48"/>
      <c r="H78" s="48"/>
      <c r="I78" s="18" t="s">
        <v>18</v>
      </c>
      <c r="J78" s="18"/>
      <c r="K78" s="19" t="s">
        <v>56</v>
      </c>
      <c r="L78" s="31"/>
      <c r="M78" s="19"/>
    </row>
    <row r="79" spans="1:13" s="20" customFormat="1" ht="69.75" customHeight="1">
      <c r="A79" s="59"/>
      <c r="B79" s="51"/>
      <c r="C79" s="18">
        <f t="shared" si="1"/>
        <v>75</v>
      </c>
      <c r="D79" s="26"/>
      <c r="E79" s="51"/>
      <c r="F79" s="48"/>
      <c r="G79" s="48"/>
      <c r="H79" s="48"/>
      <c r="I79" s="18" t="s">
        <v>18</v>
      </c>
      <c r="J79" s="18"/>
      <c r="K79" s="19" t="s">
        <v>74</v>
      </c>
      <c r="L79" s="31"/>
      <c r="M79" s="19"/>
    </row>
    <row r="80" spans="1:13" s="20" customFormat="1" ht="42.75" customHeight="1">
      <c r="A80" s="59"/>
      <c r="B80" s="51"/>
      <c r="C80" s="18">
        <f t="shared" si="1"/>
        <v>76</v>
      </c>
      <c r="D80" s="26"/>
      <c r="E80" s="51"/>
      <c r="F80" s="48"/>
      <c r="G80" s="48"/>
      <c r="H80" s="48"/>
      <c r="I80" s="18" t="s">
        <v>18</v>
      </c>
      <c r="J80" s="18"/>
      <c r="K80" s="19" t="s">
        <v>72</v>
      </c>
      <c r="L80" s="31"/>
      <c r="M80" s="19"/>
    </row>
    <row r="81" spans="1:13" s="20" customFormat="1" ht="51" customHeight="1">
      <c r="A81" s="59"/>
      <c r="B81" s="51"/>
      <c r="C81" s="18">
        <f t="shared" si="1"/>
        <v>77</v>
      </c>
      <c r="D81" s="26"/>
      <c r="E81" s="51"/>
      <c r="F81" s="49"/>
      <c r="G81" s="49"/>
      <c r="H81" s="49"/>
      <c r="I81" s="18" t="s">
        <v>18</v>
      </c>
      <c r="J81" s="18"/>
      <c r="K81" s="19" t="s">
        <v>87</v>
      </c>
      <c r="L81" s="31"/>
      <c r="M81" s="19"/>
    </row>
    <row r="82" spans="1:13" s="6" customFormat="1" ht="57.75" customHeight="1">
      <c r="A82" s="59"/>
      <c r="B82" s="26"/>
      <c r="C82" s="18">
        <f t="shared" si="1"/>
        <v>78</v>
      </c>
      <c r="D82" s="27" t="s">
        <v>21</v>
      </c>
      <c r="E82" s="26" t="s">
        <v>63</v>
      </c>
      <c r="F82" s="18" t="s">
        <v>64</v>
      </c>
      <c r="G82" s="18" t="s">
        <v>24</v>
      </c>
      <c r="H82" s="18" t="s">
        <v>65</v>
      </c>
      <c r="I82" s="18" t="s">
        <v>18</v>
      </c>
      <c r="J82" s="18"/>
      <c r="K82" s="19" t="s">
        <v>66</v>
      </c>
      <c r="L82" s="31"/>
      <c r="M82" s="19"/>
    </row>
    <row r="83" spans="1:13" s="6" customFormat="1" ht="57.75" customHeight="1">
      <c r="A83" s="59"/>
      <c r="B83" s="26"/>
      <c r="C83" s="18">
        <f t="shared" si="1"/>
        <v>79</v>
      </c>
      <c r="D83" s="27" t="s">
        <v>21</v>
      </c>
      <c r="E83" s="26" t="s">
        <v>68</v>
      </c>
      <c r="F83" s="18" t="s">
        <v>67</v>
      </c>
      <c r="G83" s="18" t="s">
        <v>24</v>
      </c>
      <c r="H83" s="18" t="s">
        <v>69</v>
      </c>
      <c r="I83" s="18" t="s">
        <v>18</v>
      </c>
      <c r="J83" s="18"/>
      <c r="K83" s="19" t="s">
        <v>78</v>
      </c>
      <c r="L83" s="31"/>
      <c r="M83" s="19"/>
    </row>
    <row r="84" spans="1:13" s="6" customFormat="1" ht="36.75" customHeight="1" thickBot="1">
      <c r="A84" s="21"/>
      <c r="B84" s="22"/>
      <c r="C84" s="23"/>
      <c r="D84" s="22"/>
      <c r="E84" s="24"/>
      <c r="F84" s="23"/>
      <c r="G84" s="23"/>
      <c r="H84" s="23"/>
      <c r="I84" s="23"/>
      <c r="J84" s="23"/>
      <c r="K84" s="25"/>
      <c r="L84" s="32"/>
      <c r="M84" s="33"/>
    </row>
    <row r="85" spans="1:11" s="6" customFormat="1" ht="12">
      <c r="A85" s="5"/>
      <c r="B85" s="15"/>
      <c r="C85" s="3"/>
      <c r="D85" s="15"/>
      <c r="E85" s="16"/>
      <c r="F85" s="3"/>
      <c r="G85" s="3"/>
      <c r="H85" s="3" t="s">
        <v>18</v>
      </c>
      <c r="I85" s="3">
        <f>COUNTIF(I5:I83,"必須")</f>
        <v>62</v>
      </c>
      <c r="J85" s="3"/>
      <c r="K85" s="4"/>
    </row>
    <row r="86" spans="1:11" s="6" customFormat="1" ht="12">
      <c r="A86" s="5"/>
      <c r="B86" s="15"/>
      <c r="C86" s="3"/>
      <c r="D86" s="15"/>
      <c r="E86" s="16"/>
      <c r="F86" s="3"/>
      <c r="G86" s="3"/>
      <c r="H86" s="3" t="s">
        <v>19</v>
      </c>
      <c r="I86" s="3">
        <f>COUNTIF(I5:I83,"任意")</f>
        <v>17</v>
      </c>
      <c r="J86" s="3"/>
      <c r="K86" s="4"/>
    </row>
    <row r="87" spans="1:11" s="6" customFormat="1" ht="12">
      <c r="A87" s="5"/>
      <c r="B87" s="15"/>
      <c r="C87" s="3"/>
      <c r="D87" s="15"/>
      <c r="E87" s="16"/>
      <c r="F87" s="3"/>
      <c r="G87" s="3"/>
      <c r="H87" s="3" t="s">
        <v>43</v>
      </c>
      <c r="I87" s="3">
        <f>I85+I86</f>
        <v>79</v>
      </c>
      <c r="J87" s="3"/>
      <c r="K87" s="4"/>
    </row>
    <row r="88" spans="1:11" s="6" customFormat="1" ht="12">
      <c r="A88" s="5"/>
      <c r="B88" s="15"/>
      <c r="C88" s="3"/>
      <c r="D88" s="15"/>
      <c r="E88" s="16"/>
      <c r="F88" s="3"/>
      <c r="G88" s="3"/>
      <c r="H88" s="3"/>
      <c r="I88" s="3"/>
      <c r="J88" s="3"/>
      <c r="K88" s="4"/>
    </row>
    <row r="89" spans="1:11" s="6" customFormat="1" ht="12">
      <c r="A89" s="5"/>
      <c r="B89" s="15"/>
      <c r="C89" s="3"/>
      <c r="D89" s="15"/>
      <c r="E89" s="16"/>
      <c r="F89" s="3"/>
      <c r="G89" s="3"/>
      <c r="H89" s="3"/>
      <c r="I89" s="3"/>
      <c r="J89" s="3"/>
      <c r="K89" s="4"/>
    </row>
    <row r="90" spans="1:11" s="6" customFormat="1" ht="12">
      <c r="A90" s="5"/>
      <c r="B90" s="15"/>
      <c r="C90" s="3"/>
      <c r="D90" s="15"/>
      <c r="E90" s="16"/>
      <c r="F90" s="3"/>
      <c r="G90" s="3"/>
      <c r="H90" s="3"/>
      <c r="I90" s="3"/>
      <c r="J90" s="3"/>
      <c r="K90" s="4"/>
    </row>
    <row r="91" spans="1:11" s="6" customFormat="1" ht="12">
      <c r="A91" s="5"/>
      <c r="B91" s="15"/>
      <c r="C91" s="3"/>
      <c r="D91" s="15"/>
      <c r="E91" s="16"/>
      <c r="F91" s="3"/>
      <c r="G91" s="3"/>
      <c r="H91" s="3"/>
      <c r="I91" s="3"/>
      <c r="J91" s="3"/>
      <c r="K91" s="4"/>
    </row>
    <row r="92" spans="1:11" s="6" customFormat="1" ht="12">
      <c r="A92" s="9"/>
      <c r="B92" s="12"/>
      <c r="C92" s="7"/>
      <c r="D92" s="12"/>
      <c r="E92" s="17"/>
      <c r="F92" s="7"/>
      <c r="G92" s="7"/>
      <c r="H92" s="7"/>
      <c r="I92" s="7"/>
      <c r="J92" s="7"/>
      <c r="K92" s="8"/>
    </row>
    <row r="93" spans="1:11" s="6" customFormat="1" ht="12.75" thickBot="1">
      <c r="A93" s="11"/>
      <c r="B93" s="14"/>
      <c r="C93" s="10"/>
      <c r="D93" s="14"/>
      <c r="E93" s="10"/>
      <c r="F93" s="10"/>
      <c r="G93" s="10"/>
      <c r="H93" s="10"/>
      <c r="I93" s="10"/>
      <c r="J93" s="10"/>
      <c r="K93" s="13"/>
    </row>
  </sheetData>
  <sheetProtection/>
  <mergeCells count="51">
    <mergeCell ref="H57:H58"/>
    <mergeCell ref="F57:F58"/>
    <mergeCell ref="G57:G58"/>
    <mergeCell ref="F66:F81"/>
    <mergeCell ref="G66:G81"/>
    <mergeCell ref="H66:H81"/>
    <mergeCell ref="H59:H65"/>
    <mergeCell ref="G59:G65"/>
    <mergeCell ref="H53:H55"/>
    <mergeCell ref="F5:F9"/>
    <mergeCell ref="G5:G9"/>
    <mergeCell ref="F10:F12"/>
    <mergeCell ref="G10:G12"/>
    <mergeCell ref="H5:H9"/>
    <mergeCell ref="H46:H49"/>
    <mergeCell ref="G15:G24"/>
    <mergeCell ref="G46:G52"/>
    <mergeCell ref="F53:F55"/>
    <mergeCell ref="E5:E45"/>
    <mergeCell ref="F46:F52"/>
    <mergeCell ref="E46:E81"/>
    <mergeCell ref="C2:C4"/>
    <mergeCell ref="F25:F45"/>
    <mergeCell ref="F59:F65"/>
    <mergeCell ref="A1:F1"/>
    <mergeCell ref="A5:A83"/>
    <mergeCell ref="D46:D75"/>
    <mergeCell ref="B46:B81"/>
    <mergeCell ref="G2:G4"/>
    <mergeCell ref="F2:F4"/>
    <mergeCell ref="B5:B45"/>
    <mergeCell ref="F15:F24"/>
    <mergeCell ref="D2:D4"/>
    <mergeCell ref="D5:D45"/>
    <mergeCell ref="G53:G55"/>
    <mergeCell ref="B2:B4"/>
    <mergeCell ref="E2:E4"/>
    <mergeCell ref="H50:H52"/>
    <mergeCell ref="H15:H24"/>
    <mergeCell ref="I1:M1"/>
    <mergeCell ref="G1:H1"/>
    <mergeCell ref="G25:G45"/>
    <mergeCell ref="H25:H45"/>
    <mergeCell ref="H10:H12"/>
    <mergeCell ref="A2:A4"/>
    <mergeCell ref="K2:K4"/>
    <mergeCell ref="J2:J4"/>
    <mergeCell ref="I2:I4"/>
    <mergeCell ref="H2:H4"/>
    <mergeCell ref="L2:M2"/>
    <mergeCell ref="L3:M3"/>
  </mergeCells>
  <dataValidations count="1">
    <dataValidation type="list" allowBlank="1" showInputMessage="1" showErrorMessage="1" prompt="プルダウンリストより選択" sqref="L5:L84">
      <formula1>"〇,△,▲,×"</formula1>
    </dataValidation>
  </dataValidations>
  <printOptions/>
  <pageMargins left="0.1968503937007874" right="0.1968503937007874" top="0.4724409448818898" bottom="0.3937007874015748" header="0.11811023622047245" footer="0.11811023622047245"/>
  <pageSetup cellComments="asDisplayed" fitToHeight="0" fitToWidth="1" horizontalDpi="600" verticalDpi="600" orientation="landscape" paperSize="9" scale="49" r:id="rId1"/>
  <headerFooter alignWithMargins="0">
    <oddHeader>&amp;C&amp;"HGS創英角ｺﾞｼｯｸUB,標準"&amp;14
入札情報サービスシステム機能内容一覧兼パッケージ機能評価表&amp;R【別添６】
</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2018-06-18T05:21:07Z</cp:lastPrinted>
  <dcterms:created xsi:type="dcterms:W3CDTF">2012-03-12T04:48:09Z</dcterms:created>
  <dcterms:modified xsi:type="dcterms:W3CDTF">2018-06-18T05:21:16Z</dcterms:modified>
  <cp:category/>
  <cp:version/>
  <cp:contentType/>
  <cp:contentStatus/>
</cp:coreProperties>
</file>