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69" activeTab="0"/>
  </bookViews>
  <sheets>
    <sheet name="14(1)" sheetId="1" r:id="rId1"/>
    <sheet name="14(2)" sheetId="2" r:id="rId2"/>
  </sheets>
  <externalReferences>
    <externalReference r:id="rId5"/>
  </externalReference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<sst xmlns="http://schemas.openxmlformats.org/spreadsheetml/2006/main" count="155" uniqueCount="86">
  <si>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</si>
  <si>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</si>
  <si>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</si>
  <si>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</si>
  <si>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</si>
  <si>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</si>
  <si>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</si>
  <si>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</si>
  <si>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</si>
  <si>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</si>
  <si>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</si>
  <si>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</si>
  <si>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</si>
  <si>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</si>
  <si>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</si>
  <si>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</si>
  <si>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</si>
  <si>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</si>
  <si>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</si>
  <si>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</si>
  <si>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</si>
  <si>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</si>
  <si>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</si>
  <si>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</si>
  <si>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</si>
  <si>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</si>
  <si>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</si>
  <si>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</si>
  <si>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</si>
  <si>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</si>
  <si>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</si>
  <si>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</si>
  <si>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</si>
  <si>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</si>
  <si>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</si>
  <si>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</si>
  <si>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</si>
  <si>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</si>
  <si>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</si>
  <si>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</si>
  <si>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</si>
  <si>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</si>
  <si>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</si>
  <si>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</si>
  <si>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</si>
  <si>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</si>
  <si>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</si>
  <si>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</si>
  <si>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</si>
  <si>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</si>
  <si>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</si>
  <si>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</si>
  <si>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</si>
  <si>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</si>
  <si>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</si>
  <si>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</si>
  <si>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</si>
  <si>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</si>
  <si>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</si>
  <si>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</si>
  <si>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</si>
  <si>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</si>
  <si>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</si>
  <si>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</si>
  <si>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</si>
  <si>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</si>
  <si>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</si>
  <si>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</si>
  <si>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</si>
  <si>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</si>
  <si>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</si>
  <si>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</si>
  <si>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</si>
  <si>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</si>
  <si>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</si>
  <si>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</si>
  <si>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</si>
  <si>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</si>
  <si>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</si>
  <si>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</si>
  <si>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</si>
  <si>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</si>
  <si>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</si>
  <si>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</si>
  <si>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【30年度決算額】</t>
  </si>
  <si>
    <t>【30年度決算額】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</si>
</sst>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140026\e&#36001;&#25919;&#31532;&#65298;&#29677;\21_&#26222;&#36890;&#20250;&#35336;&#27770;&#31639;\H30&#26222;&#36890;&#20250;&#35336;&#27770;&#31639;&#32113;&#35336;(H31)\42_&#12507;&#12540;&#12512;&#12506;&#12540;&#12472;\03_&#24066;&#30010;&#21029;&#27770;&#31639;&#12398;&#27010;&#35201;&#65288;&#30906;&#22577;&#12398;&#12415;&#65289;\02_&#21152;&#24037;&#24460;&#12487;&#12540;&#12479;\&#9675;14&#31246;&#21454;&#2083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複写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8" sqref="B8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41651662</v>
      </c>
      <c r="C8" s="133">
        <v>97.4</v>
      </c>
      <c r="D8" s="93">
        <v>41358086</v>
      </c>
      <c r="E8" s="133">
        <v>99.2</v>
      </c>
      <c r="F8" s="93">
        <v>293576</v>
      </c>
      <c r="G8" s="133">
        <v>27.3</v>
      </c>
      <c r="H8" s="94">
        <v>19751753</v>
      </c>
      <c r="I8" s="93">
        <v>486964</v>
      </c>
      <c r="J8" s="93">
        <v>15571341</v>
      </c>
      <c r="K8" s="93">
        <v>128336</v>
      </c>
      <c r="L8" s="93">
        <v>878642</v>
      </c>
      <c r="M8" s="94">
        <v>2814806</v>
      </c>
      <c r="N8" s="93">
        <v>17269730</v>
      </c>
      <c r="O8" s="93">
        <v>17215676</v>
      </c>
      <c r="P8" s="93">
        <v>5591520</v>
      </c>
      <c r="Q8" s="93">
        <v>7523527</v>
      </c>
      <c r="R8" s="94">
        <v>4100629</v>
      </c>
      <c r="S8" s="95">
        <v>54054</v>
      </c>
      <c r="T8" s="86"/>
    </row>
    <row r="9" spans="1:20" ht="25.5" customHeight="1">
      <c r="A9" s="65" t="s">
        <v>15</v>
      </c>
      <c r="B9" s="10">
        <v>78265507</v>
      </c>
      <c r="C9" s="134">
        <v>98.4</v>
      </c>
      <c r="D9" s="11">
        <v>77774638</v>
      </c>
      <c r="E9" s="134">
        <v>99.4</v>
      </c>
      <c r="F9" s="11">
        <v>490869</v>
      </c>
      <c r="G9" s="134">
        <v>37.9</v>
      </c>
      <c r="H9" s="17">
        <v>33126492</v>
      </c>
      <c r="I9" s="11">
        <v>554872</v>
      </c>
      <c r="J9" s="11">
        <v>19374617</v>
      </c>
      <c r="K9" s="11">
        <v>167787</v>
      </c>
      <c r="L9" s="11">
        <v>1080065</v>
      </c>
      <c r="M9" s="17">
        <v>12116938</v>
      </c>
      <c r="N9" s="11">
        <v>35850038</v>
      </c>
      <c r="O9" s="11">
        <v>35824292</v>
      </c>
      <c r="P9" s="11">
        <v>8182987</v>
      </c>
      <c r="Q9" s="11">
        <v>9370154</v>
      </c>
      <c r="R9" s="17">
        <v>18271151</v>
      </c>
      <c r="S9" s="88">
        <v>25746</v>
      </c>
      <c r="T9" s="86"/>
    </row>
    <row r="10" spans="1:20" ht="25.5" customHeight="1">
      <c r="A10" s="65" t="s">
        <v>16</v>
      </c>
      <c r="B10" s="10">
        <v>16931005</v>
      </c>
      <c r="C10" s="134">
        <v>96.2</v>
      </c>
      <c r="D10" s="11">
        <v>16771062</v>
      </c>
      <c r="E10" s="134">
        <v>99.2</v>
      </c>
      <c r="F10" s="11">
        <v>159943</v>
      </c>
      <c r="G10" s="134">
        <v>23.1</v>
      </c>
      <c r="H10" s="17">
        <v>7712127</v>
      </c>
      <c r="I10" s="11">
        <v>224469</v>
      </c>
      <c r="J10" s="11">
        <v>6378670</v>
      </c>
      <c r="K10" s="11">
        <v>50645</v>
      </c>
      <c r="L10" s="11">
        <v>333088</v>
      </c>
      <c r="M10" s="17">
        <v>775900</v>
      </c>
      <c r="N10" s="11">
        <v>6701751</v>
      </c>
      <c r="O10" s="11">
        <v>6693338</v>
      </c>
      <c r="P10" s="11">
        <v>2503966</v>
      </c>
      <c r="Q10" s="11">
        <v>3120355</v>
      </c>
      <c r="R10" s="17">
        <v>1069017</v>
      </c>
      <c r="S10" s="88">
        <v>8413</v>
      </c>
      <c r="T10" s="86"/>
    </row>
    <row r="11" spans="1:20" ht="25.5" customHeight="1">
      <c r="A11" s="65" t="s">
        <v>17</v>
      </c>
      <c r="B11" s="10">
        <v>22034377</v>
      </c>
      <c r="C11" s="134">
        <v>93.1</v>
      </c>
      <c r="D11" s="11">
        <v>21653350</v>
      </c>
      <c r="E11" s="134">
        <v>98.6</v>
      </c>
      <c r="F11" s="11">
        <v>381027</v>
      </c>
      <c r="G11" s="134">
        <v>22.5</v>
      </c>
      <c r="H11" s="17">
        <v>9817943</v>
      </c>
      <c r="I11" s="11">
        <v>275449</v>
      </c>
      <c r="J11" s="11">
        <v>8094146</v>
      </c>
      <c r="K11" s="11">
        <v>61148</v>
      </c>
      <c r="L11" s="11">
        <v>415910</v>
      </c>
      <c r="M11" s="17">
        <v>1032438</v>
      </c>
      <c r="N11" s="11">
        <v>9433231</v>
      </c>
      <c r="O11" s="11">
        <v>9306512</v>
      </c>
      <c r="P11" s="11">
        <v>3087169</v>
      </c>
      <c r="Q11" s="11">
        <v>4056610</v>
      </c>
      <c r="R11" s="17">
        <v>2162733</v>
      </c>
      <c r="S11" s="88">
        <v>126719</v>
      </c>
      <c r="T11" s="86"/>
    </row>
    <row r="12" spans="1:20" ht="25.5" customHeight="1">
      <c r="A12" s="65" t="s">
        <v>18</v>
      </c>
      <c r="B12" s="10">
        <v>22050614</v>
      </c>
      <c r="C12" s="134">
        <v>95.8</v>
      </c>
      <c r="D12" s="11">
        <v>21823323</v>
      </c>
      <c r="E12" s="134">
        <v>98.7</v>
      </c>
      <c r="F12" s="11">
        <v>227291</v>
      </c>
      <c r="G12" s="134">
        <v>25.4</v>
      </c>
      <c r="H12" s="17">
        <v>10393075</v>
      </c>
      <c r="I12" s="11">
        <v>250423</v>
      </c>
      <c r="J12" s="11">
        <v>8863494</v>
      </c>
      <c r="K12" s="11">
        <v>77000</v>
      </c>
      <c r="L12" s="11">
        <v>410556</v>
      </c>
      <c r="M12" s="17">
        <v>868602</v>
      </c>
      <c r="N12" s="11">
        <v>9413501</v>
      </c>
      <c r="O12" s="11">
        <v>9388004</v>
      </c>
      <c r="P12" s="11">
        <v>3312442</v>
      </c>
      <c r="Q12" s="11">
        <v>3804498</v>
      </c>
      <c r="R12" s="17">
        <v>2271064</v>
      </c>
      <c r="S12" s="88">
        <v>25497</v>
      </c>
      <c r="T12" s="86"/>
    </row>
    <row r="13" spans="1:20" ht="25.5" customHeight="1">
      <c r="A13" s="65" t="s">
        <v>19</v>
      </c>
      <c r="B13" s="10">
        <v>29368756</v>
      </c>
      <c r="C13" s="134">
        <v>96.5</v>
      </c>
      <c r="D13" s="11">
        <v>29074819</v>
      </c>
      <c r="E13" s="134">
        <v>98.7</v>
      </c>
      <c r="F13" s="11">
        <v>293937</v>
      </c>
      <c r="G13" s="134">
        <v>30.5</v>
      </c>
      <c r="H13" s="17">
        <v>13554749</v>
      </c>
      <c r="I13" s="11">
        <v>359171</v>
      </c>
      <c r="J13" s="11">
        <v>11259074</v>
      </c>
      <c r="K13" s="11">
        <v>94007</v>
      </c>
      <c r="L13" s="11">
        <v>516503</v>
      </c>
      <c r="M13" s="17">
        <v>1420001</v>
      </c>
      <c r="N13" s="11">
        <v>12700936</v>
      </c>
      <c r="O13" s="11">
        <v>12689929</v>
      </c>
      <c r="P13" s="11">
        <v>4146953</v>
      </c>
      <c r="Q13" s="11">
        <v>5554577</v>
      </c>
      <c r="R13" s="17">
        <v>2988399</v>
      </c>
      <c r="S13" s="88">
        <v>11007</v>
      </c>
      <c r="T13" s="86"/>
    </row>
    <row r="14" spans="1:20" ht="25.5" customHeight="1">
      <c r="A14" s="65" t="s">
        <v>20</v>
      </c>
      <c r="B14" s="10">
        <v>10201925</v>
      </c>
      <c r="C14" s="134">
        <v>97.5</v>
      </c>
      <c r="D14" s="11">
        <v>10112882</v>
      </c>
      <c r="E14" s="134">
        <v>99.1</v>
      </c>
      <c r="F14" s="11">
        <v>89043</v>
      </c>
      <c r="G14" s="134">
        <v>34.8</v>
      </c>
      <c r="H14" s="17">
        <v>4708775</v>
      </c>
      <c r="I14" s="11">
        <v>140199</v>
      </c>
      <c r="J14" s="11">
        <v>3733416</v>
      </c>
      <c r="K14" s="11">
        <v>31751</v>
      </c>
      <c r="L14" s="11">
        <v>191288</v>
      </c>
      <c r="M14" s="17">
        <v>643872</v>
      </c>
      <c r="N14" s="11">
        <v>4837378</v>
      </c>
      <c r="O14" s="11">
        <v>4835825</v>
      </c>
      <c r="P14" s="11">
        <v>1366994</v>
      </c>
      <c r="Q14" s="11">
        <v>2198779</v>
      </c>
      <c r="R14" s="17">
        <v>1270052</v>
      </c>
      <c r="S14" s="88">
        <v>1553</v>
      </c>
      <c r="T14" s="86"/>
    </row>
    <row r="15" spans="1:20" ht="25.5" customHeight="1">
      <c r="A15" s="65" t="s">
        <v>21</v>
      </c>
      <c r="B15" s="10">
        <v>2181352</v>
      </c>
      <c r="C15" s="134">
        <v>96.1</v>
      </c>
      <c r="D15" s="11">
        <v>2163230</v>
      </c>
      <c r="E15" s="134">
        <v>98.7</v>
      </c>
      <c r="F15" s="11">
        <v>18122</v>
      </c>
      <c r="G15" s="134">
        <v>23.2</v>
      </c>
      <c r="H15" s="17">
        <v>927053</v>
      </c>
      <c r="I15" s="11">
        <v>28879</v>
      </c>
      <c r="J15" s="11">
        <v>750876</v>
      </c>
      <c r="K15" s="11">
        <v>10822</v>
      </c>
      <c r="L15" s="11">
        <v>57654</v>
      </c>
      <c r="M15" s="17">
        <v>89644</v>
      </c>
      <c r="N15" s="11">
        <v>918263</v>
      </c>
      <c r="O15" s="11">
        <v>909540</v>
      </c>
      <c r="P15" s="11">
        <v>258310</v>
      </c>
      <c r="Q15" s="11">
        <v>339258</v>
      </c>
      <c r="R15" s="17">
        <v>311972</v>
      </c>
      <c r="S15" s="88">
        <v>8723</v>
      </c>
      <c r="T15" s="86"/>
    </row>
    <row r="16" spans="1:20" ht="25.5" customHeight="1">
      <c r="A16" s="65" t="s">
        <v>22</v>
      </c>
      <c r="B16" s="10">
        <v>10897517</v>
      </c>
      <c r="C16" s="134">
        <v>96.1</v>
      </c>
      <c r="D16" s="11">
        <v>10782648</v>
      </c>
      <c r="E16" s="134">
        <v>99.2</v>
      </c>
      <c r="F16" s="11">
        <v>114869</v>
      </c>
      <c r="G16" s="134">
        <v>24.6</v>
      </c>
      <c r="H16" s="17">
        <v>3646037</v>
      </c>
      <c r="I16" s="11">
        <v>90315</v>
      </c>
      <c r="J16" s="11">
        <v>2548450</v>
      </c>
      <c r="K16" s="11">
        <v>12098</v>
      </c>
      <c r="L16" s="11">
        <v>171287</v>
      </c>
      <c r="M16" s="17">
        <v>835985</v>
      </c>
      <c r="N16" s="11">
        <v>6024797</v>
      </c>
      <c r="O16" s="11">
        <v>6023768</v>
      </c>
      <c r="P16" s="11">
        <v>1076815</v>
      </c>
      <c r="Q16" s="11">
        <v>2244540</v>
      </c>
      <c r="R16" s="17">
        <v>2702413</v>
      </c>
      <c r="S16" s="88">
        <v>1029</v>
      </c>
      <c r="T16" s="86"/>
    </row>
    <row r="17" spans="1:20" ht="25.5" customHeight="1">
      <c r="A17" s="65" t="s">
        <v>23</v>
      </c>
      <c r="B17" s="10">
        <v>2829570</v>
      </c>
      <c r="C17" s="134">
        <v>94.6</v>
      </c>
      <c r="D17" s="11">
        <v>2749036</v>
      </c>
      <c r="E17" s="134">
        <v>97.9</v>
      </c>
      <c r="F17" s="11">
        <v>80534</v>
      </c>
      <c r="G17" s="134">
        <v>43.6</v>
      </c>
      <c r="H17" s="17">
        <v>881262</v>
      </c>
      <c r="I17" s="11">
        <v>32554</v>
      </c>
      <c r="J17" s="11">
        <v>693382</v>
      </c>
      <c r="K17" s="11">
        <v>6618</v>
      </c>
      <c r="L17" s="11">
        <v>75339</v>
      </c>
      <c r="M17" s="17">
        <v>79987</v>
      </c>
      <c r="N17" s="11">
        <v>1458500</v>
      </c>
      <c r="O17" s="11">
        <v>1457007</v>
      </c>
      <c r="P17" s="11">
        <v>280452</v>
      </c>
      <c r="Q17" s="11">
        <v>829018</v>
      </c>
      <c r="R17" s="17">
        <v>347537</v>
      </c>
      <c r="S17" s="88">
        <v>1493</v>
      </c>
      <c r="T17" s="86"/>
    </row>
    <row r="18" spans="1:20" ht="25.5" customHeight="1">
      <c r="A18" s="65" t="s">
        <v>24</v>
      </c>
      <c r="B18" s="10">
        <v>1571960</v>
      </c>
      <c r="C18" s="134">
        <v>95.8</v>
      </c>
      <c r="D18" s="11">
        <v>1556407</v>
      </c>
      <c r="E18" s="134">
        <v>98.9</v>
      </c>
      <c r="F18" s="11">
        <v>15553</v>
      </c>
      <c r="G18" s="134">
        <v>22.9</v>
      </c>
      <c r="H18" s="17">
        <v>669242</v>
      </c>
      <c r="I18" s="11">
        <v>25423</v>
      </c>
      <c r="J18" s="11">
        <v>547819</v>
      </c>
      <c r="K18" s="11">
        <v>3955</v>
      </c>
      <c r="L18" s="11">
        <v>44000</v>
      </c>
      <c r="M18" s="17">
        <v>52000</v>
      </c>
      <c r="N18" s="11">
        <v>728312</v>
      </c>
      <c r="O18" s="11">
        <v>720876</v>
      </c>
      <c r="P18" s="11">
        <v>205457</v>
      </c>
      <c r="Q18" s="11">
        <v>318051</v>
      </c>
      <c r="R18" s="17">
        <v>197368</v>
      </c>
      <c r="S18" s="88">
        <v>7436</v>
      </c>
      <c r="T18" s="86"/>
    </row>
    <row r="19" spans="1:20" ht="25.5" customHeight="1">
      <c r="A19" s="65" t="s">
        <v>54</v>
      </c>
      <c r="B19" s="10">
        <v>9592898</v>
      </c>
      <c r="C19" s="134">
        <v>97.8</v>
      </c>
      <c r="D19" s="11">
        <v>9526771</v>
      </c>
      <c r="E19" s="134">
        <v>99.1</v>
      </c>
      <c r="F19" s="11">
        <v>66127</v>
      </c>
      <c r="G19" s="134">
        <v>33</v>
      </c>
      <c r="H19" s="17">
        <v>3696584</v>
      </c>
      <c r="I19" s="11">
        <v>85623</v>
      </c>
      <c r="J19" s="11">
        <v>2433293</v>
      </c>
      <c r="K19" s="11">
        <v>9608</v>
      </c>
      <c r="L19" s="11">
        <v>135443</v>
      </c>
      <c r="M19" s="17">
        <v>1042225</v>
      </c>
      <c r="N19" s="11">
        <v>5418664</v>
      </c>
      <c r="O19" s="11">
        <v>5416956</v>
      </c>
      <c r="P19" s="11">
        <v>990176</v>
      </c>
      <c r="Q19" s="11">
        <v>1651782</v>
      </c>
      <c r="R19" s="17">
        <v>2774998</v>
      </c>
      <c r="S19" s="88">
        <v>1708</v>
      </c>
      <c r="T19" s="86"/>
    </row>
    <row r="20" spans="1:20" ht="25.5" customHeight="1">
      <c r="A20" s="65" t="s">
        <v>55</v>
      </c>
      <c r="B20" s="10">
        <v>5951790</v>
      </c>
      <c r="C20" s="134">
        <v>91.1</v>
      </c>
      <c r="D20" s="11">
        <v>5834414</v>
      </c>
      <c r="E20" s="134">
        <v>98.4</v>
      </c>
      <c r="F20" s="11">
        <v>117376</v>
      </c>
      <c r="G20" s="134">
        <v>19.4</v>
      </c>
      <c r="H20" s="17">
        <v>2171649</v>
      </c>
      <c r="I20" s="11">
        <v>89580</v>
      </c>
      <c r="J20" s="11">
        <v>1825579</v>
      </c>
      <c r="K20" s="11">
        <v>11430</v>
      </c>
      <c r="L20" s="11">
        <v>138046</v>
      </c>
      <c r="M20" s="17">
        <v>118444</v>
      </c>
      <c r="N20" s="11">
        <v>3102201</v>
      </c>
      <c r="O20" s="11">
        <v>3100879</v>
      </c>
      <c r="P20" s="11">
        <v>739345</v>
      </c>
      <c r="Q20" s="11">
        <v>1518152</v>
      </c>
      <c r="R20" s="17">
        <v>843382</v>
      </c>
      <c r="S20" s="88">
        <v>1322</v>
      </c>
      <c r="T20" s="86"/>
    </row>
    <row r="21" spans="1:20" ht="25.5" customHeight="1" thickBot="1">
      <c r="A21" s="97" t="s">
        <v>56</v>
      </c>
      <c r="B21" s="98">
        <v>14774993</v>
      </c>
      <c r="C21" s="135">
        <v>95</v>
      </c>
      <c r="D21" s="99">
        <v>14616734</v>
      </c>
      <c r="E21" s="135">
        <v>98.9</v>
      </c>
      <c r="F21" s="99">
        <v>158259</v>
      </c>
      <c r="G21" s="135">
        <v>20.4</v>
      </c>
      <c r="H21" s="100">
        <v>6059941</v>
      </c>
      <c r="I21" s="99">
        <v>167215</v>
      </c>
      <c r="J21" s="99">
        <v>4291751</v>
      </c>
      <c r="K21" s="99">
        <v>32290</v>
      </c>
      <c r="L21" s="99">
        <v>308900</v>
      </c>
      <c r="M21" s="100">
        <v>1292075</v>
      </c>
      <c r="N21" s="99">
        <v>7688736</v>
      </c>
      <c r="O21" s="99">
        <v>7677175</v>
      </c>
      <c r="P21" s="99">
        <v>1987797</v>
      </c>
      <c r="Q21" s="99">
        <v>3090747</v>
      </c>
      <c r="R21" s="100">
        <v>2598631</v>
      </c>
      <c r="S21" s="101">
        <v>11561</v>
      </c>
      <c r="T21" s="86"/>
    </row>
    <row r="22" spans="1:20" ht="25.5" customHeight="1">
      <c r="A22" s="91" t="s">
        <v>25</v>
      </c>
      <c r="B22" s="92">
        <v>980071</v>
      </c>
      <c r="C22" s="133">
        <v>96.2</v>
      </c>
      <c r="D22" s="93">
        <v>970637</v>
      </c>
      <c r="E22" s="133">
        <v>98.6</v>
      </c>
      <c r="F22" s="93">
        <v>9434</v>
      </c>
      <c r="G22" s="133">
        <v>27.4</v>
      </c>
      <c r="H22" s="94">
        <v>400107</v>
      </c>
      <c r="I22" s="93">
        <v>12022</v>
      </c>
      <c r="J22" s="93">
        <v>303350</v>
      </c>
      <c r="K22" s="93">
        <v>6721</v>
      </c>
      <c r="L22" s="93">
        <v>23503</v>
      </c>
      <c r="M22" s="94">
        <v>61232</v>
      </c>
      <c r="N22" s="93">
        <v>533956</v>
      </c>
      <c r="O22" s="93">
        <v>514593</v>
      </c>
      <c r="P22" s="93">
        <v>167742</v>
      </c>
      <c r="Q22" s="93">
        <v>184961</v>
      </c>
      <c r="R22" s="94">
        <v>161890</v>
      </c>
      <c r="S22" s="95">
        <v>19363</v>
      </c>
      <c r="T22" s="86"/>
    </row>
    <row r="23" spans="1:20" ht="25.5" customHeight="1">
      <c r="A23" s="65" t="s">
        <v>26</v>
      </c>
      <c r="B23" s="10">
        <v>3605938</v>
      </c>
      <c r="C23" s="134">
        <v>99</v>
      </c>
      <c r="D23" s="11">
        <v>3583278</v>
      </c>
      <c r="E23" s="134">
        <v>99.5</v>
      </c>
      <c r="F23" s="11">
        <v>22660</v>
      </c>
      <c r="G23" s="134">
        <v>57.8</v>
      </c>
      <c r="H23" s="17">
        <v>1650998</v>
      </c>
      <c r="I23" s="11">
        <v>47093</v>
      </c>
      <c r="J23" s="11">
        <v>1386233</v>
      </c>
      <c r="K23" s="11">
        <v>14175</v>
      </c>
      <c r="L23" s="11">
        <v>78147</v>
      </c>
      <c r="M23" s="17">
        <v>139525</v>
      </c>
      <c r="N23" s="11">
        <v>1732825</v>
      </c>
      <c r="O23" s="11">
        <v>1731419</v>
      </c>
      <c r="P23" s="11">
        <v>443602</v>
      </c>
      <c r="Q23" s="11">
        <v>673788</v>
      </c>
      <c r="R23" s="17">
        <v>614029</v>
      </c>
      <c r="S23" s="88">
        <v>1406</v>
      </c>
      <c r="T23" s="86"/>
    </row>
    <row r="24" spans="1:20" ht="25.5" customHeight="1">
      <c r="A24" s="65" t="s">
        <v>27</v>
      </c>
      <c r="B24" s="10">
        <v>5749907</v>
      </c>
      <c r="C24" s="134">
        <v>96.9</v>
      </c>
      <c r="D24" s="11">
        <v>5709039</v>
      </c>
      <c r="E24" s="134">
        <v>99.1</v>
      </c>
      <c r="F24" s="11">
        <v>40868</v>
      </c>
      <c r="G24" s="134">
        <v>24.1</v>
      </c>
      <c r="H24" s="17">
        <v>2846756</v>
      </c>
      <c r="I24" s="11">
        <v>74818</v>
      </c>
      <c r="J24" s="11">
        <v>2328484</v>
      </c>
      <c r="K24" s="11">
        <v>10215</v>
      </c>
      <c r="L24" s="11">
        <v>109401</v>
      </c>
      <c r="M24" s="17">
        <v>334053</v>
      </c>
      <c r="N24" s="11">
        <v>2461429</v>
      </c>
      <c r="O24" s="11">
        <v>2460663</v>
      </c>
      <c r="P24" s="11">
        <v>793964</v>
      </c>
      <c r="Q24" s="11">
        <v>1054715</v>
      </c>
      <c r="R24" s="17">
        <v>611984</v>
      </c>
      <c r="S24" s="88">
        <v>766</v>
      </c>
      <c r="T24" s="86"/>
    </row>
    <row r="25" spans="1:20" ht="25.5" customHeight="1">
      <c r="A25" s="65" t="s">
        <v>28</v>
      </c>
      <c r="B25" s="10">
        <v>2230527</v>
      </c>
      <c r="C25" s="134">
        <v>98.3</v>
      </c>
      <c r="D25" s="11">
        <v>2223408</v>
      </c>
      <c r="E25" s="134">
        <v>99.7</v>
      </c>
      <c r="F25" s="11">
        <v>7119</v>
      </c>
      <c r="G25" s="134">
        <v>18.9</v>
      </c>
      <c r="H25" s="17">
        <v>1006662</v>
      </c>
      <c r="I25" s="11">
        <v>18512</v>
      </c>
      <c r="J25" s="11">
        <v>688801</v>
      </c>
      <c r="K25" s="11">
        <v>9005</v>
      </c>
      <c r="L25" s="11">
        <v>34473</v>
      </c>
      <c r="M25" s="17">
        <v>264876</v>
      </c>
      <c r="N25" s="11">
        <v>1137145</v>
      </c>
      <c r="O25" s="11">
        <v>1137145</v>
      </c>
      <c r="P25" s="11">
        <v>323395</v>
      </c>
      <c r="Q25" s="11">
        <v>324149</v>
      </c>
      <c r="R25" s="17">
        <v>489601</v>
      </c>
      <c r="S25" s="88">
        <v>0</v>
      </c>
      <c r="T25" s="86"/>
    </row>
    <row r="26" spans="1:20" ht="25.5" customHeight="1">
      <c r="A26" s="65" t="s">
        <v>29</v>
      </c>
      <c r="B26" s="10">
        <v>4689167</v>
      </c>
      <c r="C26" s="134">
        <v>97.4</v>
      </c>
      <c r="D26" s="11">
        <v>4657605</v>
      </c>
      <c r="E26" s="134">
        <v>98.9</v>
      </c>
      <c r="F26" s="11">
        <v>31562</v>
      </c>
      <c r="G26" s="134">
        <v>30.9</v>
      </c>
      <c r="H26" s="17">
        <v>1152473</v>
      </c>
      <c r="I26" s="11">
        <v>28208</v>
      </c>
      <c r="J26" s="11">
        <v>886582</v>
      </c>
      <c r="K26" s="11">
        <v>6004</v>
      </c>
      <c r="L26" s="11">
        <v>69257</v>
      </c>
      <c r="M26" s="17">
        <v>168426</v>
      </c>
      <c r="N26" s="11">
        <v>3373596</v>
      </c>
      <c r="O26" s="11">
        <v>3372294</v>
      </c>
      <c r="P26" s="11">
        <v>608667</v>
      </c>
      <c r="Q26" s="11">
        <v>606396</v>
      </c>
      <c r="R26" s="17">
        <v>2157231</v>
      </c>
      <c r="S26" s="88">
        <v>1302</v>
      </c>
      <c r="T26" s="86"/>
    </row>
    <row r="27" spans="1:20" ht="25.5" customHeight="1">
      <c r="A27" s="65" t="s">
        <v>30</v>
      </c>
      <c r="B27" s="10">
        <v>2403736</v>
      </c>
      <c r="C27" s="134">
        <v>98</v>
      </c>
      <c r="D27" s="11">
        <v>2387495</v>
      </c>
      <c r="E27" s="134">
        <v>99.4</v>
      </c>
      <c r="F27" s="11">
        <v>16241</v>
      </c>
      <c r="G27" s="134">
        <v>31.6</v>
      </c>
      <c r="H27" s="17">
        <v>838287</v>
      </c>
      <c r="I27" s="11">
        <v>24752</v>
      </c>
      <c r="J27" s="11">
        <v>599362</v>
      </c>
      <c r="K27" s="11">
        <v>3341</v>
      </c>
      <c r="L27" s="11">
        <v>47170</v>
      </c>
      <c r="M27" s="17">
        <v>167003</v>
      </c>
      <c r="N27" s="11">
        <v>1422964</v>
      </c>
      <c r="O27" s="11">
        <v>1419416</v>
      </c>
      <c r="P27" s="11">
        <v>240997</v>
      </c>
      <c r="Q27" s="11">
        <v>592032</v>
      </c>
      <c r="R27" s="17">
        <v>586387</v>
      </c>
      <c r="S27" s="88">
        <v>3548</v>
      </c>
      <c r="T27" s="86"/>
    </row>
    <row r="28" spans="1:20" ht="25.5" customHeight="1">
      <c r="A28" s="65" t="s">
        <v>31</v>
      </c>
      <c r="B28" s="10">
        <v>2573941</v>
      </c>
      <c r="C28" s="134">
        <v>95.1</v>
      </c>
      <c r="D28" s="11">
        <v>2540648</v>
      </c>
      <c r="E28" s="134">
        <v>98.5</v>
      </c>
      <c r="F28" s="11">
        <v>33293</v>
      </c>
      <c r="G28" s="134">
        <v>26.2</v>
      </c>
      <c r="H28" s="17">
        <v>1192707</v>
      </c>
      <c r="I28" s="11">
        <v>41846</v>
      </c>
      <c r="J28" s="11">
        <v>1006888</v>
      </c>
      <c r="K28" s="11">
        <v>11998</v>
      </c>
      <c r="L28" s="11">
        <v>59317</v>
      </c>
      <c r="M28" s="17">
        <v>84656</v>
      </c>
      <c r="N28" s="11">
        <v>1161066</v>
      </c>
      <c r="O28" s="11">
        <v>1161064</v>
      </c>
      <c r="P28" s="11">
        <v>393323</v>
      </c>
      <c r="Q28" s="11">
        <v>529766</v>
      </c>
      <c r="R28" s="17">
        <v>237975</v>
      </c>
      <c r="S28" s="88">
        <v>2</v>
      </c>
      <c r="T28" s="86"/>
    </row>
    <row r="29" spans="1:20" ht="25.5" customHeight="1">
      <c r="A29" s="65" t="s">
        <v>32</v>
      </c>
      <c r="B29" s="10">
        <v>1035281</v>
      </c>
      <c r="C29" s="134">
        <v>96.8</v>
      </c>
      <c r="D29" s="11">
        <v>1030722</v>
      </c>
      <c r="E29" s="134">
        <v>98.6</v>
      </c>
      <c r="F29" s="11">
        <v>4559</v>
      </c>
      <c r="G29" s="134">
        <v>18.5</v>
      </c>
      <c r="H29" s="17">
        <v>414093</v>
      </c>
      <c r="I29" s="11">
        <v>15317</v>
      </c>
      <c r="J29" s="11">
        <v>347028</v>
      </c>
      <c r="K29" s="11">
        <v>2610</v>
      </c>
      <c r="L29" s="11">
        <v>28937</v>
      </c>
      <c r="M29" s="17">
        <v>22811</v>
      </c>
      <c r="N29" s="11">
        <v>543363</v>
      </c>
      <c r="O29" s="11">
        <v>538180</v>
      </c>
      <c r="P29" s="11">
        <v>137318</v>
      </c>
      <c r="Q29" s="11">
        <v>179617</v>
      </c>
      <c r="R29" s="17">
        <v>221245</v>
      </c>
      <c r="S29" s="88">
        <v>5183</v>
      </c>
      <c r="T29" s="86"/>
    </row>
    <row r="30" spans="1:20" ht="25.5" customHeight="1">
      <c r="A30" s="65" t="s">
        <v>33</v>
      </c>
      <c r="B30" s="10">
        <v>2169602</v>
      </c>
      <c r="C30" s="134">
        <v>96.2</v>
      </c>
      <c r="D30" s="11">
        <v>2155657</v>
      </c>
      <c r="E30" s="134">
        <v>99.3</v>
      </c>
      <c r="F30" s="11">
        <v>13945</v>
      </c>
      <c r="G30" s="134">
        <v>16.6</v>
      </c>
      <c r="H30" s="17">
        <v>1069251</v>
      </c>
      <c r="I30" s="11">
        <v>27105</v>
      </c>
      <c r="J30" s="11">
        <v>670939</v>
      </c>
      <c r="K30" s="11">
        <v>3444</v>
      </c>
      <c r="L30" s="11">
        <v>40716</v>
      </c>
      <c r="M30" s="17">
        <v>330491</v>
      </c>
      <c r="N30" s="11">
        <v>926262</v>
      </c>
      <c r="O30" s="11">
        <v>925973</v>
      </c>
      <c r="P30" s="11">
        <v>263669</v>
      </c>
      <c r="Q30" s="11">
        <v>412446</v>
      </c>
      <c r="R30" s="17">
        <v>249858</v>
      </c>
      <c r="S30" s="88">
        <v>289</v>
      </c>
      <c r="T30" s="86"/>
    </row>
    <row r="31" spans="1:20" ht="25.5" customHeight="1">
      <c r="A31" s="65" t="s">
        <v>34</v>
      </c>
      <c r="B31" s="10">
        <v>840472</v>
      </c>
      <c r="C31" s="134">
        <v>94.7</v>
      </c>
      <c r="D31" s="11">
        <v>829798</v>
      </c>
      <c r="E31" s="134">
        <v>98.8</v>
      </c>
      <c r="F31" s="11">
        <v>10674</v>
      </c>
      <c r="G31" s="134">
        <v>22.4</v>
      </c>
      <c r="H31" s="17">
        <v>380984</v>
      </c>
      <c r="I31" s="11">
        <v>14433</v>
      </c>
      <c r="J31" s="11">
        <v>337186</v>
      </c>
      <c r="K31" s="11">
        <v>1577</v>
      </c>
      <c r="L31" s="11">
        <v>14903</v>
      </c>
      <c r="M31" s="17">
        <v>14462</v>
      </c>
      <c r="N31" s="11">
        <v>387237</v>
      </c>
      <c r="O31" s="11">
        <v>387237</v>
      </c>
      <c r="P31" s="11">
        <v>75581</v>
      </c>
      <c r="Q31" s="11">
        <v>157474</v>
      </c>
      <c r="R31" s="17">
        <v>154182</v>
      </c>
      <c r="S31" s="88">
        <v>0</v>
      </c>
      <c r="T31" s="86"/>
    </row>
    <row r="32" spans="1:20" ht="25.5" customHeight="1">
      <c r="A32" s="65" t="s">
        <v>59</v>
      </c>
      <c r="B32" s="10">
        <v>724192</v>
      </c>
      <c r="C32" s="134">
        <v>96.8</v>
      </c>
      <c r="D32" s="11">
        <v>716389</v>
      </c>
      <c r="E32" s="134">
        <v>99</v>
      </c>
      <c r="F32" s="11">
        <v>7803</v>
      </c>
      <c r="G32" s="134">
        <v>31</v>
      </c>
      <c r="H32" s="17">
        <v>322290</v>
      </c>
      <c r="I32" s="11">
        <v>13741</v>
      </c>
      <c r="J32" s="11">
        <v>283099</v>
      </c>
      <c r="K32" s="11">
        <v>3111</v>
      </c>
      <c r="L32" s="11">
        <v>15807</v>
      </c>
      <c r="M32" s="17">
        <v>9643</v>
      </c>
      <c r="N32" s="11">
        <v>332506</v>
      </c>
      <c r="O32" s="11">
        <v>332334</v>
      </c>
      <c r="P32" s="11">
        <v>60162</v>
      </c>
      <c r="Q32" s="11">
        <v>145528</v>
      </c>
      <c r="R32" s="17">
        <v>126644</v>
      </c>
      <c r="S32" s="88">
        <v>172</v>
      </c>
      <c r="T32" s="86"/>
    </row>
    <row r="33" spans="1:20" ht="25.5" customHeight="1">
      <c r="A33" s="65" t="s">
        <v>60</v>
      </c>
      <c r="B33" s="10">
        <v>1102952</v>
      </c>
      <c r="C33" s="134">
        <v>92.5</v>
      </c>
      <c r="D33" s="11">
        <v>1085909</v>
      </c>
      <c r="E33" s="134">
        <v>98</v>
      </c>
      <c r="F33" s="11">
        <v>17043</v>
      </c>
      <c r="G33" s="134">
        <v>20.5</v>
      </c>
      <c r="H33" s="17">
        <v>506424</v>
      </c>
      <c r="I33" s="11">
        <v>19839</v>
      </c>
      <c r="J33" s="11">
        <v>449419</v>
      </c>
      <c r="K33" s="11">
        <v>1412</v>
      </c>
      <c r="L33" s="11">
        <v>24715</v>
      </c>
      <c r="M33" s="17">
        <v>12451</v>
      </c>
      <c r="N33" s="11">
        <v>492168</v>
      </c>
      <c r="O33" s="11">
        <v>491739</v>
      </c>
      <c r="P33" s="11">
        <v>91317</v>
      </c>
      <c r="Q33" s="11">
        <v>206162</v>
      </c>
      <c r="R33" s="17">
        <v>194260</v>
      </c>
      <c r="S33" s="88">
        <v>429</v>
      </c>
      <c r="T33" s="86"/>
    </row>
    <row r="34" spans="1:20" ht="25.5" customHeight="1">
      <c r="A34" s="65" t="s">
        <v>61</v>
      </c>
      <c r="B34" s="10">
        <v>1452298</v>
      </c>
      <c r="C34" s="134">
        <v>95.4</v>
      </c>
      <c r="D34" s="11">
        <v>1430207</v>
      </c>
      <c r="E34" s="134">
        <v>98.7</v>
      </c>
      <c r="F34" s="11">
        <v>22091</v>
      </c>
      <c r="G34" s="134">
        <v>30.6</v>
      </c>
      <c r="H34" s="17">
        <v>641909</v>
      </c>
      <c r="I34" s="11">
        <v>24827</v>
      </c>
      <c r="J34" s="11">
        <v>523134</v>
      </c>
      <c r="K34" s="11">
        <v>9380</v>
      </c>
      <c r="L34" s="11">
        <v>35211</v>
      </c>
      <c r="M34" s="17">
        <v>58737</v>
      </c>
      <c r="N34" s="11">
        <v>655956</v>
      </c>
      <c r="O34" s="11">
        <v>649993</v>
      </c>
      <c r="P34" s="11">
        <v>184058</v>
      </c>
      <c r="Q34" s="11">
        <v>260275</v>
      </c>
      <c r="R34" s="17">
        <v>205660</v>
      </c>
      <c r="S34" s="88">
        <v>5963</v>
      </c>
      <c r="T34" s="86"/>
    </row>
    <row r="35" spans="1:20" ht="25.5" customHeight="1">
      <c r="A35" s="65" t="s">
        <v>35</v>
      </c>
      <c r="B35" s="10">
        <v>811966</v>
      </c>
      <c r="C35" s="134">
        <v>94.9</v>
      </c>
      <c r="D35" s="11">
        <v>802665</v>
      </c>
      <c r="E35" s="134">
        <v>99</v>
      </c>
      <c r="F35" s="11">
        <v>9301</v>
      </c>
      <c r="G35" s="134">
        <v>20.5</v>
      </c>
      <c r="H35" s="17">
        <v>373001</v>
      </c>
      <c r="I35" s="11">
        <v>16457</v>
      </c>
      <c r="J35" s="11">
        <v>314774</v>
      </c>
      <c r="K35" s="11">
        <v>5873</v>
      </c>
      <c r="L35" s="11">
        <v>16556</v>
      </c>
      <c r="M35" s="17">
        <v>25214</v>
      </c>
      <c r="N35" s="11">
        <v>347656</v>
      </c>
      <c r="O35" s="11">
        <v>346228</v>
      </c>
      <c r="P35" s="11">
        <v>101886</v>
      </c>
      <c r="Q35" s="11">
        <v>139405</v>
      </c>
      <c r="R35" s="17">
        <v>104937</v>
      </c>
      <c r="S35" s="88">
        <v>1428</v>
      </c>
      <c r="T35" s="86"/>
    </row>
    <row r="36" spans="1:20" ht="25.5" customHeight="1" thickBot="1">
      <c r="A36" s="75" t="s">
        <v>36</v>
      </c>
      <c r="B36" s="8">
        <v>1012677</v>
      </c>
      <c r="C36" s="136">
        <v>92.9</v>
      </c>
      <c r="D36" s="9">
        <v>1000299</v>
      </c>
      <c r="E36" s="136">
        <v>98.4</v>
      </c>
      <c r="F36" s="9">
        <v>12378</v>
      </c>
      <c r="G36" s="136">
        <v>17</v>
      </c>
      <c r="H36" s="16">
        <v>416474</v>
      </c>
      <c r="I36" s="9">
        <v>17151</v>
      </c>
      <c r="J36" s="9">
        <v>363992</v>
      </c>
      <c r="K36" s="9">
        <v>2487</v>
      </c>
      <c r="L36" s="9">
        <v>15445</v>
      </c>
      <c r="M36" s="16">
        <v>19886</v>
      </c>
      <c r="N36" s="9">
        <v>499879</v>
      </c>
      <c r="O36" s="9">
        <v>499451</v>
      </c>
      <c r="P36" s="9">
        <v>121936</v>
      </c>
      <c r="Q36" s="9">
        <v>170084</v>
      </c>
      <c r="R36" s="16">
        <v>207431</v>
      </c>
      <c r="S36" s="87">
        <v>428</v>
      </c>
      <c r="T36" s="86"/>
    </row>
    <row r="37" spans="1:20" ht="25.5" customHeight="1" thickBot="1">
      <c r="A37" s="76" t="s">
        <v>77</v>
      </c>
      <c r="B37" s="12">
        <f>SUM(B8:B21)</f>
        <v>268303926</v>
      </c>
      <c r="C37" s="137">
        <f>AVERAGEA(C8:C21)</f>
        <v>95.81428571428572</v>
      </c>
      <c r="D37" s="13">
        <f>SUM(D8:D21)</f>
        <v>265797400</v>
      </c>
      <c r="E37" s="137">
        <f>AVERAGEA(E8:E21)</f>
        <v>98.85714285714288</v>
      </c>
      <c r="F37" s="13">
        <f>SUM(F8:F21)</f>
        <v>2506526</v>
      </c>
      <c r="G37" s="137">
        <f>AVERAGEA(G8:G21)</f>
        <v>27.75714285714285</v>
      </c>
      <c r="H37" s="18">
        <f aca="true" t="shared" si="0" ref="H37:M37">SUM(H8:H21)</f>
        <v>117116682</v>
      </c>
      <c r="I37" s="13">
        <f t="shared" si="0"/>
        <v>2811136</v>
      </c>
      <c r="J37" s="13">
        <f t="shared" si="0"/>
        <v>86365908</v>
      </c>
      <c r="K37" s="13">
        <f t="shared" si="0"/>
        <v>697495</v>
      </c>
      <c r="L37" s="13">
        <f t="shared" si="0"/>
        <v>4756721</v>
      </c>
      <c r="M37" s="18">
        <f t="shared" si="0"/>
        <v>23182917</v>
      </c>
      <c r="N37" s="14">
        <f aca="true" t="shared" si="1" ref="N37:S37">SUM(N8:N21)</f>
        <v>121546038</v>
      </c>
      <c r="O37" s="14">
        <f t="shared" si="1"/>
        <v>121259777</v>
      </c>
      <c r="P37" s="14">
        <f t="shared" si="1"/>
        <v>33730383</v>
      </c>
      <c r="Q37" s="14">
        <f t="shared" si="1"/>
        <v>45620048</v>
      </c>
      <c r="R37" s="21">
        <f t="shared" si="1"/>
        <v>41909346</v>
      </c>
      <c r="S37" s="89">
        <f t="shared" si="1"/>
        <v>286261</v>
      </c>
      <c r="T37" s="86"/>
    </row>
    <row r="38" spans="1:20" ht="25.5" customHeight="1" thickBot="1">
      <c r="A38" s="66" t="s">
        <v>78</v>
      </c>
      <c r="B38" s="3">
        <f>SUM(B22:B36)</f>
        <v>31382727</v>
      </c>
      <c r="C38" s="138">
        <f>AVERAGEA(C22:C36)</f>
        <v>96.07333333333335</v>
      </c>
      <c r="D38" s="4">
        <f>SUM(D22:D36)</f>
        <v>31123756</v>
      </c>
      <c r="E38" s="138">
        <f>AVERAGEA(E22:E36)</f>
        <v>98.9</v>
      </c>
      <c r="F38" s="4">
        <f>SUM(F22:F36)</f>
        <v>258971</v>
      </c>
      <c r="G38" s="138">
        <f>AVERAGEA(G22:G36)</f>
        <v>26.266666666666666</v>
      </c>
      <c r="H38" s="19">
        <f aca="true" t="shared" si="2" ref="H38:M38">SUM(H22:H36)</f>
        <v>13212416</v>
      </c>
      <c r="I38" s="4">
        <f t="shared" si="2"/>
        <v>396121</v>
      </c>
      <c r="J38" s="4">
        <f t="shared" si="2"/>
        <v>10489271</v>
      </c>
      <c r="K38" s="4">
        <f t="shared" si="2"/>
        <v>91353</v>
      </c>
      <c r="L38" s="4">
        <f t="shared" si="2"/>
        <v>613558</v>
      </c>
      <c r="M38" s="19">
        <f t="shared" si="2"/>
        <v>1713466</v>
      </c>
      <c r="N38" s="7">
        <f aca="true" t="shared" si="3" ref="N38:S38">SUM(N22:N36)</f>
        <v>16008008</v>
      </c>
      <c r="O38" s="7">
        <f t="shared" si="3"/>
        <v>15967729</v>
      </c>
      <c r="P38" s="7">
        <f t="shared" si="3"/>
        <v>4007617</v>
      </c>
      <c r="Q38" s="7">
        <f t="shared" si="3"/>
        <v>5636798</v>
      </c>
      <c r="R38" s="20">
        <f t="shared" si="3"/>
        <v>6323314</v>
      </c>
      <c r="S38" s="90">
        <f t="shared" si="3"/>
        <v>40279</v>
      </c>
      <c r="T38" s="86"/>
    </row>
    <row r="39" spans="1:20" ht="25.5" customHeight="1" thickBot="1">
      <c r="A39" s="66" t="s">
        <v>79</v>
      </c>
      <c r="B39" s="3">
        <f>SUM(B8:B36)</f>
        <v>299686653</v>
      </c>
      <c r="C39" s="138">
        <f>AVERAGEA(C8:C36)</f>
        <v>95.94827586206898</v>
      </c>
      <c r="D39" s="4">
        <f>SUM(D8:D36)</f>
        <v>296921156</v>
      </c>
      <c r="E39" s="138">
        <f>AVERAGEA(E8:E36)</f>
        <v>98.8793103448276</v>
      </c>
      <c r="F39" s="4">
        <f>SUM(F8:F36)</f>
        <v>2765497</v>
      </c>
      <c r="G39" s="138">
        <f>AVERAGEA(G8:G36)</f>
        <v>26.986206896551725</v>
      </c>
      <c r="H39" s="19">
        <f aca="true" t="shared" si="4" ref="H39:M39">SUM(H8:H36)</f>
        <v>130329098</v>
      </c>
      <c r="I39" s="4">
        <f t="shared" si="4"/>
        <v>3207257</v>
      </c>
      <c r="J39" s="4">
        <f t="shared" si="4"/>
        <v>96855179</v>
      </c>
      <c r="K39" s="4">
        <f t="shared" si="4"/>
        <v>788848</v>
      </c>
      <c r="L39" s="4">
        <f t="shared" si="4"/>
        <v>5370279</v>
      </c>
      <c r="M39" s="19">
        <f t="shared" si="4"/>
        <v>24896383</v>
      </c>
      <c r="N39" s="7">
        <f aca="true" t="shared" si="5" ref="N39:S39">SUM(N8:N36)</f>
        <v>137554046</v>
      </c>
      <c r="O39" s="7">
        <f t="shared" si="5"/>
        <v>137227506</v>
      </c>
      <c r="P39" s="7">
        <f t="shared" si="5"/>
        <v>37738000</v>
      </c>
      <c r="Q39" s="7">
        <f t="shared" si="5"/>
        <v>51256846</v>
      </c>
      <c r="R39" s="20">
        <f t="shared" si="5"/>
        <v>48232660</v>
      </c>
      <c r="S39" s="90">
        <f t="shared" si="5"/>
        <v>326540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H8" sqref="H8:S36"/>
      <selection pane="topRight" activeCell="H8" sqref="H8:S36"/>
      <selection pane="bottomLeft" activeCell="H8" sqref="H8:S36"/>
      <selection pane="bottomRight" activeCell="B8" sqref="B8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85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754222</v>
      </c>
      <c r="C8" s="93">
        <v>1674717</v>
      </c>
      <c r="D8" s="94">
        <v>0</v>
      </c>
      <c r="E8" s="93">
        <v>0</v>
      </c>
      <c r="F8" s="94">
        <v>0</v>
      </c>
      <c r="G8" s="93">
        <v>2201240</v>
      </c>
      <c r="H8" s="93">
        <v>36286</v>
      </c>
      <c r="I8" s="93">
        <v>0</v>
      </c>
      <c r="J8" s="93">
        <v>2164954</v>
      </c>
      <c r="K8" s="93">
        <v>1079922</v>
      </c>
      <c r="L8" s="93">
        <v>1085032</v>
      </c>
      <c r="M8" s="93">
        <v>0</v>
      </c>
      <c r="N8" s="92">
        <v>1414</v>
      </c>
      <c r="O8" s="143">
        <v>15.7</v>
      </c>
      <c r="P8" s="93">
        <v>5890593</v>
      </c>
      <c r="Q8" s="147">
        <v>78.5</v>
      </c>
      <c r="R8" s="6"/>
    </row>
    <row r="9" spans="1:18" ht="25.5" customHeight="1">
      <c r="A9" s="67" t="s">
        <v>15</v>
      </c>
      <c r="B9" s="117">
        <v>755201</v>
      </c>
      <c r="C9" s="11">
        <v>2205186</v>
      </c>
      <c r="D9" s="17">
        <v>0</v>
      </c>
      <c r="E9" s="11">
        <v>0</v>
      </c>
      <c r="F9" s="17">
        <v>0</v>
      </c>
      <c r="G9" s="11">
        <v>6328590</v>
      </c>
      <c r="H9" s="11">
        <v>2572</v>
      </c>
      <c r="I9" s="11">
        <v>3777979</v>
      </c>
      <c r="J9" s="11">
        <v>2548039</v>
      </c>
      <c r="K9" s="11">
        <v>1317124</v>
      </c>
      <c r="L9" s="11">
        <v>1230915</v>
      </c>
      <c r="M9" s="11">
        <v>0</v>
      </c>
      <c r="N9" s="10">
        <v>0</v>
      </c>
      <c r="O9" s="144" t="s">
        <v>82</v>
      </c>
      <c r="P9" s="11">
        <v>5800346</v>
      </c>
      <c r="Q9" s="148">
        <v>72.8</v>
      </c>
      <c r="R9" s="6"/>
    </row>
    <row r="10" spans="1:18" ht="25.5" customHeight="1">
      <c r="A10" s="67" t="s">
        <v>16</v>
      </c>
      <c r="B10" s="117">
        <v>370792</v>
      </c>
      <c r="C10" s="11">
        <v>740070</v>
      </c>
      <c r="D10" s="17">
        <v>0</v>
      </c>
      <c r="E10" s="11">
        <v>0</v>
      </c>
      <c r="F10" s="17">
        <v>0</v>
      </c>
      <c r="G10" s="11">
        <v>1406265</v>
      </c>
      <c r="H10" s="11">
        <v>28326</v>
      </c>
      <c r="I10" s="11">
        <v>0</v>
      </c>
      <c r="J10" s="11">
        <v>1377939</v>
      </c>
      <c r="K10" s="11">
        <v>697278</v>
      </c>
      <c r="L10" s="11">
        <v>680661</v>
      </c>
      <c r="M10" s="11">
        <v>0</v>
      </c>
      <c r="N10" s="10">
        <v>252</v>
      </c>
      <c r="O10" s="144">
        <v>13.4</v>
      </c>
      <c r="P10" s="11">
        <v>2408711</v>
      </c>
      <c r="Q10" s="148">
        <v>85.4</v>
      </c>
      <c r="R10" s="6"/>
    </row>
    <row r="11" spans="1:18" ht="25.5" customHeight="1">
      <c r="A11" s="67" t="s">
        <v>17</v>
      </c>
      <c r="B11" s="117">
        <v>523043</v>
      </c>
      <c r="C11" s="11">
        <v>1094555</v>
      </c>
      <c r="D11" s="17">
        <v>0</v>
      </c>
      <c r="E11" s="11">
        <v>0</v>
      </c>
      <c r="F11" s="17">
        <v>0</v>
      </c>
      <c r="G11" s="11">
        <v>1165605</v>
      </c>
      <c r="H11" s="11">
        <v>0</v>
      </c>
      <c r="I11" s="11">
        <v>0</v>
      </c>
      <c r="J11" s="11">
        <v>1165605</v>
      </c>
      <c r="K11" s="11">
        <v>583945</v>
      </c>
      <c r="L11" s="11">
        <v>581660</v>
      </c>
      <c r="M11" s="11">
        <v>0</v>
      </c>
      <c r="N11" s="10">
        <v>3429245</v>
      </c>
      <c r="O11" s="144">
        <v>62.9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303969</v>
      </c>
      <c r="C12" s="11">
        <v>858047</v>
      </c>
      <c r="D12" s="17">
        <v>0</v>
      </c>
      <c r="E12" s="11">
        <v>0</v>
      </c>
      <c r="F12" s="17">
        <v>0</v>
      </c>
      <c r="G12" s="11">
        <v>1082022</v>
      </c>
      <c r="H12" s="11">
        <v>70498</v>
      </c>
      <c r="I12" s="11">
        <v>0</v>
      </c>
      <c r="J12" s="11">
        <v>1011524</v>
      </c>
      <c r="K12" s="11">
        <v>533660</v>
      </c>
      <c r="L12" s="11">
        <v>477864</v>
      </c>
      <c r="M12" s="11">
        <v>0</v>
      </c>
      <c r="N12" s="10">
        <v>2780460</v>
      </c>
      <c r="O12" s="144">
        <v>76.2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578999</v>
      </c>
      <c r="C13" s="11">
        <v>1319783</v>
      </c>
      <c r="D13" s="17">
        <v>15</v>
      </c>
      <c r="E13" s="11">
        <v>0</v>
      </c>
      <c r="F13" s="17">
        <v>0</v>
      </c>
      <c r="G13" s="11">
        <v>1214274</v>
      </c>
      <c r="H13" s="11">
        <v>15696</v>
      </c>
      <c r="I13" s="11">
        <v>0</v>
      </c>
      <c r="J13" s="11">
        <v>1198578</v>
      </c>
      <c r="K13" s="11">
        <v>512336</v>
      </c>
      <c r="L13" s="11">
        <v>686242</v>
      </c>
      <c r="M13" s="11">
        <v>0</v>
      </c>
      <c r="N13" s="10">
        <v>367707</v>
      </c>
      <c r="O13" s="144">
        <v>24.8</v>
      </c>
      <c r="P13" s="11">
        <v>3889012</v>
      </c>
      <c r="Q13" s="148">
        <v>89.9</v>
      </c>
      <c r="R13" s="6"/>
    </row>
    <row r="14" spans="1:18" ht="25.5" customHeight="1">
      <c r="A14" s="67" t="s">
        <v>20</v>
      </c>
      <c r="B14" s="117">
        <v>221877</v>
      </c>
      <c r="C14" s="11">
        <v>433895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1499643</v>
      </c>
      <c r="O14" s="144">
        <v>84.4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55919</v>
      </c>
      <c r="C15" s="11">
        <v>152954</v>
      </c>
      <c r="D15" s="17">
        <v>0</v>
      </c>
      <c r="E15" s="11">
        <v>0</v>
      </c>
      <c r="F15" s="17">
        <v>0</v>
      </c>
      <c r="G15" s="11">
        <v>127163</v>
      </c>
      <c r="H15" s="11">
        <v>0</v>
      </c>
      <c r="I15" s="11">
        <v>0</v>
      </c>
      <c r="J15" s="11">
        <v>127163</v>
      </c>
      <c r="K15" s="11">
        <v>61929</v>
      </c>
      <c r="L15" s="11">
        <v>65234</v>
      </c>
      <c r="M15" s="11">
        <v>0</v>
      </c>
      <c r="N15" s="10">
        <v>364830</v>
      </c>
      <c r="O15" s="144">
        <v>82.1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152365</v>
      </c>
      <c r="C16" s="11">
        <v>340610</v>
      </c>
      <c r="D16" s="17">
        <v>0</v>
      </c>
      <c r="E16" s="11">
        <v>300</v>
      </c>
      <c r="F16" s="17">
        <v>0</v>
      </c>
      <c r="G16" s="11">
        <v>733408</v>
      </c>
      <c r="H16" s="11">
        <v>2394</v>
      </c>
      <c r="I16" s="11">
        <v>0</v>
      </c>
      <c r="J16" s="11">
        <v>731014</v>
      </c>
      <c r="K16" s="11">
        <v>266030</v>
      </c>
      <c r="L16" s="11">
        <v>464984</v>
      </c>
      <c r="M16" s="11">
        <v>0</v>
      </c>
      <c r="N16" s="10">
        <v>846114</v>
      </c>
      <c r="O16" s="144">
        <v>74.7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62157</v>
      </c>
      <c r="C17" s="11">
        <v>144921</v>
      </c>
      <c r="D17" s="17">
        <v>0</v>
      </c>
      <c r="E17" s="11">
        <v>0</v>
      </c>
      <c r="F17" s="17">
        <v>0</v>
      </c>
      <c r="G17" s="11">
        <v>282730</v>
      </c>
      <c r="H17" s="11">
        <v>160260</v>
      </c>
      <c r="I17" s="11">
        <v>0</v>
      </c>
      <c r="J17" s="11">
        <v>122470</v>
      </c>
      <c r="K17" s="11">
        <v>36101</v>
      </c>
      <c r="L17" s="11">
        <v>86369</v>
      </c>
      <c r="M17" s="11">
        <v>0</v>
      </c>
      <c r="N17" s="10">
        <v>654749</v>
      </c>
      <c r="O17" s="144">
        <v>87.5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59161</v>
      </c>
      <c r="C18" s="11">
        <v>109124</v>
      </c>
      <c r="D18" s="17">
        <v>0</v>
      </c>
      <c r="E18" s="11">
        <v>0</v>
      </c>
      <c r="F18" s="17">
        <v>0</v>
      </c>
      <c r="G18" s="11">
        <v>6121</v>
      </c>
      <c r="H18" s="11">
        <v>6121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357384</v>
      </c>
      <c r="O18" s="144">
        <v>86.2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155277</v>
      </c>
      <c r="C19" s="11">
        <v>313726</v>
      </c>
      <c r="D19" s="17">
        <v>8647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868869</v>
      </c>
      <c r="Q19" s="148">
        <v>83.7</v>
      </c>
      <c r="R19" s="6"/>
    </row>
    <row r="20" spans="1:18" ht="25.5" customHeight="1">
      <c r="A20" s="67" t="s">
        <v>57</v>
      </c>
      <c r="B20" s="117">
        <v>191096</v>
      </c>
      <c r="C20" s="11">
        <v>354670</v>
      </c>
      <c r="D20" s="17">
        <v>0</v>
      </c>
      <c r="E20" s="11">
        <v>825</v>
      </c>
      <c r="F20" s="17">
        <v>0</v>
      </c>
      <c r="G20" s="11">
        <v>131349</v>
      </c>
      <c r="H20" s="11">
        <v>131349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1388275</v>
      </c>
      <c r="O20" s="144">
        <v>78.3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314250</v>
      </c>
      <c r="C21" s="99">
        <v>647974</v>
      </c>
      <c r="D21" s="100">
        <v>60</v>
      </c>
      <c r="E21" s="99">
        <v>8530</v>
      </c>
      <c r="F21" s="100">
        <v>0</v>
      </c>
      <c r="G21" s="99">
        <v>55502</v>
      </c>
      <c r="H21" s="99">
        <v>55493</v>
      </c>
      <c r="I21" s="99">
        <v>0</v>
      </c>
      <c r="J21" s="99">
        <v>9</v>
      </c>
      <c r="K21" s="99">
        <v>4</v>
      </c>
      <c r="L21" s="99">
        <v>5</v>
      </c>
      <c r="M21" s="99">
        <v>0</v>
      </c>
      <c r="N21" s="98">
        <v>1645834</v>
      </c>
      <c r="O21" s="145">
        <v>83.4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18294</v>
      </c>
      <c r="C22" s="93">
        <v>27271</v>
      </c>
      <c r="D22" s="94">
        <v>0</v>
      </c>
      <c r="E22" s="93">
        <v>0</v>
      </c>
      <c r="F22" s="94">
        <v>0</v>
      </c>
      <c r="G22" s="93">
        <v>443</v>
      </c>
      <c r="H22" s="93">
        <v>443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182624</v>
      </c>
      <c r="Q22" s="147">
        <v>76</v>
      </c>
      <c r="R22" s="6"/>
    </row>
    <row r="23" spans="1:18" ht="25.5" customHeight="1">
      <c r="A23" s="67" t="s">
        <v>26</v>
      </c>
      <c r="B23" s="117">
        <v>65815</v>
      </c>
      <c r="C23" s="11">
        <v>156300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574205</v>
      </c>
      <c r="Q23" s="148">
        <v>96.2</v>
      </c>
      <c r="R23" s="6"/>
    </row>
    <row r="24" spans="1:18" ht="25.5" customHeight="1">
      <c r="A24" s="67" t="s">
        <v>27</v>
      </c>
      <c r="B24" s="117">
        <v>127799</v>
      </c>
      <c r="C24" s="11">
        <v>275121</v>
      </c>
      <c r="D24" s="17">
        <v>0</v>
      </c>
      <c r="E24" s="11">
        <v>0</v>
      </c>
      <c r="F24" s="17">
        <v>0</v>
      </c>
      <c r="G24" s="11">
        <v>38802</v>
      </c>
      <c r="H24" s="11">
        <v>38802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841759</v>
      </c>
      <c r="O24" s="144">
        <v>80.9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21598</v>
      </c>
      <c r="C25" s="11">
        <v>63136</v>
      </c>
      <c r="D25" s="17">
        <v>0</v>
      </c>
      <c r="E25" s="11">
        <v>0</v>
      </c>
      <c r="F25" s="17">
        <v>0</v>
      </c>
      <c r="G25" s="11">
        <v>1986</v>
      </c>
      <c r="H25" s="11">
        <v>1986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133213</v>
      </c>
      <c r="Q25" s="148">
        <v>87.3</v>
      </c>
      <c r="R25" s="6"/>
    </row>
    <row r="26" spans="1:18" ht="25.5" customHeight="1">
      <c r="A26" s="67" t="s">
        <v>29</v>
      </c>
      <c r="B26" s="117">
        <v>38333</v>
      </c>
      <c r="C26" s="11">
        <v>124765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244135</v>
      </c>
      <c r="O26" s="144">
        <v>89.2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61376</v>
      </c>
      <c r="C27" s="11">
        <v>81109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311546</v>
      </c>
      <c r="Q27" s="148">
        <v>69.6</v>
      </c>
      <c r="R27" s="6"/>
    </row>
    <row r="28" spans="1:18" ht="25.5" customHeight="1">
      <c r="A28" s="67" t="s">
        <v>31</v>
      </c>
      <c r="B28" s="117">
        <v>78380</v>
      </c>
      <c r="C28" s="11">
        <v>141788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552785</v>
      </c>
      <c r="O28" s="144">
        <v>83.8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32160</v>
      </c>
      <c r="C29" s="11">
        <v>45665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196901</v>
      </c>
      <c r="O29" s="144">
        <v>88.7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56305</v>
      </c>
      <c r="C30" s="11">
        <v>108355</v>
      </c>
      <c r="D30" s="17">
        <v>0</v>
      </c>
      <c r="E30" s="11">
        <v>0</v>
      </c>
      <c r="F30" s="17">
        <v>0</v>
      </c>
      <c r="G30" s="11">
        <v>9429</v>
      </c>
      <c r="H30" s="11">
        <v>9429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259524</v>
      </c>
      <c r="Q30" s="148">
        <v>88.2</v>
      </c>
      <c r="R30" s="6"/>
    </row>
    <row r="31" spans="1:18" ht="25.5" customHeight="1">
      <c r="A31" s="67" t="s">
        <v>34</v>
      </c>
      <c r="B31" s="117">
        <v>33638</v>
      </c>
      <c r="C31" s="11">
        <v>38613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186398</v>
      </c>
      <c r="O31" s="144">
        <v>90.6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29108</v>
      </c>
      <c r="C32" s="11">
        <v>39644</v>
      </c>
      <c r="D32" s="17">
        <v>644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159569</v>
      </c>
      <c r="O32" s="144">
        <v>93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45855</v>
      </c>
      <c r="C33" s="11">
        <v>57396</v>
      </c>
      <c r="D33" s="17">
        <v>698</v>
      </c>
      <c r="E33" s="11">
        <v>0</v>
      </c>
      <c r="F33" s="17">
        <v>0</v>
      </c>
      <c r="G33" s="11">
        <v>411</v>
      </c>
      <c r="H33" s="11">
        <v>411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368787</v>
      </c>
      <c r="O33" s="144">
        <v>82.6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51600</v>
      </c>
      <c r="C34" s="11">
        <v>102833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347504</v>
      </c>
      <c r="Q34" s="148">
        <v>76.3</v>
      </c>
      <c r="R34" s="6"/>
    </row>
    <row r="35" spans="1:18" ht="25.5" customHeight="1">
      <c r="A35" s="67" t="s">
        <v>35</v>
      </c>
      <c r="B35" s="117">
        <v>33280</v>
      </c>
      <c r="C35" s="11">
        <v>58029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268183</v>
      </c>
      <c r="O35" s="144">
        <v>87.7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40721</v>
      </c>
      <c r="C36" s="9">
        <v>55603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238494</v>
      </c>
      <c r="O36" s="146">
        <v>71.2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4498328</v>
      </c>
      <c r="C37" s="14">
        <f t="shared" si="0"/>
        <v>10390232</v>
      </c>
      <c r="D37" s="21">
        <f t="shared" si="0"/>
        <v>8722</v>
      </c>
      <c r="E37" s="14">
        <f t="shared" si="0"/>
        <v>9655</v>
      </c>
      <c r="F37" s="21">
        <f t="shared" si="0"/>
        <v>0</v>
      </c>
      <c r="G37" s="15">
        <f t="shared" si="0"/>
        <v>14734269</v>
      </c>
      <c r="H37" s="15">
        <f t="shared" si="0"/>
        <v>508995</v>
      </c>
      <c r="I37" s="15">
        <f>SUM(I8:I21)</f>
        <v>3777979</v>
      </c>
      <c r="J37" s="15">
        <f t="shared" si="0"/>
        <v>10447295</v>
      </c>
      <c r="K37" s="15">
        <f t="shared" si="0"/>
        <v>5088329</v>
      </c>
      <c r="L37" s="15">
        <f t="shared" si="0"/>
        <v>5358966</v>
      </c>
      <c r="M37" s="15">
        <f t="shared" si="0"/>
        <v>0</v>
      </c>
      <c r="N37" s="132">
        <f>SUM(N8:N21)</f>
        <v>13335907</v>
      </c>
      <c r="O37" s="139">
        <f>SUM(O8:O21)/COUNTIF(O8:O21,"&gt;0")</f>
        <v>64.13333333333334</v>
      </c>
      <c r="P37" s="15">
        <f>SUM(P8:P21)</f>
        <v>18857531</v>
      </c>
      <c r="Q37" s="140">
        <f>SUM(Q8:Q21)/COUNTIF(Q8:Q21,"&gt;0")</f>
        <v>82.06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734262</v>
      </c>
      <c r="C38" s="7">
        <f t="shared" si="1"/>
        <v>1375628</v>
      </c>
      <c r="D38" s="20">
        <f t="shared" si="1"/>
        <v>1342</v>
      </c>
      <c r="E38" s="7">
        <f t="shared" si="1"/>
        <v>0</v>
      </c>
      <c r="F38" s="20">
        <f t="shared" si="1"/>
        <v>0</v>
      </c>
      <c r="G38" s="4">
        <f t="shared" si="1"/>
        <v>51071</v>
      </c>
      <c r="H38" s="4">
        <f t="shared" si="1"/>
        <v>51071</v>
      </c>
      <c r="I38" s="4">
        <f>SUM(I22:I36)</f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3">
        <f t="shared" si="1"/>
        <v>3057011</v>
      </c>
      <c r="O38" s="138">
        <f>SUM(O22:O36)/COUNTIF(O22:O36,"&gt;0")</f>
        <v>85.30000000000001</v>
      </c>
      <c r="P38" s="4">
        <f>SUM(P22:P36)</f>
        <v>1808616</v>
      </c>
      <c r="Q38" s="141">
        <f>SUM(Q22:Q36)/COUNTIF(Q22:Q36,"&gt;0")</f>
        <v>82.26666666666667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5232590</v>
      </c>
      <c r="C39" s="7">
        <f t="shared" si="2"/>
        <v>11765860</v>
      </c>
      <c r="D39" s="20">
        <f t="shared" si="2"/>
        <v>10064</v>
      </c>
      <c r="E39" s="7">
        <f t="shared" si="2"/>
        <v>9655</v>
      </c>
      <c r="F39" s="20">
        <f t="shared" si="2"/>
        <v>0</v>
      </c>
      <c r="G39" s="4">
        <f t="shared" si="2"/>
        <v>14785340</v>
      </c>
      <c r="H39" s="4">
        <f t="shared" si="2"/>
        <v>560066</v>
      </c>
      <c r="I39" s="4">
        <f>SUM(I8:I36)</f>
        <v>3777979</v>
      </c>
      <c r="J39" s="4">
        <f t="shared" si="2"/>
        <v>10447295</v>
      </c>
      <c r="K39" s="4">
        <f t="shared" si="2"/>
        <v>5088329</v>
      </c>
      <c r="L39" s="4">
        <f t="shared" si="2"/>
        <v>5358966</v>
      </c>
      <c r="M39" s="4">
        <f t="shared" si="2"/>
        <v>0</v>
      </c>
      <c r="N39" s="3">
        <f t="shared" si="2"/>
        <v>16392918</v>
      </c>
      <c r="O39" s="138">
        <f>SUM(O8:O36)/COUNTIF(O8:O36,"&gt;0")</f>
        <v>73.20476190476191</v>
      </c>
      <c r="P39" s="4">
        <f>SUM(P8:P36)</f>
        <v>20666147</v>
      </c>
      <c r="Q39" s="141">
        <f>SUM(Q8:Q36)/COUNTIF(Q8:Q36,"&gt;0")</f>
        <v>82.17272727272727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2017-12-13T04:41:53Z</cp:lastPrinted>
  <dcterms:created xsi:type="dcterms:W3CDTF">2001-02-26T08:14:19Z</dcterms:created>
  <dcterms:modified xsi:type="dcterms:W3CDTF">2019-10-25T07:48:22Z</dcterms:modified>
  <cp:category/>
  <cp:version/>
  <cp:contentType/>
  <cp:contentStatus/>
</cp:coreProperties>
</file>