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津" sheetId="2" r:id="rId2"/>
  </sheets>
  <definedNames>
    <definedName name="_xlnm.Print_Area" localSheetId="0">'ブルーのシートの修正をお願いします'!$A$1:$N$22</definedName>
    <definedName name="_xlnm.Print_Area" localSheetId="1">'津'!$A$1:$I$43</definedName>
    <definedName name="_xlnm.Print_Titles" localSheetId="1">'津'!$1:$3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'津'!$A$2:$K$39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'津'!$A$1:$K$39</definedName>
    <definedName name="Z_2A918B1D_2F56_4480_A3F6_9102D5C2C4FA_.wvu.PrintTitles" localSheetId="1" hidden="1">'津'!$1:$2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'津'!$A$2:$K$39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'津'!$A$2:$G$2</definedName>
    <definedName name="Z_3B8AB501_86CD_11D8_A46D_00004C873349_.wvu.FilterData" localSheetId="1" hidden="1">'津'!$A$2:$G$2</definedName>
    <definedName name="Z_3E7F553D_48D2_443C_ACAC_B5BD67D65A3B_.wvu.FilterData" localSheetId="1" hidden="1">'津'!$A$2:$G$2</definedName>
    <definedName name="Z_3E7F553D_48D2_443C_ACAC_B5BD67D65A3B_.wvu.PrintArea" localSheetId="1" hidden="1">'津'!$A$1:$H$39</definedName>
    <definedName name="Z_3E7F553D_48D2_443C_ACAC_B5BD67D65A3B_.wvu.PrintTitles" localSheetId="1" hidden="1">'津'!$1:$2</definedName>
    <definedName name="Z_4709A7C3_4EC9_4A73_B570_1BFCB4B8292C_.wvu.FilterData" localSheetId="1" hidden="1">'津'!$A$2:$K$39</definedName>
    <definedName name="Z_4A393F90_822B_11D8_85CF_00004CA39995_.wvu.FilterData" localSheetId="1" hidden="1">'津'!$A$2:$G$2</definedName>
    <definedName name="Z_5AB0F7FD_8194_4B03_AEB1_1C082E54B78D_.wvu.FilterData" localSheetId="1" hidden="1">'津'!$A$2:$K$39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9F326B7_EA9D_4222_BC83_938DE0E91663_.wvu.FilterData" localSheetId="1" hidden="1">'津'!$A$2:$K$39</definedName>
    <definedName name="Z_6AAE59CA_183C_4AC2_AECC_445716C76BBC_.wvu.FilterData" localSheetId="1" hidden="1">'津'!$A$2:$G$2</definedName>
    <definedName name="Z_6AAE59CA_183C_4AC2_AECC_445716C76BBC_.wvu.PrintArea" localSheetId="1" hidden="1">'津'!$A$1:$G$39</definedName>
    <definedName name="Z_7F17DC2D_668A_4DE8_97B5_C85DF02E735C_.wvu.FilterData" localSheetId="1" hidden="1">'津'!$A$2:$K$39</definedName>
    <definedName name="Z_8741B1AA_B713_4002_A113_F00A781099E6_.wvu.FilterData" localSheetId="1" hidden="1">'津'!$A$2:$K$39</definedName>
    <definedName name="Z_915143CC_EC2B_462B_80B1_C40B1D312537_.wvu.FilterData" localSheetId="1" hidden="1">'津'!$A$2:$G$2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'津'!$A$2:$G$2</definedName>
    <definedName name="Z_91CE5417_6D27_11D8_85CF_00004CA39995_.wvu.PrintArea" localSheetId="1" hidden="1">'津'!$A$1:$G$2</definedName>
    <definedName name="Z_91CE5417_6D27_11D8_85CF_00004CA39995_.wvu.PrintTitles" localSheetId="1" hidden="1">'津'!$1:$2</definedName>
    <definedName name="Z_945611C7_B02B_42C1_8869_E6F28A4CBDA6_.wvu.FilterData" localSheetId="1" hidden="1">'津'!$A$2:$G$2</definedName>
    <definedName name="Z_9A8E867A_6036_477A_8286_714ACA81F1FD_.wvu.FilterData" localSheetId="1" hidden="1">'津'!$A$2:$G$2</definedName>
    <definedName name="Z_9A8E867A_6036_477A_8286_714ACA81F1FD_.wvu.PrintArea" localSheetId="1" hidden="1">'津'!$A$1:$G$2</definedName>
    <definedName name="Z_A5FA745C_2DDB_4C50_8B48_CE19EBC9651E_.wvu.FilterData" localSheetId="1" hidden="1">'津'!$A$2:$G$2</definedName>
    <definedName name="Z_A5FA745C_2DDB_4C50_8B48_CE19EBC9651E_.wvu.PrintArea" localSheetId="1" hidden="1">'津'!$A$1:$G$2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'津'!$A$2:$G$2</definedName>
    <definedName name="Z_ACF12A90_81E0_11D8_A467_00004C873349_.wvu.PrintArea" localSheetId="1" hidden="1">'津'!$A$1:$G$2</definedName>
    <definedName name="Z_ACF12A90_81E0_11D8_A467_00004C873349_.wvu.PrintTitles" localSheetId="1" hidden="1">'津'!$1:$2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'津'!$A$2:$G$2</definedName>
    <definedName name="Z_BDDAFF88_7D63_40FD_B71B_87A150DF609F_.wvu.Cols" localSheetId="1" hidden="1">'津'!$I:$K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'津'!$A$2:$K$39</definedName>
    <definedName name="Z_BDDAFF88_7D63_40FD_B71B_87A150DF609F_.wvu.Rows" localSheetId="1" hidden="1">'津'!#REF!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'津'!$A$2:$K$39</definedName>
    <definedName name="Z_C4106FE7_9537_4659_86BE_6F6B795F22BF_.wvu.FilterData" localSheetId="1" hidden="1">'津'!$A$2:$K$39</definedName>
    <definedName name="Z_C8F9C653_114D_4D67_ABC9_06F1329D037B_.wvu.FilterData" localSheetId="1" hidden="1">'津'!$A$2:$G$2</definedName>
    <definedName name="Z_C8F9C653_114D_4D67_ABC9_06F1329D037B_.wvu.PrintArea" localSheetId="1" hidden="1">'津'!$A$1:$G$2</definedName>
    <definedName name="Z_C8F9C653_114D_4D67_ABC9_06F1329D037B_.wvu.PrintTitles" localSheetId="1" hidden="1">'津'!$1:$2</definedName>
    <definedName name="Z_CB37A52E_FC03_49E2_AB42_ABDF3E81BED3_.wvu.FilterData" localSheetId="1" hidden="1">'津'!$A$2:$G$2</definedName>
    <definedName name="Z_CB37A52E_FC03_49E2_AB42_ABDF3E81BED3_.wvu.PrintArea" localSheetId="1" hidden="1">'津'!$A$1:$G$2</definedName>
    <definedName name="Z_CB37A52E_FC03_49E2_AB42_ABDF3E81BED3_.wvu.PrintTitles" localSheetId="1" hidden="1">'津'!$1:$2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'津'!$A$2:$K$39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'津'!$A$1:$H$39</definedName>
    <definedName name="Z_CBF2203E_6A8D_4CE5_B0B2_E9CFDA6407C7_.wvu.PrintTitles" localSheetId="1" hidden="1">'津'!$1:$2</definedName>
    <definedName name="Z_CCE4ABA0_8719_11D8_96DE_000039F58A21_.wvu.PrintArea" localSheetId="0" hidden="1">'ブルーのシートの修正をお願いします'!$A$14:$H$18</definedName>
    <definedName name="Z_D7326851_7ADF_40E4_9D96_53F181692C52_.wvu.FilterData" localSheetId="1" hidden="1">'津'!$A$2:$G$2</definedName>
    <definedName name="Z_D739D380_6D79_11D8_A1BA_00004C8721EB_.wvu.FilterData" localSheetId="1" hidden="1">'津'!$A$2:$G$2</definedName>
    <definedName name="Z_D739D380_6D79_11D8_A1BA_00004C8721EB_.wvu.PrintArea" localSheetId="1" hidden="1">'津'!$A$1:$G$2</definedName>
    <definedName name="Z_D860594C_E5E8_442F_8150_8A756A5AE346_.wvu.FilterData" localSheetId="1" hidden="1">'津'!$A$2:$K$39</definedName>
    <definedName name="Z_F9662548_6DF8_49C0_B2C2_05E296FBB3BF_.wvu.FilterData" localSheetId="1" hidden="1">'津'!$A$2:$K$39</definedName>
    <definedName name="Z_FD6E46A8_8E18_412B_804A_6A27B4E27AAD_.wvu.FilterData" localSheetId="1" hidden="1">'津'!$A$2:$G$2</definedName>
    <definedName name="Z_FD6E46A8_8E18_412B_804A_6A27B4E27AAD_.wvu.PrintArea" localSheetId="1" hidden="1">'津'!$A$1:$G$2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<sst xmlns="http://schemas.openxmlformats.org/spreadsheetml/2006/main" count="314" uniqueCount="170">
  <si>
    <t>いなべ市</t>
  </si>
  <si>
    <t>農業基盤整備課  (2604)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</si>
  <si>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</si>
  <si>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</si>
  <si>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</si>
  <si>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</si>
  <si>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</si>
  <si>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</si>
  <si>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</si>
  <si>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合計</t>
  </si>
  <si>
    <t>評価
種別</t>
  </si>
  <si>
    <t>新規</t>
  </si>
  <si>
    <t>明和町</t>
  </si>
  <si>
    <t>継続</t>
  </si>
  <si>
    <t>－</t>
  </si>
  <si>
    <t>松阪市</t>
  </si>
  <si>
    <t>用水路工</t>
  </si>
  <si>
    <t>測量設計</t>
  </si>
  <si>
    <t>県単</t>
  </si>
  <si>
    <t>計</t>
  </si>
  <si>
    <t>事務費
（外付け）</t>
  </si>
  <si>
    <t>六把野井水</t>
  </si>
  <si>
    <t>基幹農業水利施設ストックマネジメント事業</t>
  </si>
  <si>
    <t>農業集落排水整備促進事業</t>
  </si>
  <si>
    <t>桑名市</t>
  </si>
  <si>
    <t>農業基盤整備課  (2554)</t>
  </si>
  <si>
    <t>団体営かんがい排水事業</t>
  </si>
  <si>
    <t>農業基盤整備課  (2554)</t>
  </si>
  <si>
    <t>県営ため池等整備事業</t>
  </si>
  <si>
    <t>農山漁村づくり課  (2602)</t>
  </si>
  <si>
    <t>実施計画策定</t>
  </si>
  <si>
    <t>集落排水（最適整備構想）</t>
  </si>
  <si>
    <t>地区名</t>
  </si>
  <si>
    <t>事業概要</t>
  </si>
  <si>
    <t>事業名</t>
  </si>
  <si>
    <t>（津農林水産事務所）</t>
  </si>
  <si>
    <t>津市</t>
  </si>
  <si>
    <t>南黒田</t>
  </si>
  <si>
    <t>津市</t>
  </si>
  <si>
    <t>河芸町南黒田</t>
  </si>
  <si>
    <t>県営ため池等整備事業</t>
  </si>
  <si>
    <t>津市</t>
  </si>
  <si>
    <t>片野池</t>
  </si>
  <si>
    <t>三ツ谷池</t>
  </si>
  <si>
    <t>井生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</si>
  <si>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</si>
  <si>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</si>
  <si>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</si>
  <si>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</si>
  <si>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</si>
  <si>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</si>
  <si>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</si>
  <si>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</si>
  <si>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</si>
  <si>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</si>
  <si>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</si>
  <si>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</si>
  <si>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</si>
  <si>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</si>
  <si>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</si>
  <si>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</si>
  <si>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</si>
  <si>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</si>
  <si>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</si>
  <si>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</si>
  <si>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</si>
  <si>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</si>
  <si>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国補（通常）</t>
  </si>
  <si>
    <t>国補（強靭化）</t>
  </si>
  <si>
    <t>堤体工</t>
  </si>
  <si>
    <t>井上池</t>
  </si>
  <si>
    <t>安濃町中川</t>
  </si>
  <si>
    <t>高野</t>
  </si>
  <si>
    <t>三重保全二期地区伊勢湾三期工区</t>
  </si>
  <si>
    <t>松阪市他</t>
  </si>
  <si>
    <t>松阪沖他</t>
  </si>
  <si>
    <t>水産基盤整備課（2597）</t>
  </si>
  <si>
    <t>県営漁港海岸保全事業</t>
  </si>
  <si>
    <t>白塚漁港海岸</t>
  </si>
  <si>
    <t>白塚町
河芸町</t>
  </si>
  <si>
    <t>堤防</t>
  </si>
  <si>
    <t>水産基盤整備課（2598）</t>
  </si>
  <si>
    <t>市町営水産物供給基盤機能保全事業</t>
  </si>
  <si>
    <t>松阪市</t>
  </si>
  <si>
    <t>猟師町</t>
  </si>
  <si>
    <t>大淀</t>
  </si>
  <si>
    <t>漁港・海岸維持修繕事業</t>
  </si>
  <si>
    <t>漁港施設等修繕</t>
  </si>
  <si>
    <t>水産基盤整備課（2609）</t>
  </si>
  <si>
    <t>物揚場</t>
  </si>
  <si>
    <t>復旧治山事業</t>
  </si>
  <si>
    <t>渓間工</t>
  </si>
  <si>
    <t>機能強化・老朽化対策事業</t>
  </si>
  <si>
    <t>森林整備</t>
  </si>
  <si>
    <t>林道事業</t>
  </si>
  <si>
    <t>自然災害防止事業</t>
  </si>
  <si>
    <t>山腹工</t>
  </si>
  <si>
    <t>治山施設点検調査</t>
  </si>
  <si>
    <t>嘉冷山</t>
  </si>
  <si>
    <t>芸濃町河内</t>
  </si>
  <si>
    <t>渓間工</t>
  </si>
  <si>
    <t>治山林道課
（2575）</t>
  </si>
  <si>
    <t>美杉町川上</t>
  </si>
  <si>
    <t>保安林改良事業</t>
  </si>
  <si>
    <t>経ヶ峰</t>
  </si>
  <si>
    <t>林道開設</t>
  </si>
  <si>
    <t>治山林道課
（2574）</t>
  </si>
  <si>
    <t>割石</t>
  </si>
  <si>
    <t>芸濃町小野平</t>
  </si>
  <si>
    <t>安濃ダム緊急施設整備事業</t>
  </si>
  <si>
    <t>中勢用水</t>
  </si>
  <si>
    <t>津市</t>
  </si>
  <si>
    <t>芸濃町河内</t>
  </si>
  <si>
    <t>設備工</t>
  </si>
  <si>
    <t>農業基盤整備課  (2554)</t>
  </si>
  <si>
    <t>伊勢湾アサリ漁業環境基盤整備事業</t>
  </si>
  <si>
    <t>令和２年度　農林水産部　公共事業実施予定箇所</t>
  </si>
  <si>
    <t>箇所数</t>
  </si>
  <si>
    <t>用水施設工</t>
  </si>
  <si>
    <t>高度水利機能確保基盤整備事業</t>
  </si>
  <si>
    <t>山腹工補修</t>
  </si>
  <si>
    <t>高野尾花木の里</t>
  </si>
  <si>
    <t>高野尾町</t>
  </si>
  <si>
    <t>中勢用水</t>
  </si>
  <si>
    <t>納所町、芸濃町椋本　他</t>
  </si>
  <si>
    <t>真見</t>
  </si>
  <si>
    <t>白山町真見</t>
  </si>
  <si>
    <t>中勢用水２期</t>
  </si>
  <si>
    <t>大里山室町 他</t>
  </si>
  <si>
    <t>一身田平野</t>
  </si>
  <si>
    <t>一身田平野</t>
  </si>
  <si>
    <t>殿村</t>
  </si>
  <si>
    <t>渋見</t>
  </si>
  <si>
    <t>渋見町</t>
  </si>
  <si>
    <t>河芸</t>
  </si>
  <si>
    <t>河芸町西千里</t>
  </si>
  <si>
    <t>一志町片野</t>
  </si>
  <si>
    <t>芸濃町椋本</t>
  </si>
  <si>
    <t>白山町川口・古市</t>
  </si>
  <si>
    <t>頭首工整備</t>
  </si>
  <si>
    <t>大里小野田町　他</t>
  </si>
  <si>
    <t>奥山口</t>
  </si>
  <si>
    <t>榊原町</t>
  </si>
  <si>
    <t>深山口ほか</t>
  </si>
  <si>
    <t>美杉町八知</t>
  </si>
  <si>
    <t>五部ケ渕</t>
  </si>
  <si>
    <t>老ヶ野</t>
  </si>
  <si>
    <t>トリガウエ</t>
  </si>
  <si>
    <t>美杉町八知</t>
  </si>
  <si>
    <t>松野</t>
  </si>
  <si>
    <t>赤谷</t>
  </si>
  <si>
    <t>美里町三郷</t>
  </si>
  <si>
    <t>前岡</t>
  </si>
  <si>
    <t>中村町</t>
  </si>
  <si>
    <t>殿垣内</t>
  </si>
  <si>
    <t>白山町三ヶ野</t>
  </si>
  <si>
    <t>小梅谷</t>
  </si>
  <si>
    <t>一志町波瀬</t>
  </si>
  <si>
    <t>白口</t>
  </si>
  <si>
    <t>美杉町下多気</t>
  </si>
  <si>
    <t>慈恩院</t>
  </si>
  <si>
    <t>須淵</t>
  </si>
  <si>
    <t>美杉町八知</t>
  </si>
  <si>
    <t>深山口</t>
  </si>
  <si>
    <t>西俣ほか</t>
  </si>
  <si>
    <t>美杉町丹生俣ほか</t>
  </si>
  <si>
    <t>作澪、調査</t>
  </si>
  <si>
    <t>白塚漁港</t>
  </si>
  <si>
    <t>防波堤</t>
  </si>
  <si>
    <r>
      <t>一志町</t>
    </r>
    <r>
      <rPr>
        <sz val="11"/>
        <rFont val="ＭＳ Ｐゴシック"/>
        <family val="3"/>
      </rPr>
      <t>高野・大仰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</si>
</sst>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0" fillId="0" borderId="0" xfId="43" applyFont="1" applyFill="1" applyBorder="1" applyAlignment="1" applyProtection="1">
      <alignment horizontal="center" vertical="center" wrapText="1"/>
      <protection locked="0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81" fontId="5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181" fontId="0" fillId="0" borderId="0" xfId="0" applyNumberFormat="1" applyFont="1" applyFill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43" applyFont="1" applyBorder="1" applyAlignment="1" applyProtection="1">
      <alignment horizontal="center" vertical="center" wrapText="1"/>
      <protection locked="0"/>
    </xf>
    <xf numFmtId="181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4" fillId="0" borderId="0" xfId="0" applyFont="1" applyFill="1" applyAlignment="1">
      <alignment/>
    </xf>
    <xf numFmtId="0" fontId="10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0" fillId="0" borderId="10" xfId="43" applyFont="1" applyFill="1" applyBorder="1" applyAlignment="1">
      <alignment horizontal="center" vertical="center" wrapText="1"/>
    </xf>
    <xf numFmtId="38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center" wrapText="1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0" borderId="10" xfId="49" applyNumberFormat="1" applyFont="1" applyFill="1" applyBorder="1" applyAlignment="1">
      <alignment horizontal="center" vertical="center" wrapText="1"/>
    </xf>
    <xf numFmtId="3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3" applyFont="1" applyFill="1" applyBorder="1" applyAlignment="1" applyProtection="1">
      <alignment horizontal="center" vertical="center" wrapText="1"/>
      <protection locked="0"/>
    </xf>
    <xf numFmtId="0" fontId="8" fillId="0" borderId="11" xfId="43" applyFont="1" applyFill="1" applyBorder="1" applyAlignment="1" applyProtection="1">
      <alignment horizontal="center" vertical="center" wrapText="1"/>
      <protection locked="0"/>
    </xf>
    <xf numFmtId="3" fontId="8" fillId="0" borderId="11" xfId="43" applyNumberFormat="1" applyFont="1" applyFill="1" applyBorder="1" applyAlignment="1" applyProtection="1">
      <alignment horizontal="right" vertical="center" wrapText="1"/>
      <protection locked="0"/>
    </xf>
    <xf numFmtId="3" fontId="53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4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shrinkToFit="1"/>
    </xf>
    <xf numFmtId="0" fontId="5" fillId="0" borderId="0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71" t="s">
        <v>45</v>
      </c>
      <c r="B2" s="71"/>
      <c r="C2" s="71"/>
      <c r="D2" s="71"/>
      <c r="E2" s="71"/>
      <c r="F2" s="71"/>
      <c r="G2" s="71"/>
      <c r="H2" s="72"/>
      <c r="I2" s="72"/>
      <c r="J2" s="73"/>
      <c r="K2" s="73"/>
      <c r="L2" s="73"/>
      <c r="M2" s="73"/>
    </row>
    <row r="3" spans="1:13" ht="17.25" customHeight="1">
      <c r="A3" s="71" t="s">
        <v>46</v>
      </c>
      <c r="B3" s="71"/>
      <c r="C3" s="71"/>
      <c r="D3" s="71"/>
      <c r="E3" s="71"/>
      <c r="F3" s="71"/>
      <c r="G3" s="71"/>
      <c r="H3" s="72"/>
      <c r="I3" s="73"/>
      <c r="J3" s="73"/>
      <c r="K3" s="73"/>
      <c r="L3" s="73"/>
      <c r="M3" s="73"/>
    </row>
    <row r="4" spans="1:13" ht="17.25" customHeight="1">
      <c r="A4" s="71" t="s">
        <v>47</v>
      </c>
      <c r="B4" s="71"/>
      <c r="C4" s="71"/>
      <c r="D4" s="71"/>
      <c r="E4" s="71"/>
      <c r="F4" s="71"/>
      <c r="G4" s="71"/>
      <c r="H4" s="72"/>
      <c r="I4" s="73"/>
      <c r="J4" s="73"/>
      <c r="K4" s="73"/>
      <c r="L4" s="73"/>
      <c r="M4" s="73"/>
    </row>
    <row r="5" spans="1:13" ht="17.25" customHeight="1">
      <c r="A5" s="71" t="s">
        <v>48</v>
      </c>
      <c r="B5" s="71"/>
      <c r="C5" s="71"/>
      <c r="D5" s="71"/>
      <c r="E5" s="71"/>
      <c r="F5" s="71"/>
      <c r="G5" s="71"/>
      <c r="H5" s="72"/>
      <c r="I5" s="73"/>
      <c r="J5" s="73"/>
      <c r="K5" s="73"/>
      <c r="L5" s="73"/>
      <c r="M5" s="73"/>
    </row>
    <row r="6" spans="1:13" ht="17.25" customHeight="1">
      <c r="A6" s="71" t="s">
        <v>49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7.25" customHeight="1">
      <c r="A7" s="71" t="s">
        <v>50</v>
      </c>
      <c r="B7" s="71"/>
      <c r="C7" s="71"/>
      <c r="D7" s="71"/>
      <c r="E7" s="71"/>
      <c r="F7" s="71"/>
      <c r="G7" s="71"/>
      <c r="H7" s="72"/>
      <c r="I7" s="73"/>
      <c r="J7" s="73"/>
      <c r="K7" s="73"/>
      <c r="L7" s="73"/>
      <c r="M7" s="73"/>
    </row>
    <row r="8" spans="1:13" ht="17.25" customHeight="1">
      <c r="A8" s="71" t="s">
        <v>51</v>
      </c>
      <c r="B8" s="71"/>
      <c r="C8" s="71"/>
      <c r="D8" s="71"/>
      <c r="E8" s="71"/>
      <c r="F8" s="71"/>
      <c r="G8" s="71"/>
      <c r="H8" s="72"/>
      <c r="I8" s="73"/>
      <c r="J8" s="73"/>
      <c r="K8" s="73"/>
      <c r="L8" s="73"/>
      <c r="M8" s="73"/>
    </row>
    <row r="9" spans="1:13" ht="18">
      <c r="A9" s="71"/>
      <c r="B9" s="71"/>
      <c r="C9" s="71"/>
      <c r="D9" s="71"/>
      <c r="E9" s="71"/>
      <c r="F9" s="71"/>
      <c r="G9" s="71"/>
      <c r="H9" s="72"/>
      <c r="I9" s="73"/>
      <c r="J9" s="73"/>
      <c r="K9" s="73"/>
      <c r="L9" s="73"/>
      <c r="M9" s="73"/>
    </row>
    <row r="10" spans="1:13" ht="18">
      <c r="A10" s="71"/>
      <c r="B10" s="71"/>
      <c r="C10" s="71"/>
      <c r="D10" s="71"/>
      <c r="E10" s="71"/>
      <c r="F10" s="71"/>
      <c r="G10" s="71"/>
      <c r="H10" s="72"/>
      <c r="I10" s="73"/>
      <c r="J10" s="73"/>
      <c r="K10" s="73"/>
      <c r="L10" s="73"/>
      <c r="M10" s="73"/>
    </row>
    <row r="11" spans="1:13" ht="18">
      <c r="A11" s="71"/>
      <c r="B11" s="71"/>
      <c r="C11" s="71"/>
      <c r="D11" s="71"/>
      <c r="E11" s="71"/>
      <c r="F11" s="71"/>
      <c r="G11" s="71"/>
      <c r="H11" s="72"/>
      <c r="I11" s="73"/>
      <c r="J11" s="73"/>
      <c r="K11" s="73"/>
      <c r="L11" s="73"/>
      <c r="M11" s="73"/>
    </row>
    <row r="12" spans="1:13" ht="13.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0:13" ht="12" customHeight="1">
      <c r="J13" s="70" t="s">
        <v>52</v>
      </c>
      <c r="K13" s="70"/>
      <c r="L13" s="70"/>
      <c r="M13" s="70"/>
    </row>
    <row r="14" spans="1:18" ht="24" customHeight="1">
      <c r="A14" s="75" t="s">
        <v>66</v>
      </c>
      <c r="B14" s="75"/>
      <c r="C14" s="75"/>
      <c r="D14" s="75"/>
      <c r="E14" s="75"/>
      <c r="F14" s="75"/>
      <c r="G14" s="75"/>
      <c r="H14" s="75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" customHeight="1">
      <c r="A15" s="76"/>
      <c r="B15" s="76"/>
      <c r="C15" s="77"/>
      <c r="D15" s="77"/>
      <c r="E15" s="78" t="s">
        <v>53</v>
      </c>
      <c r="F15" s="78"/>
      <c r="G15" s="78"/>
      <c r="H15" s="78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34.5" customHeight="1">
      <c r="A16" s="34" t="s">
        <v>54</v>
      </c>
      <c r="B16" s="35" t="s">
        <v>55</v>
      </c>
      <c r="C16" s="35" t="s">
        <v>5</v>
      </c>
      <c r="D16" s="35" t="s">
        <v>56</v>
      </c>
      <c r="E16" s="35" t="s">
        <v>57</v>
      </c>
      <c r="F16" s="36" t="s">
        <v>58</v>
      </c>
      <c r="G16" s="37" t="s">
        <v>59</v>
      </c>
      <c r="H16" s="37" t="s">
        <v>60</v>
      </c>
      <c r="I16" s="33"/>
      <c r="J16" s="53" t="s">
        <v>67</v>
      </c>
      <c r="K16" s="53" t="s">
        <v>68</v>
      </c>
      <c r="L16" s="38" t="s">
        <v>18</v>
      </c>
      <c r="M16" s="38" t="s">
        <v>20</v>
      </c>
      <c r="N16" s="38" t="s">
        <v>19</v>
      </c>
      <c r="O16" s="33"/>
      <c r="P16" s="33"/>
      <c r="Q16" s="33"/>
      <c r="R16" s="33"/>
    </row>
    <row r="17" spans="1:18" s="5" customFormat="1" ht="30" customHeight="1">
      <c r="A17" s="18" t="s">
        <v>22</v>
      </c>
      <c r="B17" s="19" t="s">
        <v>21</v>
      </c>
      <c r="C17" s="19" t="s">
        <v>0</v>
      </c>
      <c r="D17" s="18" t="s">
        <v>61</v>
      </c>
      <c r="E17" s="18" t="s">
        <v>4</v>
      </c>
      <c r="F17" s="39">
        <f>N17</f>
        <v>16710</v>
      </c>
      <c r="G17" s="20" t="s">
        <v>25</v>
      </c>
      <c r="H17" s="40" t="s">
        <v>8</v>
      </c>
      <c r="I17" s="41"/>
      <c r="J17" s="17">
        <v>15000</v>
      </c>
      <c r="K17" s="17"/>
      <c r="L17" s="42"/>
      <c r="M17" s="42">
        <v>1710</v>
      </c>
      <c r="N17" s="43">
        <f>+J17+L17+M17</f>
        <v>16710</v>
      </c>
      <c r="O17" s="41" t="str">
        <f>IF(+F17-N17=0,"OK","×")</f>
        <v>OK</v>
      </c>
      <c r="P17" s="41"/>
      <c r="Q17" s="41"/>
      <c r="R17" s="41"/>
    </row>
    <row r="18" spans="1:18" s="5" customFormat="1" ht="30" customHeight="1">
      <c r="A18" s="18" t="s">
        <v>26</v>
      </c>
      <c r="B18" s="19" t="s">
        <v>62</v>
      </c>
      <c r="C18" s="19" t="s">
        <v>24</v>
      </c>
      <c r="D18" s="18" t="s">
        <v>63</v>
      </c>
      <c r="E18" s="18" t="s">
        <v>64</v>
      </c>
      <c r="F18" s="39">
        <f>N18</f>
        <v>25000</v>
      </c>
      <c r="G18" s="20" t="s">
        <v>25</v>
      </c>
      <c r="H18" s="6" t="s">
        <v>11</v>
      </c>
      <c r="I18" s="41"/>
      <c r="J18" s="15"/>
      <c r="K18" s="15"/>
      <c r="L18" s="42">
        <v>25000</v>
      </c>
      <c r="M18" s="42"/>
      <c r="N18" s="43">
        <f>+J18+L18+M18</f>
        <v>25000</v>
      </c>
      <c r="O18" s="41" t="str">
        <f>IF(+F18-N18=0,"OK","×")</f>
        <v>OK</v>
      </c>
      <c r="P18" s="41"/>
      <c r="Q18" s="41"/>
      <c r="R18" s="41"/>
    </row>
    <row r="19" spans="2:18" ht="17.25">
      <c r="B19" s="44"/>
      <c r="C19" s="44"/>
      <c r="D19" s="44"/>
      <c r="E19" s="44"/>
      <c r="F19" s="44"/>
      <c r="G19" s="44"/>
      <c r="H19" s="44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2" spans="9:11" ht="12" customHeight="1">
      <c r="I22" s="74" t="s">
        <v>65</v>
      </c>
      <c r="J22" s="74"/>
      <c r="K22" s="52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  <mergeCell ref="J13:M13"/>
    <mergeCell ref="A5:M5"/>
    <mergeCell ref="A6:M6"/>
    <mergeCell ref="A7:M7"/>
    <mergeCell ref="A8:M8"/>
    <mergeCell ref="A9:M9"/>
    <mergeCell ref="A10:M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3"/>
    <pageSetUpPr fitToPage="1"/>
  </sheetPr>
  <dimension ref="A1:L43"/>
  <sheetViews>
    <sheetView tabSelected="1" zoomScale="75" zoomScaleNormal="75" zoomScaleSheetLayoutView="75" zoomScalePageLayoutView="0" workbookViewId="0" topLeftCell="A1">
      <selection activeCell="H44" sqref="H44:H50"/>
    </sheetView>
  </sheetViews>
  <sheetFormatPr defaultColWidth="9.00390625" defaultRowHeight="13.5"/>
  <cols>
    <col min="1" max="1" width="5.75390625" style="16" customWidth="1"/>
    <col min="2" max="2" width="22.625" style="16" customWidth="1"/>
    <col min="3" max="3" width="20.625" style="25" customWidth="1"/>
    <col min="4" max="4" width="10.625" style="25" customWidth="1"/>
    <col min="5" max="5" width="13.00390625" style="25" bestFit="1" customWidth="1"/>
    <col min="6" max="6" width="14.625" style="25" customWidth="1"/>
    <col min="7" max="7" width="10.625" style="16" customWidth="1"/>
    <col min="8" max="8" width="12.625" style="16" customWidth="1"/>
    <col min="9" max="9" width="5.25390625" style="16" customWidth="1"/>
    <col min="10" max="11" width="1.12109375" style="16" customWidth="1"/>
    <col min="12" max="16384" width="9.00390625" style="16" customWidth="1"/>
  </cols>
  <sheetData>
    <row r="1" spans="2:11" ht="24" customHeight="1">
      <c r="B1" s="80" t="s">
        <v>116</v>
      </c>
      <c r="C1" s="80"/>
      <c r="D1" s="80"/>
      <c r="E1" s="80"/>
      <c r="F1" s="80"/>
      <c r="G1" s="80"/>
      <c r="H1" s="80"/>
      <c r="I1" s="81"/>
      <c r="J1" s="23"/>
      <c r="K1" s="23"/>
    </row>
    <row r="2" spans="2:11" ht="15" customHeight="1">
      <c r="B2" s="1"/>
      <c r="C2" s="2"/>
      <c r="D2" s="2"/>
      <c r="E2" s="2"/>
      <c r="F2" s="82" t="s">
        <v>35</v>
      </c>
      <c r="G2" s="82"/>
      <c r="H2" s="82"/>
      <c r="I2" s="83"/>
      <c r="J2" s="26"/>
      <c r="K2" s="69"/>
    </row>
    <row r="3" spans="1:11" s="3" customFormat="1" ht="24" customHeight="1">
      <c r="A3" s="67" t="s">
        <v>117</v>
      </c>
      <c r="B3" s="27" t="s">
        <v>34</v>
      </c>
      <c r="C3" s="27" t="s">
        <v>32</v>
      </c>
      <c r="D3" s="27" t="s">
        <v>6</v>
      </c>
      <c r="E3" s="27" t="s">
        <v>3</v>
      </c>
      <c r="F3" s="27" t="s">
        <v>33</v>
      </c>
      <c r="G3" s="7" t="s">
        <v>7</v>
      </c>
      <c r="H3" s="8" t="s">
        <v>2</v>
      </c>
      <c r="I3" s="8" t="s">
        <v>10</v>
      </c>
      <c r="J3" s="10"/>
      <c r="K3" s="68"/>
    </row>
    <row r="4" spans="1:12" s="14" customFormat="1" ht="30" customHeight="1">
      <c r="A4" s="14">
        <v>1</v>
      </c>
      <c r="B4" s="46" t="s">
        <v>119</v>
      </c>
      <c r="C4" s="51" t="s">
        <v>37</v>
      </c>
      <c r="D4" s="51" t="s">
        <v>38</v>
      </c>
      <c r="E4" s="46" t="s">
        <v>39</v>
      </c>
      <c r="F4" s="48" t="s">
        <v>17</v>
      </c>
      <c r="G4" s="55">
        <v>20000</v>
      </c>
      <c r="H4" s="49" t="s">
        <v>27</v>
      </c>
      <c r="I4" s="50" t="s">
        <v>13</v>
      </c>
      <c r="J4" s="12"/>
      <c r="K4" s="9"/>
      <c r="L4" s="13"/>
    </row>
    <row r="5" spans="1:12" s="32" customFormat="1" ht="30" customHeight="1">
      <c r="A5" s="14">
        <v>2</v>
      </c>
      <c r="B5" s="46" t="s">
        <v>26</v>
      </c>
      <c r="C5" s="51" t="s">
        <v>121</v>
      </c>
      <c r="D5" s="51" t="s">
        <v>111</v>
      </c>
      <c r="E5" s="46" t="s">
        <v>122</v>
      </c>
      <c r="F5" s="48" t="s">
        <v>30</v>
      </c>
      <c r="G5" s="55">
        <v>9000</v>
      </c>
      <c r="H5" s="49" t="s">
        <v>114</v>
      </c>
      <c r="I5" s="50"/>
      <c r="J5" s="12"/>
      <c r="K5" s="9"/>
      <c r="L5" s="30"/>
    </row>
    <row r="6" spans="1:12" s="32" customFormat="1" ht="30" customHeight="1">
      <c r="A6" s="14">
        <v>3</v>
      </c>
      <c r="B6" s="46" t="s">
        <v>26</v>
      </c>
      <c r="C6" s="51" t="s">
        <v>123</v>
      </c>
      <c r="D6" s="51" t="s">
        <v>111</v>
      </c>
      <c r="E6" s="46" t="s">
        <v>124</v>
      </c>
      <c r="F6" s="48" t="s">
        <v>30</v>
      </c>
      <c r="G6" s="55">
        <v>11000</v>
      </c>
      <c r="H6" s="49" t="s">
        <v>114</v>
      </c>
      <c r="I6" s="50"/>
      <c r="J6" s="12"/>
      <c r="K6" s="9"/>
      <c r="L6" s="30"/>
    </row>
    <row r="7" spans="1:12" s="32" customFormat="1" ht="30" customHeight="1">
      <c r="A7" s="14">
        <v>4</v>
      </c>
      <c r="B7" s="46" t="s">
        <v>26</v>
      </c>
      <c r="C7" s="51" t="s">
        <v>125</v>
      </c>
      <c r="D7" s="51" t="s">
        <v>111</v>
      </c>
      <c r="E7" s="46" t="s">
        <v>126</v>
      </c>
      <c r="F7" s="48" t="s">
        <v>16</v>
      </c>
      <c r="G7" s="55">
        <v>2800</v>
      </c>
      <c r="H7" s="49" t="s">
        <v>114</v>
      </c>
      <c r="I7" s="50"/>
      <c r="J7" s="12"/>
      <c r="K7" s="9"/>
      <c r="L7" s="30"/>
    </row>
    <row r="8" spans="1:12" s="32" customFormat="1" ht="30" customHeight="1">
      <c r="A8" s="14">
        <v>5</v>
      </c>
      <c r="B8" s="46" t="s">
        <v>26</v>
      </c>
      <c r="C8" s="51" t="s">
        <v>127</v>
      </c>
      <c r="D8" s="51" t="s">
        <v>111</v>
      </c>
      <c r="E8" s="46" t="s">
        <v>128</v>
      </c>
      <c r="F8" s="48" t="s">
        <v>118</v>
      </c>
      <c r="G8" s="55">
        <v>2500</v>
      </c>
      <c r="H8" s="49" t="s">
        <v>114</v>
      </c>
      <c r="I8" s="50"/>
      <c r="J8" s="12"/>
      <c r="K8" s="9"/>
      <c r="L8" s="30"/>
    </row>
    <row r="9" spans="1:12" s="32" customFormat="1" ht="30" customHeight="1">
      <c r="A9" s="14">
        <v>6</v>
      </c>
      <c r="B9" s="46" t="s">
        <v>26</v>
      </c>
      <c r="C9" s="51" t="s">
        <v>129</v>
      </c>
      <c r="D9" s="51" t="s">
        <v>111</v>
      </c>
      <c r="E9" s="46" t="s">
        <v>130</v>
      </c>
      <c r="F9" s="48" t="s">
        <v>16</v>
      </c>
      <c r="G9" s="55">
        <v>4600</v>
      </c>
      <c r="H9" s="49" t="s">
        <v>114</v>
      </c>
      <c r="I9" s="50"/>
      <c r="J9" s="12"/>
      <c r="K9" s="9"/>
      <c r="L9" s="30"/>
    </row>
    <row r="10" spans="1:12" s="32" customFormat="1" ht="30" customHeight="1">
      <c r="A10" s="14">
        <v>7</v>
      </c>
      <c r="B10" s="46" t="s">
        <v>26</v>
      </c>
      <c r="C10" s="51" t="s">
        <v>131</v>
      </c>
      <c r="D10" s="51" t="s">
        <v>111</v>
      </c>
      <c r="E10" s="46" t="s">
        <v>131</v>
      </c>
      <c r="F10" s="48" t="s">
        <v>16</v>
      </c>
      <c r="G10" s="55">
        <v>2900</v>
      </c>
      <c r="H10" s="49" t="s">
        <v>114</v>
      </c>
      <c r="I10" s="50"/>
      <c r="J10" s="12"/>
      <c r="K10" s="9"/>
      <c r="L10" s="30"/>
    </row>
    <row r="11" spans="1:12" s="32" customFormat="1" ht="30" customHeight="1">
      <c r="A11" s="14">
        <v>8</v>
      </c>
      <c r="B11" s="46" t="s">
        <v>26</v>
      </c>
      <c r="C11" s="51" t="s">
        <v>132</v>
      </c>
      <c r="D11" s="51" t="s">
        <v>111</v>
      </c>
      <c r="E11" s="46" t="s">
        <v>133</v>
      </c>
      <c r="F11" s="48" t="s">
        <v>16</v>
      </c>
      <c r="G11" s="55">
        <v>3300</v>
      </c>
      <c r="H11" s="49" t="s">
        <v>114</v>
      </c>
      <c r="I11" s="50"/>
      <c r="J11" s="12"/>
      <c r="K11" s="9"/>
      <c r="L11" s="30"/>
    </row>
    <row r="12" spans="1:12" s="32" customFormat="1" ht="30" customHeight="1">
      <c r="A12" s="14">
        <v>9</v>
      </c>
      <c r="B12" s="46" t="s">
        <v>26</v>
      </c>
      <c r="C12" s="51" t="s">
        <v>134</v>
      </c>
      <c r="D12" s="51" t="s">
        <v>111</v>
      </c>
      <c r="E12" s="46" t="s">
        <v>135</v>
      </c>
      <c r="F12" s="48" t="s">
        <v>16</v>
      </c>
      <c r="G12" s="55">
        <v>4500</v>
      </c>
      <c r="H12" s="49" t="s">
        <v>114</v>
      </c>
      <c r="I12" s="50"/>
      <c r="J12" s="12"/>
      <c r="K12" s="9"/>
      <c r="L12" s="30"/>
    </row>
    <row r="13" spans="1:12" s="32" customFormat="1" ht="30" customHeight="1">
      <c r="A13" s="14">
        <v>10</v>
      </c>
      <c r="B13" s="46" t="s">
        <v>109</v>
      </c>
      <c r="C13" s="51" t="s">
        <v>110</v>
      </c>
      <c r="D13" s="51" t="s">
        <v>111</v>
      </c>
      <c r="E13" s="46" t="s">
        <v>112</v>
      </c>
      <c r="F13" s="48" t="s">
        <v>113</v>
      </c>
      <c r="G13" s="55">
        <v>59118</v>
      </c>
      <c r="H13" s="49" t="s">
        <v>114</v>
      </c>
      <c r="I13" s="50" t="s">
        <v>14</v>
      </c>
      <c r="J13" s="12"/>
      <c r="K13" s="9"/>
      <c r="L13" s="30"/>
    </row>
    <row r="14" spans="1:12" s="5" customFormat="1" ht="30" customHeight="1">
      <c r="A14" s="14">
        <v>11</v>
      </c>
      <c r="B14" s="46" t="s">
        <v>40</v>
      </c>
      <c r="C14" s="45" t="s">
        <v>42</v>
      </c>
      <c r="D14" s="45" t="s">
        <v>41</v>
      </c>
      <c r="E14" s="45" t="s">
        <v>136</v>
      </c>
      <c r="F14" s="45" t="s">
        <v>69</v>
      </c>
      <c r="G14" s="55">
        <v>1000</v>
      </c>
      <c r="H14" s="49" t="s">
        <v>1</v>
      </c>
      <c r="I14" s="54" t="s">
        <v>13</v>
      </c>
      <c r="J14" s="11"/>
      <c r="K14" s="9"/>
      <c r="L14" s="13"/>
    </row>
    <row r="15" spans="1:12" s="5" customFormat="1" ht="30" customHeight="1">
      <c r="A15" s="14">
        <v>12</v>
      </c>
      <c r="B15" s="46" t="s">
        <v>40</v>
      </c>
      <c r="C15" s="45" t="s">
        <v>43</v>
      </c>
      <c r="D15" s="45" t="s">
        <v>41</v>
      </c>
      <c r="E15" s="45" t="s">
        <v>137</v>
      </c>
      <c r="F15" s="45" t="s">
        <v>69</v>
      </c>
      <c r="G15" s="55">
        <v>30000</v>
      </c>
      <c r="H15" s="49" t="s">
        <v>1</v>
      </c>
      <c r="I15" s="54" t="s">
        <v>13</v>
      </c>
      <c r="J15" s="11"/>
      <c r="K15" s="9"/>
      <c r="L15" s="13"/>
    </row>
    <row r="16" spans="1:12" s="31" customFormat="1" ht="30" customHeight="1">
      <c r="A16" s="14">
        <v>13</v>
      </c>
      <c r="B16" s="46" t="s">
        <v>40</v>
      </c>
      <c r="C16" s="45" t="s">
        <v>70</v>
      </c>
      <c r="D16" s="45" t="s">
        <v>41</v>
      </c>
      <c r="E16" s="45" t="s">
        <v>71</v>
      </c>
      <c r="F16" s="45" t="s">
        <v>69</v>
      </c>
      <c r="G16" s="55">
        <v>20000</v>
      </c>
      <c r="H16" s="49" t="s">
        <v>1</v>
      </c>
      <c r="I16" s="54" t="s">
        <v>13</v>
      </c>
      <c r="J16" s="11"/>
      <c r="K16" s="9"/>
      <c r="L16" s="30"/>
    </row>
    <row r="17" spans="1:12" s="5" customFormat="1" ht="30" customHeight="1">
      <c r="A17" s="14">
        <v>14</v>
      </c>
      <c r="B17" s="46" t="s">
        <v>28</v>
      </c>
      <c r="C17" s="45" t="s">
        <v>44</v>
      </c>
      <c r="D17" s="45" t="s">
        <v>41</v>
      </c>
      <c r="E17" s="45" t="s">
        <v>138</v>
      </c>
      <c r="F17" s="45" t="s">
        <v>139</v>
      </c>
      <c r="G17" s="55">
        <v>30000</v>
      </c>
      <c r="H17" s="49" t="s">
        <v>1</v>
      </c>
      <c r="I17" s="50" t="s">
        <v>14</v>
      </c>
      <c r="J17" s="11"/>
      <c r="K17" s="9"/>
      <c r="L17" s="13"/>
    </row>
    <row r="18" spans="1:12" s="5" customFormat="1" ht="30" customHeight="1">
      <c r="A18" s="14">
        <v>15</v>
      </c>
      <c r="B18" s="46" t="s">
        <v>28</v>
      </c>
      <c r="C18" s="45" t="s">
        <v>72</v>
      </c>
      <c r="D18" s="45" t="s">
        <v>41</v>
      </c>
      <c r="E18" s="45" t="s">
        <v>169</v>
      </c>
      <c r="F18" s="45" t="s">
        <v>17</v>
      </c>
      <c r="G18" s="55">
        <v>18032</v>
      </c>
      <c r="H18" s="49" t="s">
        <v>1</v>
      </c>
      <c r="I18" s="50" t="s">
        <v>14</v>
      </c>
      <c r="J18" s="11"/>
      <c r="K18" s="9"/>
      <c r="L18" s="13"/>
    </row>
    <row r="19" spans="1:11" s="13" customFormat="1" ht="30" customHeight="1">
      <c r="A19" s="14">
        <v>16</v>
      </c>
      <c r="B19" s="48" t="s">
        <v>23</v>
      </c>
      <c r="C19" s="48" t="s">
        <v>36</v>
      </c>
      <c r="D19" s="48" t="s">
        <v>36</v>
      </c>
      <c r="E19" s="48" t="s">
        <v>140</v>
      </c>
      <c r="F19" s="48" t="s">
        <v>31</v>
      </c>
      <c r="G19" s="55">
        <v>24000</v>
      </c>
      <c r="H19" s="49" t="s">
        <v>29</v>
      </c>
      <c r="I19" s="50"/>
      <c r="J19" s="12"/>
      <c r="K19" s="9"/>
    </row>
    <row r="20" spans="1:12" s="14" customFormat="1" ht="30" customHeight="1">
      <c r="A20" s="14">
        <v>17</v>
      </c>
      <c r="B20" s="46" t="s">
        <v>90</v>
      </c>
      <c r="C20" s="51" t="s">
        <v>98</v>
      </c>
      <c r="D20" s="51" t="s">
        <v>36</v>
      </c>
      <c r="E20" s="46" t="s">
        <v>99</v>
      </c>
      <c r="F20" s="48" t="s">
        <v>100</v>
      </c>
      <c r="G20" s="55">
        <v>41600</v>
      </c>
      <c r="H20" s="49" t="s">
        <v>101</v>
      </c>
      <c r="I20" s="50" t="s">
        <v>13</v>
      </c>
      <c r="J20" s="61"/>
      <c r="K20" s="62"/>
      <c r="L20" s="13"/>
    </row>
    <row r="21" spans="1:12" s="14" customFormat="1" ht="30" customHeight="1">
      <c r="A21" s="14">
        <v>18</v>
      </c>
      <c r="B21" s="46" t="s">
        <v>90</v>
      </c>
      <c r="C21" s="51" t="s">
        <v>141</v>
      </c>
      <c r="D21" s="51" t="s">
        <v>36</v>
      </c>
      <c r="E21" s="46" t="s">
        <v>142</v>
      </c>
      <c r="F21" s="48" t="s">
        <v>100</v>
      </c>
      <c r="G21" s="55">
        <v>48500</v>
      </c>
      <c r="H21" s="49" t="s">
        <v>101</v>
      </c>
      <c r="I21" s="50" t="s">
        <v>13</v>
      </c>
      <c r="J21" s="61"/>
      <c r="K21" s="62"/>
      <c r="L21" s="13"/>
    </row>
    <row r="22" spans="1:12" s="14" customFormat="1" ht="30" customHeight="1">
      <c r="A22" s="14">
        <v>19</v>
      </c>
      <c r="B22" s="46" t="s">
        <v>92</v>
      </c>
      <c r="C22" s="51" t="s">
        <v>143</v>
      </c>
      <c r="D22" s="51" t="s">
        <v>36</v>
      </c>
      <c r="E22" s="46" t="s">
        <v>144</v>
      </c>
      <c r="F22" s="48" t="s">
        <v>120</v>
      </c>
      <c r="G22" s="55">
        <v>15100</v>
      </c>
      <c r="H22" s="49" t="s">
        <v>101</v>
      </c>
      <c r="I22" s="50" t="s">
        <v>14</v>
      </c>
      <c r="J22" s="61"/>
      <c r="K22" s="62"/>
      <c r="L22" s="13"/>
    </row>
    <row r="23" spans="1:12" s="32" customFormat="1" ht="30" customHeight="1">
      <c r="A23" s="14">
        <v>20</v>
      </c>
      <c r="B23" s="46" t="s">
        <v>103</v>
      </c>
      <c r="C23" s="51" t="s">
        <v>145</v>
      </c>
      <c r="D23" s="51" t="s">
        <v>36</v>
      </c>
      <c r="E23" s="46" t="s">
        <v>99</v>
      </c>
      <c r="F23" s="48" t="s">
        <v>93</v>
      </c>
      <c r="G23" s="55">
        <v>7400</v>
      </c>
      <c r="H23" s="49" t="s">
        <v>101</v>
      </c>
      <c r="I23" s="50" t="s">
        <v>14</v>
      </c>
      <c r="J23" s="61"/>
      <c r="K23" s="62"/>
      <c r="L23" s="30"/>
    </row>
    <row r="24" spans="1:12" s="32" customFormat="1" ht="30" customHeight="1">
      <c r="A24" s="14">
        <v>21</v>
      </c>
      <c r="B24" s="46" t="s">
        <v>103</v>
      </c>
      <c r="C24" s="51" t="s">
        <v>146</v>
      </c>
      <c r="D24" s="51" t="s">
        <v>36</v>
      </c>
      <c r="E24" s="46" t="s">
        <v>102</v>
      </c>
      <c r="F24" s="48" t="s">
        <v>93</v>
      </c>
      <c r="G24" s="55">
        <v>18800</v>
      </c>
      <c r="H24" s="49" t="s">
        <v>101</v>
      </c>
      <c r="I24" s="50" t="s">
        <v>14</v>
      </c>
      <c r="J24" s="61"/>
      <c r="K24" s="62"/>
      <c r="L24" s="30"/>
    </row>
    <row r="25" spans="1:12" s="32" customFormat="1" ht="30" customHeight="1">
      <c r="A25" s="14">
        <v>22</v>
      </c>
      <c r="B25" s="46" t="s">
        <v>103</v>
      </c>
      <c r="C25" s="51" t="s">
        <v>147</v>
      </c>
      <c r="D25" s="51" t="s">
        <v>36</v>
      </c>
      <c r="E25" s="46" t="s">
        <v>148</v>
      </c>
      <c r="F25" s="48" t="s">
        <v>93</v>
      </c>
      <c r="G25" s="55">
        <v>9300</v>
      </c>
      <c r="H25" s="49" t="s">
        <v>101</v>
      </c>
      <c r="I25" s="50" t="s">
        <v>14</v>
      </c>
      <c r="J25" s="61"/>
      <c r="K25" s="62"/>
      <c r="L25" s="30"/>
    </row>
    <row r="26" spans="1:12" s="5" customFormat="1" ht="30" customHeight="1">
      <c r="A26" s="14">
        <v>23</v>
      </c>
      <c r="B26" s="46" t="s">
        <v>95</v>
      </c>
      <c r="C26" s="45" t="s">
        <v>107</v>
      </c>
      <c r="D26" s="45" t="s">
        <v>36</v>
      </c>
      <c r="E26" s="45" t="s">
        <v>108</v>
      </c>
      <c r="F26" s="45" t="s">
        <v>91</v>
      </c>
      <c r="G26" s="55">
        <v>25800</v>
      </c>
      <c r="H26" s="49" t="s">
        <v>101</v>
      </c>
      <c r="I26" s="50" t="s">
        <v>13</v>
      </c>
      <c r="J26" s="63"/>
      <c r="K26" s="62"/>
      <c r="L26" s="13"/>
    </row>
    <row r="27" spans="1:12" s="5" customFormat="1" ht="30" customHeight="1">
      <c r="A27" s="14">
        <v>24</v>
      </c>
      <c r="B27" s="46" t="s">
        <v>95</v>
      </c>
      <c r="C27" s="45" t="s">
        <v>149</v>
      </c>
      <c r="D27" s="45" t="s">
        <v>36</v>
      </c>
      <c r="E27" s="45" t="s">
        <v>71</v>
      </c>
      <c r="F27" s="45" t="s">
        <v>96</v>
      </c>
      <c r="G27" s="55">
        <v>6200</v>
      </c>
      <c r="H27" s="49" t="s">
        <v>101</v>
      </c>
      <c r="I27" s="50" t="s">
        <v>11</v>
      </c>
      <c r="J27" s="63"/>
      <c r="K27" s="62"/>
      <c r="L27" s="13"/>
    </row>
    <row r="28" spans="1:12" s="5" customFormat="1" ht="30" customHeight="1">
      <c r="A28" s="14">
        <v>25</v>
      </c>
      <c r="B28" s="46" t="s">
        <v>95</v>
      </c>
      <c r="C28" s="45" t="s">
        <v>150</v>
      </c>
      <c r="D28" s="45" t="s">
        <v>36</v>
      </c>
      <c r="E28" s="45" t="s">
        <v>151</v>
      </c>
      <c r="F28" s="45" t="s">
        <v>96</v>
      </c>
      <c r="G28" s="55">
        <v>12000</v>
      </c>
      <c r="H28" s="49" t="s">
        <v>101</v>
      </c>
      <c r="I28" s="54" t="s">
        <v>11</v>
      </c>
      <c r="J28" s="63"/>
      <c r="K28" s="62"/>
      <c r="L28" s="13"/>
    </row>
    <row r="29" spans="1:12" s="5" customFormat="1" ht="30" customHeight="1">
      <c r="A29" s="14">
        <v>26</v>
      </c>
      <c r="B29" s="46" t="s">
        <v>95</v>
      </c>
      <c r="C29" s="45" t="s">
        <v>152</v>
      </c>
      <c r="D29" s="45" t="s">
        <v>36</v>
      </c>
      <c r="E29" s="45" t="s">
        <v>153</v>
      </c>
      <c r="F29" s="45" t="s">
        <v>96</v>
      </c>
      <c r="G29" s="55">
        <v>1900</v>
      </c>
      <c r="H29" s="49" t="s">
        <v>101</v>
      </c>
      <c r="I29" s="54" t="s">
        <v>11</v>
      </c>
      <c r="J29" s="63"/>
      <c r="K29" s="62"/>
      <c r="L29" s="13"/>
    </row>
    <row r="30" spans="1:12" s="5" customFormat="1" ht="30" customHeight="1">
      <c r="A30" s="14">
        <v>27</v>
      </c>
      <c r="B30" s="46" t="s">
        <v>95</v>
      </c>
      <c r="C30" s="45" t="s">
        <v>154</v>
      </c>
      <c r="D30" s="45" t="s">
        <v>36</v>
      </c>
      <c r="E30" s="45" t="s">
        <v>155</v>
      </c>
      <c r="F30" s="45" t="s">
        <v>96</v>
      </c>
      <c r="G30" s="55">
        <v>7400</v>
      </c>
      <c r="H30" s="49" t="s">
        <v>101</v>
      </c>
      <c r="I30" s="54" t="s">
        <v>11</v>
      </c>
      <c r="J30" s="63"/>
      <c r="K30" s="62"/>
      <c r="L30" s="13"/>
    </row>
    <row r="31" spans="1:12" s="14" customFormat="1" ht="30" customHeight="1">
      <c r="A31" s="14">
        <v>28</v>
      </c>
      <c r="B31" s="46" t="s">
        <v>95</v>
      </c>
      <c r="C31" s="51" t="s">
        <v>156</v>
      </c>
      <c r="D31" s="45" t="s">
        <v>36</v>
      </c>
      <c r="E31" s="46" t="s">
        <v>157</v>
      </c>
      <c r="F31" s="48" t="s">
        <v>91</v>
      </c>
      <c r="G31" s="47">
        <v>7000</v>
      </c>
      <c r="H31" s="49" t="s">
        <v>101</v>
      </c>
      <c r="I31" s="54" t="s">
        <v>11</v>
      </c>
      <c r="J31" s="64"/>
      <c r="K31" s="62"/>
      <c r="L31" s="13"/>
    </row>
    <row r="32" spans="1:12" s="14" customFormat="1" ht="30" customHeight="1">
      <c r="A32" s="14">
        <v>29</v>
      </c>
      <c r="B32" s="46" t="s">
        <v>95</v>
      </c>
      <c r="C32" s="51" t="s">
        <v>158</v>
      </c>
      <c r="D32" s="45" t="s">
        <v>36</v>
      </c>
      <c r="E32" s="46" t="s">
        <v>159</v>
      </c>
      <c r="F32" s="48" t="s">
        <v>96</v>
      </c>
      <c r="G32" s="47">
        <v>17200</v>
      </c>
      <c r="H32" s="49" t="s">
        <v>101</v>
      </c>
      <c r="I32" s="50" t="s">
        <v>11</v>
      </c>
      <c r="J32" s="64"/>
      <c r="K32" s="62"/>
      <c r="L32" s="21"/>
    </row>
    <row r="33" spans="1:12" s="14" customFormat="1" ht="30" customHeight="1">
      <c r="A33" s="14">
        <v>30</v>
      </c>
      <c r="B33" s="46" t="s">
        <v>95</v>
      </c>
      <c r="C33" s="51" t="s">
        <v>160</v>
      </c>
      <c r="D33" s="45" t="s">
        <v>36</v>
      </c>
      <c r="E33" s="46" t="s">
        <v>159</v>
      </c>
      <c r="F33" s="48" t="s">
        <v>91</v>
      </c>
      <c r="G33" s="47">
        <v>13400</v>
      </c>
      <c r="H33" s="49" t="s">
        <v>101</v>
      </c>
      <c r="I33" s="50" t="s">
        <v>13</v>
      </c>
      <c r="J33" s="64"/>
      <c r="K33" s="62"/>
      <c r="L33" s="21"/>
    </row>
    <row r="34" spans="1:12" s="14" customFormat="1" ht="30" customHeight="1">
      <c r="A34" s="14">
        <v>31</v>
      </c>
      <c r="B34" s="46" t="s">
        <v>95</v>
      </c>
      <c r="C34" s="51" t="s">
        <v>161</v>
      </c>
      <c r="D34" s="45" t="s">
        <v>36</v>
      </c>
      <c r="E34" s="46" t="s">
        <v>162</v>
      </c>
      <c r="F34" s="48" t="s">
        <v>96</v>
      </c>
      <c r="G34" s="47">
        <v>11000</v>
      </c>
      <c r="H34" s="49" t="s">
        <v>101</v>
      </c>
      <c r="I34" s="50" t="s">
        <v>11</v>
      </c>
      <c r="J34" s="64"/>
      <c r="K34" s="62"/>
      <c r="L34" s="13"/>
    </row>
    <row r="35" spans="1:12" s="14" customFormat="1" ht="30" customHeight="1">
      <c r="A35" s="14">
        <v>32</v>
      </c>
      <c r="B35" s="46" t="s">
        <v>95</v>
      </c>
      <c r="C35" s="51" t="s">
        <v>163</v>
      </c>
      <c r="D35" s="45" t="s">
        <v>36</v>
      </c>
      <c r="E35" s="46" t="s">
        <v>162</v>
      </c>
      <c r="F35" s="48" t="s">
        <v>120</v>
      </c>
      <c r="G35" s="47">
        <v>20700</v>
      </c>
      <c r="H35" s="49" t="s">
        <v>101</v>
      </c>
      <c r="I35" s="50" t="s">
        <v>14</v>
      </c>
      <c r="J35" s="64"/>
      <c r="K35" s="62"/>
      <c r="L35" s="21"/>
    </row>
    <row r="36" spans="1:12" s="14" customFormat="1" ht="30" customHeight="1">
      <c r="A36" s="14">
        <v>33</v>
      </c>
      <c r="B36" s="46" t="s">
        <v>95</v>
      </c>
      <c r="C36" s="51" t="s">
        <v>164</v>
      </c>
      <c r="D36" s="45" t="s">
        <v>36</v>
      </c>
      <c r="E36" s="46" t="s">
        <v>165</v>
      </c>
      <c r="F36" s="48" t="s">
        <v>97</v>
      </c>
      <c r="G36" s="47">
        <v>33500</v>
      </c>
      <c r="H36" s="49" t="s">
        <v>101</v>
      </c>
      <c r="I36" s="50" t="s">
        <v>14</v>
      </c>
      <c r="J36" s="64"/>
      <c r="K36" s="62"/>
      <c r="L36" s="21"/>
    </row>
    <row r="37" spans="1:12" s="32" customFormat="1" ht="30" customHeight="1">
      <c r="A37" s="14">
        <v>34</v>
      </c>
      <c r="B37" s="46" t="s">
        <v>94</v>
      </c>
      <c r="C37" s="51" t="s">
        <v>104</v>
      </c>
      <c r="D37" s="51" t="s">
        <v>36</v>
      </c>
      <c r="E37" s="46" t="s">
        <v>99</v>
      </c>
      <c r="F37" s="48" t="s">
        <v>105</v>
      </c>
      <c r="G37" s="55">
        <v>65000</v>
      </c>
      <c r="H37" s="49" t="s">
        <v>106</v>
      </c>
      <c r="I37" s="50" t="s">
        <v>13</v>
      </c>
      <c r="J37" s="61"/>
      <c r="K37" s="62"/>
      <c r="L37" s="30"/>
    </row>
    <row r="38" spans="1:12" s="58" customFormat="1" ht="30" customHeight="1">
      <c r="A38" s="14">
        <v>35</v>
      </c>
      <c r="B38" s="46" t="s">
        <v>115</v>
      </c>
      <c r="C38" s="46" t="s">
        <v>73</v>
      </c>
      <c r="D38" s="51" t="s">
        <v>74</v>
      </c>
      <c r="E38" s="46" t="s">
        <v>75</v>
      </c>
      <c r="F38" s="51" t="s">
        <v>166</v>
      </c>
      <c r="G38" s="47">
        <v>87500</v>
      </c>
      <c r="H38" s="60" t="s">
        <v>76</v>
      </c>
      <c r="I38" s="50" t="s">
        <v>13</v>
      </c>
      <c r="J38" s="65"/>
      <c r="K38" s="66"/>
      <c r="L38" s="57"/>
    </row>
    <row r="39" spans="1:12" s="59" customFormat="1" ht="30" customHeight="1">
      <c r="A39" s="14">
        <v>36</v>
      </c>
      <c r="B39" s="48" t="s">
        <v>77</v>
      </c>
      <c r="C39" s="45" t="s">
        <v>78</v>
      </c>
      <c r="D39" s="45" t="s">
        <v>36</v>
      </c>
      <c r="E39" s="45" t="s">
        <v>79</v>
      </c>
      <c r="F39" s="51" t="s">
        <v>80</v>
      </c>
      <c r="G39" s="47">
        <v>180000</v>
      </c>
      <c r="H39" s="49" t="s">
        <v>81</v>
      </c>
      <c r="I39" s="56" t="s">
        <v>13</v>
      </c>
      <c r="J39" s="65"/>
      <c r="K39" s="66"/>
      <c r="L39" s="57"/>
    </row>
    <row r="40" spans="1:12" s="14" customFormat="1" ht="30" customHeight="1">
      <c r="A40" s="14">
        <v>37</v>
      </c>
      <c r="B40" s="48" t="s">
        <v>86</v>
      </c>
      <c r="C40" s="45" t="s">
        <v>167</v>
      </c>
      <c r="D40" s="45" t="s">
        <v>36</v>
      </c>
      <c r="E40" s="45" t="s">
        <v>79</v>
      </c>
      <c r="F40" s="48" t="s">
        <v>87</v>
      </c>
      <c r="G40" s="47">
        <v>1000</v>
      </c>
      <c r="H40" s="60" t="s">
        <v>88</v>
      </c>
      <c r="I40" s="56" t="s">
        <v>14</v>
      </c>
      <c r="J40" s="65"/>
      <c r="K40" s="66"/>
      <c r="L40" s="13"/>
    </row>
    <row r="41" spans="1:12" s="14" customFormat="1" ht="30" customHeight="1">
      <c r="A41" s="14">
        <v>38</v>
      </c>
      <c r="B41" s="48" t="s">
        <v>82</v>
      </c>
      <c r="C41" s="45" t="s">
        <v>15</v>
      </c>
      <c r="D41" s="45" t="s">
        <v>83</v>
      </c>
      <c r="E41" s="45" t="s">
        <v>84</v>
      </c>
      <c r="F41" s="51" t="s">
        <v>89</v>
      </c>
      <c r="G41" s="47">
        <v>23500</v>
      </c>
      <c r="H41" s="49" t="s">
        <v>81</v>
      </c>
      <c r="I41" s="56" t="s">
        <v>14</v>
      </c>
      <c r="J41" s="65"/>
      <c r="K41" s="66"/>
      <c r="L41" s="13"/>
    </row>
    <row r="42" spans="1:12" s="14" customFormat="1" ht="30" customHeight="1">
      <c r="A42" s="14">
        <v>39</v>
      </c>
      <c r="B42" s="48" t="s">
        <v>82</v>
      </c>
      <c r="C42" s="45" t="s">
        <v>12</v>
      </c>
      <c r="D42" s="45" t="s">
        <v>12</v>
      </c>
      <c r="E42" s="45" t="s">
        <v>85</v>
      </c>
      <c r="F42" s="51" t="s">
        <v>168</v>
      </c>
      <c r="G42" s="47">
        <v>55000</v>
      </c>
      <c r="H42" s="49" t="s">
        <v>81</v>
      </c>
      <c r="I42" s="56" t="s">
        <v>14</v>
      </c>
      <c r="J42" s="65"/>
      <c r="K42" s="66"/>
      <c r="L42" s="13"/>
    </row>
    <row r="43" spans="2:11" ht="24.75" customHeight="1">
      <c r="B43" s="28" t="s">
        <v>9</v>
      </c>
      <c r="C43" s="28"/>
      <c r="D43" s="28"/>
      <c r="E43" s="28"/>
      <c r="F43" s="28"/>
      <c r="G43" s="24">
        <v>951550</v>
      </c>
      <c r="H43" s="22"/>
      <c r="I43" s="29"/>
      <c r="J43" s="11"/>
      <c r="K43" s="9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2020-05-18T16:16:51Z</dcterms:modified>
  <cp:category/>
  <cp:version/>
  <cp:contentType/>
  <cp:contentStatus/>
</cp:coreProperties>
</file>