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028\（新）共有書庫\11 個人用作業フォルダ\芝\医薬品\R3 医薬品関係\06_公告\"/>
    </mc:Choice>
  </mc:AlternateContent>
  <bookViews>
    <workbookView xWindow="0" yWindow="0" windowWidth="19200" windowHeight="6795"/>
  </bookViews>
  <sheets>
    <sheet name="後発品入札書別紙" sheetId="19"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後発品入札書別紙!$B$5:$J$285</definedName>
    <definedName name="_xlnm.Print_Area" localSheetId="2">'メディセオ消去するもの（後発品）'!$A$1:$G$28</definedName>
    <definedName name="_xlnm.Print_Titles" localSheetId="0">後発品入札書別紙!$5:$5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6" i="19" l="1"/>
  <c r="J7" i="19"/>
  <c r="J9" i="19"/>
  <c r="J10" i="19"/>
  <c r="J12" i="19"/>
  <c r="J13" i="19"/>
  <c r="J14" i="19"/>
  <c r="J15" i="19"/>
  <c r="J16" i="19"/>
  <c r="J17" i="19"/>
  <c r="J19" i="19"/>
  <c r="J20" i="19"/>
  <c r="J21" i="19"/>
  <c r="J23" i="19"/>
  <c r="J24" i="19"/>
  <c r="J25" i="19"/>
  <c r="J26" i="19"/>
  <c r="J28" i="19"/>
  <c r="J29" i="19"/>
  <c r="J30" i="19"/>
  <c r="J31" i="19"/>
  <c r="J32"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7" i="19"/>
  <c r="J98" i="19"/>
  <c r="J99" i="19"/>
  <c r="J100" i="19"/>
  <c r="J101" i="19"/>
  <c r="J102" i="19"/>
  <c r="J103" i="19"/>
  <c r="J104" i="19"/>
  <c r="J105" i="19"/>
  <c r="J107" i="19"/>
  <c r="J108" i="19"/>
  <c r="J109" i="19"/>
  <c r="J110" i="19"/>
  <c r="J112" i="19"/>
  <c r="J113" i="19"/>
  <c r="J115" i="19"/>
  <c r="J116" i="19" s="1"/>
  <c r="J117" i="19"/>
  <c r="J118" i="19" s="1"/>
  <c r="J119" i="19"/>
  <c r="J120" i="19"/>
  <c r="J121" i="19"/>
  <c r="J122" i="19"/>
  <c r="J123" i="19"/>
  <c r="J124" i="19"/>
  <c r="J126" i="19"/>
  <c r="J127" i="19"/>
  <c r="J129" i="19"/>
  <c r="J130" i="19" s="1"/>
  <c r="J131" i="19"/>
  <c r="J132" i="19"/>
  <c r="J134" i="19"/>
  <c r="J135" i="19"/>
  <c r="J136" i="19"/>
  <c r="J137" i="19"/>
  <c r="J138" i="19"/>
  <c r="J139" i="19"/>
  <c r="J140" i="19"/>
  <c r="J141" i="19"/>
  <c r="J142" i="19"/>
  <c r="J143" i="19"/>
  <c r="J144" i="19"/>
  <c r="J145" i="19"/>
  <c r="J146" i="19"/>
  <c r="J148" i="19"/>
  <c r="J149" i="19"/>
  <c r="J150" i="19"/>
  <c r="J151" i="19"/>
  <c r="J152" i="19"/>
  <c r="J153" i="19"/>
  <c r="J154" i="19"/>
  <c r="J155" i="19"/>
  <c r="J156" i="19"/>
  <c r="J157" i="19"/>
  <c r="J159" i="19"/>
  <c r="J160" i="19" s="1"/>
  <c r="J161" i="19"/>
  <c r="J162" i="19"/>
  <c r="J164" i="19"/>
  <c r="J165" i="19"/>
  <c r="J166" i="19"/>
  <c r="J168" i="19"/>
  <c r="J169" i="19" s="1"/>
  <c r="J170" i="19"/>
  <c r="J171" i="19"/>
  <c r="J172" i="19"/>
  <c r="J173" i="19"/>
  <c r="J174" i="19"/>
  <c r="J175" i="19"/>
  <c r="J176" i="19"/>
  <c r="J177" i="19"/>
  <c r="J178" i="19"/>
  <c r="J179" i="19"/>
  <c r="J180" i="19"/>
  <c r="J181" i="19"/>
  <c r="J182" i="19"/>
  <c r="J183" i="19"/>
  <c r="J184" i="19"/>
  <c r="J185" i="19"/>
  <c r="J187" i="19"/>
  <c r="J188" i="19" s="1"/>
  <c r="J189" i="19"/>
  <c r="J190" i="19" s="1"/>
  <c r="J191" i="19"/>
  <c r="J192" i="19"/>
  <c r="J193" i="19"/>
  <c r="J195" i="19"/>
  <c r="J196" i="19"/>
  <c r="J198" i="19"/>
  <c r="J199" i="19"/>
  <c r="J201" i="19"/>
  <c r="J202" i="19" s="1"/>
  <c r="J203" i="19"/>
  <c r="J204" i="19" s="1"/>
  <c r="J205" i="19"/>
  <c r="J206" i="19"/>
  <c r="J208" i="19"/>
  <c r="J209" i="19"/>
  <c r="J210" i="19"/>
  <c r="J212" i="19"/>
  <c r="J213" i="19"/>
  <c r="J215" i="19"/>
  <c r="J216" i="19"/>
  <c r="J217" i="19"/>
  <c r="J218" i="19"/>
  <c r="J219" i="19"/>
  <c r="J220" i="19"/>
  <c r="J221" i="19"/>
  <c r="J222" i="19"/>
  <c r="J223" i="19"/>
  <c r="J225" i="19"/>
  <c r="J226" i="19"/>
  <c r="J227" i="19"/>
  <c r="J228" i="19"/>
  <c r="J229" i="19"/>
  <c r="J230" i="19"/>
  <c r="J231" i="19"/>
  <c r="J232" i="19"/>
  <c r="J233" i="19"/>
  <c r="J234" i="19"/>
  <c r="J235" i="19"/>
  <c r="J236" i="19"/>
  <c r="J237" i="19"/>
  <c r="J238" i="19"/>
  <c r="J239" i="19"/>
  <c r="J240" i="19"/>
  <c r="J241" i="19"/>
  <c r="J242" i="19"/>
  <c r="J243" i="19"/>
  <c r="J244" i="19"/>
  <c r="J245" i="19"/>
  <c r="J246" i="19"/>
  <c r="J247" i="19"/>
  <c r="J248" i="19"/>
  <c r="J249" i="19"/>
  <c r="J250" i="19"/>
  <c r="J251" i="19"/>
  <c r="J252" i="19"/>
  <c r="J253" i="19"/>
  <c r="J254" i="19"/>
  <c r="J256" i="19"/>
  <c r="J257" i="19" s="1"/>
  <c r="J258" i="19"/>
  <c r="J259" i="19" s="1"/>
  <c r="J260" i="19"/>
  <c r="J261" i="19" s="1"/>
  <c r="J262" i="19"/>
  <c r="J263" i="19" s="1"/>
  <c r="J264" i="19"/>
  <c r="J265" i="19"/>
  <c r="J266" i="19"/>
  <c r="J267" i="19"/>
  <c r="J268" i="19"/>
  <c r="J270" i="19"/>
  <c r="J271" i="19"/>
  <c r="J272" i="19"/>
  <c r="J273" i="19"/>
  <c r="J275" i="19"/>
  <c r="J276" i="19" s="1"/>
  <c r="J277" i="19"/>
  <c r="J278" i="19"/>
  <c r="J279" i="19"/>
  <c r="J280" i="19"/>
  <c r="J281" i="19"/>
  <c r="J282" i="19"/>
  <c r="J283" i="19"/>
  <c r="J197" i="19" l="1"/>
  <c r="J133" i="19"/>
  <c r="J200" i="19"/>
  <c r="J207" i="19"/>
  <c r="J114" i="19"/>
  <c r="J128" i="19"/>
  <c r="J274" i="19"/>
  <c r="J284" i="19"/>
  <c r="J163" i="19"/>
  <c r="J22" i="19"/>
  <c r="J18" i="19"/>
  <c r="J167" i="19"/>
  <c r="J8" i="19"/>
  <c r="J269" i="19"/>
  <c r="J214" i="19"/>
  <c r="J106" i="19"/>
  <c r="J186" i="19"/>
  <c r="J158" i="19"/>
  <c r="J111" i="19"/>
  <c r="J27" i="19"/>
  <c r="J211" i="19"/>
  <c r="J11" i="19"/>
  <c r="J255" i="19"/>
  <c r="J194" i="19"/>
  <c r="J224" i="19"/>
  <c r="J147" i="19"/>
  <c r="J125" i="19"/>
  <c r="J33" i="19"/>
  <c r="J96" i="19"/>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<sst xmlns="http://schemas.openxmlformats.org/spreadsheetml/2006/main" count="20925" uniqueCount="5744">
  <si>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</si>
  <si>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</si>
  <si>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</si>
  <si>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</si>
  <si>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</si>
  <si>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</si>
  <si>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</si>
  <si>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</si>
  <si>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</si>
  <si>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</si>
  <si>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</si>
  <si>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</si>
  <si>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</si>
  <si>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</si>
  <si>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</si>
  <si>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</si>
  <si>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</si>
  <si>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</si>
  <si>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</si>
  <si>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</si>
  <si>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</si>
  <si>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</si>
  <si>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</si>
  <si>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</si>
  <si>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</si>
  <si>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</si>
  <si>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</si>
  <si>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</si>
  <si>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</si>
  <si>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</si>
  <si>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</si>
  <si>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</si>
  <si>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</si>
  <si>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</si>
  <si>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</si>
  <si>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</si>
  <si>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</si>
  <si>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</si>
  <si>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</si>
  <si>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</si>
  <si>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</si>
  <si>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</si>
  <si>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</si>
  <si>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</si>
  <si>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</si>
  <si>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</si>
  <si>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</si>
  <si>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</si>
  <si>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</si>
  <si>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</si>
  <si>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</si>
  <si>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</si>
  <si>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</si>
  <si>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</si>
  <si>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</si>
  <si>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</si>
  <si>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</si>
  <si>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</si>
  <si>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</si>
  <si>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</si>
  <si>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</si>
  <si>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</si>
  <si>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</si>
  <si>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</si>
  <si>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</si>
  <si>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</si>
  <si>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</si>
  <si>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</si>
  <si>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</si>
  <si>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</si>
  <si>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</si>
  <si>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</si>
  <si>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</si>
  <si>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</si>
  <si>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</si>
  <si>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</si>
  <si>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</si>
  <si>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</si>
  <si>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</si>
  <si>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</si>
  <si>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</si>
  <si>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</si>
  <si>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</si>
  <si>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</si>
  <si>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</si>
  <si>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</si>
  <si>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</si>
  <si>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</si>
  <si>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</si>
  <si>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</si>
  <si>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</si>
  <si>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</si>
  <si>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</si>
  <si>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</si>
  <si>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</si>
  <si>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</si>
  <si>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</si>
  <si>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</si>
  <si>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</si>
  <si>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</si>
  <si>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</si>
  <si>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</si>
  <si>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</si>
  <si>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</si>
  <si>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</si>
  <si>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</si>
  <si>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</si>
  <si>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</si>
  <si>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</si>
  <si>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</si>
  <si>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</si>
  <si>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</si>
  <si>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</si>
  <si>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</si>
  <si>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</si>
  <si>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</si>
  <si>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</si>
  <si>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</si>
  <si>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</si>
  <si>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</si>
  <si>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</si>
  <si>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</si>
  <si>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</si>
  <si>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</si>
  <si>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</si>
  <si>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</si>
  <si>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</si>
  <si>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</si>
  <si>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</si>
  <si>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</si>
  <si>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</si>
  <si>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</si>
  <si>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</si>
  <si>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</si>
  <si>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</si>
  <si>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</si>
  <si>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</si>
  <si>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</si>
  <si>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</si>
  <si>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</si>
  <si>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</si>
  <si>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</si>
  <si>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</si>
  <si>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</si>
  <si>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</si>
  <si>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</si>
  <si>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</si>
  <si>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</si>
  <si>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</si>
  <si>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</si>
  <si>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</si>
  <si>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</si>
  <si>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</si>
  <si>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</si>
  <si>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</si>
  <si>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</si>
  <si>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</si>
  <si>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</si>
  <si>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</si>
  <si>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</si>
  <si>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</si>
  <si>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</si>
  <si>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</si>
  <si>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</si>
  <si>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</si>
  <si>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</si>
  <si>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</si>
  <si>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</si>
  <si>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</si>
  <si>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</si>
  <si>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</si>
  <si>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</si>
  <si>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</si>
  <si>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</si>
  <si>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</si>
  <si>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</si>
  <si>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</si>
  <si>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</si>
  <si>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</si>
  <si>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</si>
  <si>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</si>
  <si>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</si>
  <si>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</si>
  <si>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</si>
  <si>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</si>
  <si>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</si>
  <si>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</si>
  <si>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</si>
  <si>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</si>
  <si>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</si>
  <si>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</si>
  <si>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</si>
  <si>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</si>
  <si>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</si>
  <si>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</si>
  <si>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</si>
  <si>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</si>
  <si>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</si>
  <si>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</si>
  <si>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</si>
  <si>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</si>
  <si>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</si>
  <si>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</si>
  <si>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</si>
  <si>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</si>
  <si>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</si>
  <si>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</si>
  <si>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</si>
  <si>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</si>
  <si>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</si>
  <si>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</si>
  <si>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</si>
  <si>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</si>
  <si>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</si>
  <si>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</si>
  <si>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</si>
  <si>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</si>
  <si>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</si>
  <si>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</si>
  <si>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</si>
  <si>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</si>
  <si>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</si>
  <si>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</si>
  <si>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</si>
  <si>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</si>
  <si>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</si>
  <si>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</si>
  <si>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</si>
  <si>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</si>
  <si>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</si>
  <si>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</si>
  <si>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</si>
  <si>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</si>
  <si>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</si>
  <si>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</si>
  <si>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</si>
  <si>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</si>
  <si>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</si>
  <si>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</si>
  <si>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</si>
  <si>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</si>
  <si>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</si>
  <si>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</si>
  <si>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</si>
  <si>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</si>
  <si>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</si>
  <si>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</si>
  <si>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</si>
  <si>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</si>
  <si>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</si>
  <si>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</si>
  <si>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</si>
  <si>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</si>
  <si>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</si>
  <si>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</si>
  <si>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</si>
  <si>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</si>
  <si>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</si>
  <si>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</si>
  <si>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</si>
  <si>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</si>
  <si>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</si>
  <si>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</si>
  <si>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</si>
  <si>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</si>
  <si>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</si>
  <si>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</si>
  <si>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</si>
  <si>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</si>
  <si>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</si>
  <si>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</si>
  <si>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</si>
  <si>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</si>
  <si>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</si>
  <si>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</si>
  <si>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</si>
  <si>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</si>
  <si>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</si>
  <si>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</si>
  <si>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</si>
  <si>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</si>
  <si>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</si>
  <si>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</si>
  <si>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</si>
  <si>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</si>
  <si>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</si>
  <si>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</si>
  <si>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</si>
  <si>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</si>
  <si>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</si>
  <si>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</si>
  <si>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</si>
  <si>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</si>
  <si>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</si>
  <si>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</si>
  <si>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</si>
  <si>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</si>
  <si>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</si>
  <si>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</si>
  <si>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</si>
  <si>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</si>
  <si>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</si>
  <si>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</si>
  <si>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</si>
  <si>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</si>
  <si>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</si>
  <si>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</si>
  <si>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</si>
  <si>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</si>
  <si>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</si>
  <si>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</si>
  <si>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</si>
  <si>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</si>
  <si>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</si>
  <si>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</si>
  <si>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</si>
  <si>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</si>
  <si>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</si>
  <si>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</si>
  <si>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</si>
  <si>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</si>
  <si>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</si>
  <si>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</si>
  <si>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</si>
  <si>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</si>
  <si>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</si>
  <si>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</si>
  <si>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</si>
  <si>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</si>
  <si>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</si>
  <si>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</si>
  <si>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</si>
  <si>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</si>
  <si>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</si>
  <si>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</si>
  <si>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</si>
  <si>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</si>
  <si>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</si>
  <si>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</si>
  <si>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</si>
  <si>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</si>
  <si>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</si>
  <si>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</si>
  <si>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</si>
  <si>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</si>
  <si>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</si>
  <si>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</si>
  <si>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</si>
  <si>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</si>
  <si>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</si>
  <si>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</si>
  <si>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</si>
  <si>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</si>
  <si>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</si>
  <si>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</si>
  <si>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</si>
  <si>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</si>
  <si>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</si>
  <si>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</si>
  <si>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</si>
  <si>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</si>
  <si>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</si>
  <si>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</si>
  <si>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</si>
  <si>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</si>
  <si>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</si>
  <si>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</si>
  <si>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</si>
  <si>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</si>
  <si>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</si>
  <si>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</si>
  <si>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</si>
  <si>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</si>
  <si>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</si>
  <si>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</si>
  <si>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</si>
  <si>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</si>
  <si>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</si>
  <si>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</si>
  <si>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</si>
  <si>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</si>
  <si>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</si>
  <si>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</si>
  <si>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</si>
  <si>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</si>
  <si>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</si>
  <si>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</si>
  <si>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</si>
  <si>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</si>
  <si>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</si>
  <si>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</si>
  <si>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</si>
  <si>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</si>
  <si>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</si>
  <si>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</si>
  <si>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</si>
  <si>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</si>
  <si>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</si>
  <si>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</si>
  <si>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</si>
  <si>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</si>
  <si>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</si>
  <si>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</si>
  <si>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</si>
  <si>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</si>
  <si>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</si>
  <si>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</si>
  <si>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</si>
  <si>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</si>
  <si>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</si>
  <si>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</si>
  <si>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</si>
  <si>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</si>
  <si>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</si>
  <si>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</si>
  <si>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</si>
  <si>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</si>
  <si>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</si>
  <si>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</si>
  <si>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</si>
  <si>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</si>
  <si>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</si>
  <si>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</si>
  <si>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</si>
  <si>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</si>
  <si>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</si>
  <si>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</si>
  <si>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</si>
  <si>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</si>
  <si>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</si>
  <si>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</si>
  <si>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</si>
  <si>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</si>
  <si>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</si>
  <si>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</si>
  <si>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</si>
  <si>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</si>
  <si>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</si>
  <si>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</si>
  <si>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</si>
  <si>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</si>
  <si>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</si>
  <si>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</si>
  <si>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</si>
  <si>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</si>
  <si>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</si>
  <si>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</si>
  <si>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</si>
  <si>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</si>
  <si>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</si>
  <si>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</si>
  <si>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</si>
  <si>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</si>
  <si>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</si>
  <si>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</si>
  <si>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</si>
  <si>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</si>
  <si>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</si>
  <si>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</si>
  <si>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</si>
  <si>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</si>
  <si>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</si>
  <si>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</si>
  <si>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</si>
  <si>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</si>
  <si>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</si>
  <si>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</si>
  <si>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</si>
  <si>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</si>
  <si>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</si>
  <si>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</si>
  <si>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</si>
  <si>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</si>
  <si>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</si>
  <si>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</si>
  <si>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</si>
  <si>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</si>
  <si>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</si>
  <si>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</si>
  <si>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</si>
  <si>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</si>
  <si>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</si>
  <si>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</si>
  <si>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</si>
  <si>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</si>
  <si>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</si>
  <si>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</si>
  <si>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</si>
  <si>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</si>
  <si>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</si>
  <si>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</si>
  <si>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</si>
  <si>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</si>
  <si>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</si>
  <si>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</si>
  <si>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</si>
  <si>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</si>
  <si>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</si>
  <si>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</si>
  <si>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</si>
  <si>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</si>
  <si>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</si>
  <si>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</si>
  <si>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</si>
  <si>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</si>
  <si>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</si>
  <si>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</si>
  <si>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</si>
  <si>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</si>
  <si>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</si>
  <si>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</si>
  <si>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</si>
  <si>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</si>
  <si>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</si>
  <si>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</si>
  <si>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</si>
  <si>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</si>
  <si>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</si>
  <si>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</si>
  <si>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</si>
  <si>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</si>
  <si>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</si>
  <si>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</si>
  <si>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</si>
  <si>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</si>
  <si>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</si>
  <si>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</si>
  <si>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</si>
  <si>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</si>
  <si>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</si>
  <si>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</si>
  <si>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</si>
  <si>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</si>
  <si>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</si>
  <si>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</si>
  <si>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</si>
  <si>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</si>
  <si>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</si>
  <si>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</si>
  <si>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</si>
  <si>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</si>
  <si>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</si>
  <si>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</si>
  <si>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</si>
  <si>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</si>
  <si>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</si>
  <si>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</si>
  <si>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</si>
  <si>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</si>
  <si>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</si>
  <si>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</si>
  <si>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</si>
  <si>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</si>
  <si>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</si>
  <si>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</si>
  <si>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</si>
  <si>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</si>
  <si>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</si>
  <si>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</si>
  <si>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</si>
  <si>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</si>
  <si>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</si>
  <si>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</si>
  <si>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</si>
  <si>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</si>
  <si>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</si>
  <si>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</si>
  <si>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</si>
  <si>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</si>
  <si>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</si>
  <si>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</si>
  <si>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</si>
  <si>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</si>
  <si>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</si>
  <si>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</si>
  <si>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</si>
  <si>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</si>
  <si>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</si>
  <si>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</si>
  <si>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</si>
  <si>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</si>
  <si>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</si>
  <si>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</si>
  <si>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</si>
  <si>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</si>
  <si>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</si>
  <si>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</si>
  <si>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</si>
  <si>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</si>
  <si>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</si>
  <si>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</si>
  <si>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</si>
  <si>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</si>
  <si>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</si>
  <si>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</si>
  <si>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</si>
  <si>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</si>
  <si>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</si>
  <si>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</si>
  <si>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</si>
  <si>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</si>
  <si>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</si>
  <si>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</si>
  <si>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</si>
  <si>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</si>
  <si>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</si>
  <si>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</si>
  <si>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</si>
  <si>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</si>
  <si>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</si>
  <si>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</si>
  <si>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</si>
  <si>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</si>
  <si>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</si>
  <si>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</si>
  <si>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</si>
  <si>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</si>
  <si>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</si>
  <si>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</si>
  <si>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</si>
  <si>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</si>
  <si>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</si>
  <si>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</si>
  <si>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</si>
  <si>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</si>
  <si>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</si>
  <si>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</si>
  <si>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</si>
  <si>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</si>
  <si>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</si>
  <si>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</si>
  <si>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</si>
  <si>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</si>
  <si>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</si>
  <si>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</si>
  <si>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</si>
  <si>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</si>
  <si>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</si>
  <si>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</si>
  <si>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</si>
  <si>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</si>
  <si>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</si>
  <si>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</si>
  <si>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</si>
  <si>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</si>
  <si>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</si>
  <si>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</si>
  <si>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</si>
  <si>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</si>
  <si>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</si>
  <si>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</si>
  <si>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</si>
  <si>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</si>
  <si>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</si>
  <si>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</si>
  <si>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</si>
  <si>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</si>
  <si>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</si>
  <si>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</si>
  <si>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</si>
  <si>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</si>
  <si>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</si>
  <si>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</si>
  <si>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</si>
  <si>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</si>
  <si>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</si>
  <si>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</si>
  <si>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</si>
  <si>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</si>
  <si>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</si>
  <si>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</si>
  <si>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</si>
  <si>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</si>
  <si>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</si>
  <si>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</si>
  <si>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</si>
  <si>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</si>
  <si>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</si>
  <si>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</si>
  <si>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</si>
  <si>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</si>
  <si>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</si>
  <si>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</si>
  <si>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</si>
  <si>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</si>
  <si>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</si>
  <si>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</si>
  <si>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</si>
  <si>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</si>
  <si>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</si>
  <si>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</si>
  <si>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</si>
  <si>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</si>
  <si>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</si>
  <si>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</si>
  <si>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</si>
  <si>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</si>
  <si>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</si>
  <si>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</si>
  <si>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</si>
  <si>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</si>
  <si>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</si>
  <si>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</si>
  <si>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</si>
  <si>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</si>
  <si>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</si>
  <si>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</si>
  <si>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</si>
  <si>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</si>
  <si>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</si>
  <si>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</si>
  <si>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</si>
  <si>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</si>
  <si>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</si>
  <si>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</si>
  <si>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</si>
  <si>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</si>
  <si>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</si>
  <si>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</si>
  <si>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</si>
  <si>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</si>
  <si>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</si>
  <si>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</si>
  <si>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</si>
  <si>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</si>
  <si>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</si>
  <si>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</si>
  <si>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</si>
  <si>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</si>
  <si>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</si>
  <si>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</si>
  <si>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</si>
  <si>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</si>
  <si>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</si>
  <si>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</si>
  <si>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</si>
  <si>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</si>
  <si>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</si>
  <si>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</si>
  <si>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</si>
  <si>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</si>
  <si>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</si>
  <si>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</si>
  <si>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</si>
  <si>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</si>
  <si>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</si>
  <si>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</si>
  <si>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</si>
  <si>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</si>
  <si>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</si>
  <si>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</si>
  <si>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</si>
  <si>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</si>
  <si>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</si>
  <si>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</si>
  <si>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</si>
  <si>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</si>
  <si>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</si>
  <si>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</si>
  <si>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</si>
  <si>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</si>
  <si>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</si>
  <si>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</si>
  <si>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</si>
  <si>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</si>
  <si>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</si>
  <si>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</si>
  <si>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</si>
  <si>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</si>
  <si>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</si>
  <si>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</si>
  <si>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</si>
  <si>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</si>
  <si>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</si>
  <si>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</si>
  <si>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</si>
  <si>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</si>
  <si>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</si>
  <si>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</si>
  <si>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</si>
  <si>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</si>
  <si>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</si>
  <si>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</si>
  <si>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</si>
  <si>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</si>
  <si>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</si>
  <si>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</si>
  <si>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</si>
  <si>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</si>
  <si>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</si>
  <si>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</si>
  <si>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</si>
  <si>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</si>
  <si>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</si>
  <si>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</si>
  <si>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</si>
  <si>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</si>
  <si>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</si>
  <si>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</si>
  <si>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</si>
  <si>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</si>
  <si>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</si>
  <si>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</si>
  <si>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</si>
  <si>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</si>
  <si>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</si>
  <si>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</si>
  <si>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</si>
  <si>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</si>
  <si>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</si>
  <si>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</si>
  <si>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</si>
  <si>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</si>
  <si>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</si>
  <si>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</si>
  <si>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</si>
  <si>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</si>
  <si>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</si>
  <si>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</si>
  <si>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</si>
  <si>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</si>
  <si>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</si>
  <si>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</si>
  <si>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</si>
  <si>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</si>
  <si>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</si>
  <si>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</si>
  <si>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</si>
  <si>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</si>
  <si>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</si>
  <si>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</si>
  <si>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</si>
  <si>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</si>
  <si>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</si>
  <si>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</si>
  <si>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</si>
  <si>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</si>
  <si>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</si>
  <si>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</si>
  <si>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</si>
  <si>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</si>
  <si>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</si>
  <si>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</si>
  <si>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</si>
  <si>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</si>
  <si>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</si>
  <si>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</si>
  <si>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</si>
  <si>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</si>
  <si>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</si>
  <si>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</si>
  <si>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</si>
  <si>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</si>
  <si>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</si>
  <si>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</si>
  <si>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</si>
  <si>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</si>
  <si>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</si>
  <si>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</si>
  <si>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</si>
  <si>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</si>
  <si>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</si>
  <si>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</si>
  <si>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</si>
  <si>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</si>
  <si>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</si>
  <si>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</si>
  <si>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</si>
  <si>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</si>
  <si>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</si>
  <si>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</si>
  <si>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</si>
  <si>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</si>
  <si>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</si>
  <si>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</si>
  <si>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</si>
  <si>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</si>
  <si>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</si>
  <si>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</si>
  <si>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</si>
  <si>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</si>
  <si>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</si>
  <si>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</si>
  <si>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</si>
  <si>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</si>
  <si>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</si>
  <si>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</si>
  <si>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</si>
  <si>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</si>
  <si>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</si>
  <si>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</si>
  <si>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</si>
  <si>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</si>
  <si>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</si>
  <si>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</si>
  <si>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</si>
  <si>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</si>
  <si>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</si>
  <si>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</si>
  <si>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</si>
  <si>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</si>
  <si>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</si>
  <si>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</si>
  <si>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</si>
  <si>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</si>
  <si>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</si>
  <si>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</si>
  <si>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</si>
  <si>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</si>
  <si>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</si>
  <si>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</si>
  <si>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</si>
  <si>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</si>
  <si>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</si>
  <si>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</si>
  <si>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</si>
  <si>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</si>
  <si>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</si>
  <si>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</si>
  <si>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</si>
  <si>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</si>
  <si>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</si>
  <si>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</si>
  <si>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</si>
  <si>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</si>
  <si>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</si>
  <si>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</si>
  <si>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</si>
  <si>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</si>
  <si>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</si>
  <si>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</si>
  <si>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</si>
  <si>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</si>
  <si>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</si>
  <si>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</si>
  <si>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</si>
  <si>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</si>
  <si>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</si>
  <si>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</si>
  <si>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</si>
  <si>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</si>
  <si>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</si>
  <si>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</si>
  <si>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</si>
  <si>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</si>
  <si>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</si>
  <si>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</si>
  <si>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</si>
  <si>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</si>
  <si>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</si>
  <si>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</si>
  <si>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</si>
  <si>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</si>
  <si>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</si>
  <si>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</si>
  <si>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</si>
  <si>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</si>
  <si>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</si>
  <si>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</si>
  <si>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</si>
  <si>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</si>
  <si>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</si>
  <si>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</si>
  <si>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</si>
  <si>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</si>
  <si>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</si>
  <si>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</si>
  <si>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</si>
  <si>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</si>
  <si>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</si>
  <si>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</si>
  <si>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</si>
  <si>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</si>
  <si>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</si>
  <si>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</si>
  <si>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</si>
  <si>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</si>
  <si>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</si>
  <si>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</si>
  <si>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</si>
  <si>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</si>
  <si>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</si>
  <si>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</si>
  <si>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</si>
  <si>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</si>
  <si>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</si>
  <si>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</si>
  <si>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</si>
  <si>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</si>
  <si>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</si>
  <si>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</si>
  <si>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</si>
  <si>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</si>
  <si>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</si>
  <si>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</si>
  <si>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</si>
  <si>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</si>
  <si>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</si>
  <si>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</si>
  <si>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</si>
  <si>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</si>
  <si>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</si>
  <si>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</si>
  <si>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</si>
  <si>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</si>
  <si>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</si>
  <si>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</si>
  <si>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</si>
  <si>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</si>
  <si>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</si>
  <si>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</si>
  <si>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</si>
  <si>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</si>
  <si>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</si>
  <si>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</si>
  <si>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</si>
  <si>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</si>
  <si>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</si>
  <si>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</si>
  <si>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</si>
  <si>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</si>
  <si>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</si>
  <si>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</si>
  <si>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</si>
  <si>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</si>
  <si>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</si>
  <si>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</si>
  <si>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</si>
  <si>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</si>
  <si>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</si>
  <si>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</si>
  <si>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</si>
  <si>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</si>
  <si>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</si>
  <si>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</si>
  <si>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</si>
  <si>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</si>
  <si>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</si>
  <si>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</si>
  <si>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</si>
  <si>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</si>
  <si>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</si>
  <si>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</si>
  <si>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</si>
  <si>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</si>
  <si>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</si>
  <si>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</si>
  <si>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</si>
  <si>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</si>
  <si>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</si>
  <si>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</si>
  <si>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</si>
  <si>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</si>
  <si>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</si>
  <si>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</si>
  <si>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</si>
  <si>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</si>
  <si>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</si>
  <si>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</si>
  <si>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</si>
  <si>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</si>
  <si>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</si>
  <si>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</si>
  <si>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</si>
  <si>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</si>
  <si>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</si>
  <si>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</si>
  <si>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</si>
  <si>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</si>
  <si>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</si>
  <si>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</si>
  <si>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</si>
  <si>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</si>
  <si>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</si>
  <si>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</si>
  <si>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</si>
  <si>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</si>
  <si>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</si>
  <si>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</si>
  <si>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</si>
  <si>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</si>
  <si>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</si>
  <si>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</si>
  <si>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</si>
  <si>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</si>
  <si>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</si>
  <si>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</si>
  <si>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</si>
  <si>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</si>
  <si>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</si>
  <si>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</si>
  <si>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</si>
  <si>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</si>
  <si>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</si>
  <si>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</si>
  <si>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</si>
  <si>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</si>
  <si>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</si>
  <si>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</si>
  <si>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</si>
  <si>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</si>
  <si>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</si>
  <si>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</si>
  <si>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</si>
  <si>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</si>
  <si>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</si>
  <si>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</si>
  <si>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</si>
  <si>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</si>
  <si>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</si>
  <si>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</si>
  <si>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</si>
  <si>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</si>
  <si>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</si>
  <si>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</si>
  <si>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</si>
  <si>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</si>
  <si>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</si>
  <si>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</si>
  <si>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</si>
  <si>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</si>
  <si>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</si>
  <si>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</si>
  <si>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</si>
  <si>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</si>
  <si>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</si>
  <si>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</si>
  <si>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</si>
  <si>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</si>
  <si>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</si>
  <si>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</si>
  <si>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</si>
  <si>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</si>
  <si>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</si>
  <si>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</si>
  <si>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</si>
  <si>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</si>
  <si>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</si>
  <si>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</si>
  <si>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</si>
  <si>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</si>
  <si>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</si>
  <si>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</si>
  <si>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</si>
  <si>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</si>
  <si>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</si>
  <si>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</si>
  <si>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</si>
  <si>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</si>
  <si>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</si>
  <si>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</si>
  <si>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</si>
  <si>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</si>
  <si>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</si>
  <si>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</si>
  <si>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</si>
  <si>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</si>
  <si>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</si>
  <si>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</si>
  <si>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</si>
  <si>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</si>
  <si>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</si>
  <si>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</si>
  <si>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</si>
  <si>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</si>
  <si>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</si>
  <si>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</si>
  <si>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</si>
  <si>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</si>
  <si>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</si>
  <si>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</si>
  <si>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</si>
  <si>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</si>
  <si>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</si>
  <si>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</si>
  <si>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</si>
  <si>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</si>
  <si>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</si>
  <si>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</si>
  <si>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</si>
  <si>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</si>
  <si>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</si>
  <si>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</si>
  <si>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</si>
  <si>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</si>
  <si>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</si>
  <si>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</si>
  <si>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</si>
  <si>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</si>
  <si>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</si>
  <si>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</si>
  <si>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</si>
  <si>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</si>
  <si>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</si>
  <si>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</si>
  <si>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</si>
  <si>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</si>
  <si>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</si>
  <si>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</si>
  <si>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</si>
  <si>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</si>
  <si>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</si>
  <si>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</si>
  <si>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</si>
  <si>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</si>
  <si>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</si>
  <si>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</si>
  <si>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</si>
  <si>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</si>
  <si>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</si>
  <si>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</si>
  <si>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</si>
  <si>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</si>
  <si>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</si>
  <si>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</si>
  <si>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</si>
  <si>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</si>
  <si>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</si>
  <si>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</si>
  <si>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</si>
  <si>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</si>
  <si>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</si>
  <si>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</si>
  <si>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</si>
  <si>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</si>
  <si>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</si>
  <si>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</si>
  <si>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</si>
  <si>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</si>
  <si>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</si>
  <si>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</si>
  <si>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</si>
  <si>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</si>
  <si>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</si>
  <si>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</si>
  <si>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</si>
  <si>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</si>
  <si>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</si>
  <si>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</si>
  <si>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</si>
  <si>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</si>
  <si>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</si>
  <si>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</si>
  <si>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</si>
  <si>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</si>
  <si>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</si>
  <si>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</si>
  <si>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</si>
  <si>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</si>
  <si>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</si>
  <si>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</si>
  <si>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</si>
  <si>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</si>
  <si>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</si>
  <si>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</si>
  <si>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</si>
  <si>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</si>
  <si>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</si>
  <si>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</si>
  <si>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</si>
  <si>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</si>
  <si>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</si>
  <si>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</si>
  <si>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</si>
  <si>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</si>
  <si>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</si>
  <si>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</si>
  <si>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</si>
  <si>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</si>
  <si>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</si>
  <si>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</si>
  <si>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</si>
  <si>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</si>
  <si>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</si>
  <si>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</si>
  <si>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</si>
  <si>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</si>
  <si>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</si>
  <si>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</si>
  <si>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</si>
  <si>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</si>
  <si>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</si>
  <si>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</si>
  <si>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</si>
  <si>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</si>
  <si>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</si>
  <si>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</si>
  <si>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</si>
  <si>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</si>
  <si>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</si>
  <si>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</si>
  <si>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</si>
  <si>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</si>
  <si>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</si>
  <si>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</si>
  <si>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</si>
  <si>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</si>
  <si>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</si>
  <si>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</si>
  <si>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</si>
  <si>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</si>
  <si>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</si>
  <si>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</si>
  <si>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</si>
  <si>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</si>
  <si>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</si>
  <si>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</si>
  <si>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</si>
  <si>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</si>
  <si>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</si>
  <si>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</si>
  <si>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</si>
  <si>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</si>
  <si>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</si>
  <si>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</si>
  <si>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</si>
  <si>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</si>
  <si>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</si>
  <si>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</si>
  <si>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</si>
  <si>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</si>
  <si>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</si>
  <si>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</si>
  <si>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</si>
  <si>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</si>
  <si>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</si>
  <si>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</si>
  <si>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</si>
  <si>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</si>
  <si>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</si>
  <si>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</si>
  <si>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</si>
  <si>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</si>
  <si>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</si>
  <si>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</si>
  <si>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</si>
  <si>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</si>
  <si>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</si>
  <si>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</si>
  <si>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</si>
  <si>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</si>
  <si>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</si>
  <si>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</si>
  <si>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</si>
  <si>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</si>
  <si>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</si>
  <si>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</si>
  <si>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</si>
  <si>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</si>
  <si>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</si>
  <si>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</si>
  <si>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</si>
  <si>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</si>
  <si>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</si>
  <si>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</si>
  <si>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</si>
  <si>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</si>
  <si>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</si>
  <si>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</si>
  <si>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</si>
  <si>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</si>
  <si>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</si>
  <si>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</si>
  <si>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</si>
  <si>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</si>
  <si>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</si>
  <si>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</si>
  <si>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</si>
  <si>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</si>
  <si>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</si>
  <si>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</si>
  <si>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</si>
  <si>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</si>
  <si>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</si>
  <si>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</si>
  <si>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</si>
  <si>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</si>
  <si>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</si>
  <si>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</si>
  <si>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</si>
  <si>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</si>
  <si>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</si>
  <si>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</si>
  <si>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</si>
  <si>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</si>
  <si>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</si>
  <si>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</si>
  <si>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</si>
  <si>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</si>
  <si>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</si>
  <si>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</si>
  <si>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</si>
  <si>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</si>
  <si>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</si>
  <si>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</si>
  <si>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</si>
  <si>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</si>
  <si>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</si>
  <si>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</si>
  <si>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</si>
  <si>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</si>
  <si>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</si>
  <si>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</si>
  <si>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</si>
  <si>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</si>
  <si>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</si>
  <si>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</si>
  <si>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</si>
  <si>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</si>
  <si>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</si>
  <si>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</si>
  <si>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</si>
  <si>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</si>
  <si>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</si>
  <si>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</si>
  <si>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</si>
  <si>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</si>
  <si>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</si>
  <si>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</si>
  <si>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</si>
  <si>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</si>
  <si>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</si>
  <si>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</si>
  <si>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</si>
  <si>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</si>
  <si>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</si>
  <si>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</si>
  <si>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</si>
  <si>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</si>
  <si>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</si>
  <si>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</si>
  <si>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</si>
  <si>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</si>
  <si>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</si>
  <si>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</si>
  <si>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</si>
  <si>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</si>
  <si>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</si>
  <si>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</si>
  <si>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</si>
  <si>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</si>
  <si>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</si>
  <si>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</si>
  <si>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</si>
  <si>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</si>
  <si>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</si>
  <si>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</si>
  <si>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</si>
  <si>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</si>
  <si>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</si>
  <si>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</si>
  <si>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</si>
  <si>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</si>
  <si>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</si>
  <si>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</si>
  <si>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</si>
  <si>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</si>
  <si>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</si>
  <si>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</si>
  <si>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</si>
  <si>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</si>
  <si>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</si>
  <si>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</si>
  <si>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</si>
  <si>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</si>
  <si>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</si>
  <si>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</si>
  <si>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</si>
  <si>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</si>
  <si>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</si>
  <si>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</si>
  <si>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</si>
  <si>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</si>
  <si>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</si>
  <si>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</si>
  <si>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</si>
  <si>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</si>
  <si>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</si>
  <si>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</si>
  <si>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</si>
  <si>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</si>
  <si>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</si>
  <si>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</si>
  <si>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</si>
  <si>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</si>
  <si>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</si>
  <si>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</si>
  <si>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</si>
  <si>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</si>
  <si>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</si>
  <si>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</si>
  <si>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</si>
  <si>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</si>
  <si>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</si>
  <si>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</si>
  <si>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</si>
  <si>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</si>
  <si>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</si>
  <si>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</si>
  <si>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</si>
  <si>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</si>
  <si>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</si>
  <si>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</si>
  <si>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</si>
  <si>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</si>
  <si>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</si>
  <si>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</si>
  <si>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</si>
  <si>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</si>
  <si>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</si>
  <si>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</si>
  <si>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</si>
  <si>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</si>
  <si>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</si>
  <si>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</si>
  <si>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</si>
  <si>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</si>
  <si>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</si>
  <si>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</si>
  <si>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</si>
  <si>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</si>
  <si>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</si>
  <si>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</si>
  <si>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</si>
  <si>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</si>
  <si>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</si>
  <si>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</si>
  <si>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</si>
  <si>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</si>
  <si>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</si>
  <si>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</si>
  <si>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</si>
  <si>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</si>
  <si>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</si>
  <si>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</si>
  <si>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</si>
  <si>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</si>
  <si>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</si>
  <si>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</si>
  <si>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</si>
  <si>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</si>
  <si>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</si>
  <si>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</si>
  <si>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</si>
  <si>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</si>
  <si>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</si>
  <si>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</si>
  <si>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</si>
  <si>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</si>
  <si>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</si>
  <si>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</si>
  <si>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</si>
  <si>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</si>
  <si>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</si>
  <si>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</si>
  <si>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</si>
  <si>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</si>
  <si>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</si>
  <si>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</si>
  <si>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</si>
  <si>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</si>
  <si>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</si>
  <si>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</si>
  <si>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</si>
  <si>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</si>
  <si>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</si>
  <si>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</si>
  <si>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</si>
  <si>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</si>
  <si>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</si>
  <si>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</si>
  <si>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</si>
  <si>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</si>
  <si>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</si>
  <si>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</si>
  <si>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</si>
  <si>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</si>
  <si>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</si>
  <si>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</si>
  <si>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</si>
  <si>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</si>
  <si>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</si>
  <si>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</si>
  <si>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</si>
  <si>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</si>
  <si>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</si>
  <si>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</si>
  <si>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</si>
  <si>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</si>
  <si>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</si>
  <si>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</si>
  <si>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</si>
  <si>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</si>
  <si>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</si>
  <si>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</si>
  <si>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</si>
  <si>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</si>
  <si>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</si>
  <si>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</si>
  <si>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</si>
  <si>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</si>
  <si>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</si>
  <si>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</si>
  <si>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</si>
  <si>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</si>
  <si>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</si>
  <si>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</si>
  <si>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</si>
  <si>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</si>
  <si>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</si>
  <si>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</si>
  <si>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</si>
  <si>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</si>
  <si>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</si>
  <si>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</si>
  <si>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</si>
  <si>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</si>
  <si>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</si>
  <si>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</si>
  <si>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</si>
  <si>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</si>
  <si>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</si>
  <si>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</si>
  <si>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</si>
  <si>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</si>
  <si>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</si>
  <si>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</si>
  <si>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</si>
  <si>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</si>
  <si>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</si>
  <si>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</si>
  <si>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</si>
  <si>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</si>
  <si>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</si>
  <si>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</si>
  <si>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</si>
  <si>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</si>
  <si>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</si>
  <si>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</si>
  <si>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</si>
  <si>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</si>
  <si>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</si>
  <si>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</si>
  <si>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</si>
  <si>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</si>
  <si>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</si>
  <si>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</si>
  <si>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</si>
  <si>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</si>
  <si>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</si>
  <si>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</si>
  <si>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</si>
  <si>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</si>
  <si>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</si>
  <si>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</si>
  <si>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</si>
  <si>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</si>
  <si>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</si>
  <si>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</si>
  <si>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</si>
  <si>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</si>
  <si>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</si>
  <si>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</si>
  <si>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</si>
  <si>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</si>
  <si>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</si>
  <si>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</si>
  <si>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</si>
  <si>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</si>
  <si>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</si>
  <si>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</si>
  <si>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</si>
  <si>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</si>
  <si>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</si>
  <si>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</si>
  <si>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</si>
  <si>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</si>
  <si>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</si>
  <si>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</si>
  <si>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</si>
  <si>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</si>
  <si>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</si>
  <si>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</si>
  <si>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</si>
  <si>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</si>
  <si>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</si>
  <si>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</si>
  <si>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</si>
  <si>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</si>
  <si>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</si>
  <si>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</si>
  <si>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</si>
  <si>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</si>
  <si>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</si>
  <si>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</si>
  <si>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</si>
  <si>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</si>
  <si>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</si>
  <si>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</si>
  <si>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</si>
  <si>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</si>
  <si>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</si>
  <si>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</si>
  <si>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</si>
  <si>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</si>
  <si>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</si>
  <si>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</si>
  <si>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</si>
  <si>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</si>
  <si>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</si>
  <si>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</si>
  <si>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</si>
  <si>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</si>
  <si>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</si>
  <si>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</si>
  <si>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</si>
  <si>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</si>
  <si>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</si>
  <si>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</si>
  <si>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</si>
  <si>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</si>
  <si>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</si>
  <si>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</si>
  <si>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</si>
  <si>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</si>
  <si>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</si>
  <si>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</si>
  <si>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</si>
  <si>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</si>
  <si>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</si>
  <si>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</si>
  <si>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</si>
  <si>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</si>
  <si>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</si>
  <si>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</si>
  <si>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</si>
  <si>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</si>
  <si>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</si>
  <si>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</si>
  <si>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</si>
  <si>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</si>
  <si>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</si>
  <si>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</si>
  <si>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</si>
  <si>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</si>
  <si>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</si>
  <si>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</si>
  <si>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</si>
  <si>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</si>
  <si>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</si>
  <si>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</si>
  <si>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</si>
  <si>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</si>
  <si>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</si>
  <si>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</si>
  <si>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</si>
  <si>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</si>
  <si>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</si>
  <si>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</si>
  <si>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</si>
  <si>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</si>
  <si>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</si>
  <si>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</si>
  <si>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</si>
  <si>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</si>
  <si>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</si>
  <si>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</si>
  <si>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</si>
  <si>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</si>
  <si>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</si>
  <si>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</si>
  <si>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</si>
  <si>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</si>
  <si>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</si>
  <si>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</si>
  <si>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</si>
  <si>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</si>
  <si>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</si>
  <si>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</si>
  <si>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</si>
  <si>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</si>
  <si>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</si>
  <si>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</si>
  <si>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</si>
  <si>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</si>
  <si>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</si>
  <si>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</si>
  <si>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</si>
  <si>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</si>
  <si>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</si>
  <si>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</si>
  <si>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</si>
  <si>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</si>
  <si>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</si>
  <si>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</si>
  <si>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</si>
  <si>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</si>
  <si>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</si>
  <si>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</si>
  <si>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</si>
  <si>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</si>
  <si>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</si>
  <si>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</si>
  <si>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</si>
  <si>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</si>
  <si>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</si>
  <si>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</si>
  <si>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</si>
  <si>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</si>
  <si>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</si>
  <si>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</si>
  <si>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</si>
  <si>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</si>
  <si>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</si>
  <si>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</si>
  <si>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</si>
  <si>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</si>
  <si>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</si>
  <si>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</si>
  <si>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</si>
  <si>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</si>
  <si>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</si>
  <si>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</si>
  <si>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</si>
  <si>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</si>
  <si>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</si>
  <si>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</si>
  <si>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</si>
  <si>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</si>
  <si>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</si>
  <si>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</si>
  <si>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</si>
  <si>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</si>
  <si>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</si>
  <si>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</si>
  <si>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</si>
  <si>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</si>
  <si>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</si>
  <si>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</si>
  <si>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</si>
  <si>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</si>
  <si>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</si>
  <si>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</si>
  <si>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</si>
  <si>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</si>
  <si>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</si>
  <si>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</si>
  <si>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</si>
  <si>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</si>
  <si>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</si>
  <si>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</si>
  <si>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</si>
  <si>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</si>
  <si>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</si>
  <si>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</si>
  <si>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</si>
  <si>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</si>
  <si>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</si>
  <si>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</si>
  <si>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</si>
  <si>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</si>
  <si>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</si>
  <si>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</si>
  <si>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</si>
  <si>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</si>
  <si>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</si>
  <si>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</si>
  <si>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</si>
  <si>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</si>
  <si>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</si>
  <si>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</si>
  <si>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</si>
  <si>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</si>
  <si>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</si>
  <si>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</si>
  <si>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</si>
  <si>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</si>
  <si>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</si>
  <si>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</si>
  <si>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</si>
  <si>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</si>
  <si>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</si>
  <si>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</si>
  <si>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</si>
  <si>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</si>
  <si>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</si>
  <si>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</si>
  <si>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</si>
  <si>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</si>
  <si>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</si>
  <si>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</si>
  <si>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</si>
  <si>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</si>
  <si>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</si>
  <si>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</si>
  <si>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</si>
  <si>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</si>
  <si>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</si>
  <si>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</si>
  <si>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</si>
  <si>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</si>
  <si>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</si>
  <si>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</si>
  <si>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</si>
  <si>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</si>
  <si>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</si>
  <si>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</si>
  <si>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</si>
  <si>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</si>
  <si>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</si>
  <si>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</si>
  <si>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</si>
  <si>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</si>
  <si>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</si>
  <si>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</si>
  <si>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</si>
  <si>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</si>
  <si>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</si>
  <si>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</si>
  <si>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</si>
  <si>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</si>
  <si>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</si>
  <si>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</si>
  <si>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</si>
  <si>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</si>
  <si>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</si>
  <si>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</si>
  <si>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</si>
  <si>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</si>
  <si>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</si>
  <si>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</si>
  <si>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</si>
  <si>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</si>
  <si>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</si>
  <si>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</si>
  <si>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</si>
  <si>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</si>
  <si>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</si>
  <si>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</si>
  <si>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</si>
  <si>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</si>
  <si>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</si>
  <si>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</si>
  <si>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</si>
  <si>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</si>
  <si>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</si>
  <si>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</si>
  <si>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</si>
  <si>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</si>
  <si>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</si>
  <si>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</si>
  <si>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</si>
  <si>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</si>
  <si>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</si>
  <si>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</si>
  <si>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</si>
  <si>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</si>
  <si>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</si>
  <si>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</si>
  <si>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</si>
  <si>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</si>
  <si>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</si>
  <si>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</si>
  <si>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</si>
  <si>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</si>
  <si>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</si>
  <si>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</si>
  <si>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</si>
  <si>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</si>
  <si>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</si>
  <si>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</si>
  <si>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</si>
  <si>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</si>
  <si>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</si>
  <si>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</si>
  <si>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</si>
  <si>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</si>
  <si>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</si>
  <si>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</si>
  <si>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</si>
  <si>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</si>
  <si>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</si>
  <si>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</si>
  <si>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</si>
  <si>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</si>
  <si>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</si>
  <si>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</si>
  <si>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</si>
  <si>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</si>
  <si>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</si>
  <si>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</si>
  <si>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</si>
  <si>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</si>
  <si>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</si>
  <si>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</si>
  <si>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</si>
  <si>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</si>
  <si>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</si>
  <si>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</si>
  <si>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</si>
  <si>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</si>
  <si>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</si>
  <si>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</si>
  <si>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</si>
  <si>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</si>
  <si>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</si>
  <si>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</si>
  <si>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</si>
  <si>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</si>
  <si>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</si>
  <si>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</si>
  <si>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</si>
  <si>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</si>
  <si>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</si>
  <si>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</si>
  <si>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</si>
  <si>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</si>
  <si>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</si>
  <si>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</si>
  <si>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</si>
  <si>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</si>
  <si>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</si>
  <si>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</si>
  <si>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</si>
  <si>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</si>
  <si>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</si>
  <si>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</si>
  <si>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</si>
  <si>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</si>
  <si>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</si>
  <si>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</si>
  <si>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</si>
  <si>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</si>
  <si>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</si>
  <si>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</si>
  <si>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</si>
  <si>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</si>
  <si>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</si>
  <si>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</si>
  <si>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</si>
  <si>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</si>
  <si>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</si>
  <si>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</si>
  <si>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</si>
  <si>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</si>
  <si>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</si>
  <si>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</si>
  <si>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</si>
  <si>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</si>
  <si>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</si>
  <si>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</si>
  <si>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</si>
  <si>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</si>
  <si>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</si>
  <si>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</si>
  <si>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</si>
  <si>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</si>
  <si>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</si>
  <si>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</si>
  <si>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</si>
  <si>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</si>
  <si>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</si>
  <si>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</si>
  <si>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</si>
  <si>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</si>
  <si>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</si>
  <si>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</si>
  <si>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</si>
  <si>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</si>
  <si>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</si>
  <si>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</si>
  <si>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</si>
  <si>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</si>
  <si>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</si>
  <si>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</si>
  <si>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</si>
  <si>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</si>
  <si>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</si>
  <si>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</si>
  <si>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</si>
  <si>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</si>
  <si>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</si>
  <si>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</si>
  <si>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</si>
  <si>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</si>
  <si>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</si>
  <si>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</si>
  <si>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</si>
  <si>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</si>
  <si>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</si>
  <si>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</si>
  <si>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</si>
  <si>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</si>
  <si>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</si>
  <si>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</si>
  <si>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</si>
  <si>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</si>
  <si>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</si>
  <si>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</si>
  <si>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</si>
  <si>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</si>
  <si>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</si>
  <si>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</si>
  <si>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</si>
  <si>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</si>
  <si>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</si>
  <si>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</si>
  <si>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</si>
  <si>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</si>
  <si>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</si>
  <si>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</si>
  <si>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</si>
  <si>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</si>
  <si>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</si>
  <si>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</si>
  <si>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</si>
  <si>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</si>
  <si>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</si>
  <si>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</si>
  <si>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</si>
  <si>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</si>
  <si>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</si>
  <si>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</si>
  <si>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</si>
  <si>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</si>
  <si>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</si>
  <si>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</si>
  <si>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</si>
  <si>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</si>
  <si>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</si>
  <si>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</si>
  <si>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</si>
  <si>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</si>
  <si>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</si>
  <si>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</si>
  <si>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</si>
  <si>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</si>
  <si>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</si>
  <si>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</si>
  <si>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</si>
  <si>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</si>
  <si>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</si>
  <si>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</si>
  <si>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</si>
  <si>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</si>
  <si>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</si>
  <si>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</si>
  <si>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</si>
  <si>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</si>
  <si>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</si>
  <si>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</si>
  <si>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</si>
  <si>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</si>
  <si>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</si>
  <si>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</si>
  <si>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</si>
  <si>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</si>
  <si>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</si>
  <si>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</si>
  <si>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</si>
  <si>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</si>
  <si>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</si>
  <si>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</si>
  <si>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</si>
  <si>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</si>
  <si>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</si>
  <si>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</si>
  <si>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</si>
  <si>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</si>
  <si>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</si>
  <si>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</si>
  <si>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</si>
  <si>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</si>
  <si>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</si>
  <si>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</si>
  <si>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</si>
  <si>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</si>
  <si>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</si>
  <si>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</si>
  <si>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</si>
  <si>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</si>
  <si>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</si>
  <si>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</si>
  <si>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</si>
  <si>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</si>
  <si>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</si>
  <si>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</si>
  <si>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</si>
  <si>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</si>
  <si>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</si>
  <si>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</si>
  <si>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</si>
  <si>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</si>
  <si>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</si>
  <si>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</si>
  <si>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</si>
  <si>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</si>
  <si>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</si>
  <si>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</si>
  <si>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</si>
  <si>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</si>
  <si>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</si>
  <si>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</si>
  <si>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</si>
  <si>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</si>
  <si>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</si>
  <si>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</si>
  <si>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</si>
  <si>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</si>
  <si>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</si>
  <si>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</si>
  <si>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</si>
  <si>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</si>
  <si>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</si>
  <si>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</si>
  <si>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</si>
  <si>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</si>
  <si>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</si>
  <si>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</si>
  <si>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</si>
  <si>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</si>
  <si>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</si>
  <si>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</si>
  <si>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</si>
  <si>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</si>
  <si>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</si>
  <si>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</si>
  <si>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</si>
  <si>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</si>
  <si>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</si>
  <si>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</si>
  <si>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</si>
  <si>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</si>
  <si>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</si>
  <si>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</si>
  <si>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</si>
  <si>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</si>
  <si>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</si>
  <si>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</si>
  <si>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</si>
  <si>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</si>
  <si>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</si>
  <si>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</si>
  <si>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</si>
  <si>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</si>
  <si>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</si>
  <si>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</si>
  <si>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</si>
  <si>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</si>
  <si>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</si>
  <si>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</si>
  <si>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</si>
  <si>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</si>
  <si>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</si>
  <si>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</si>
  <si>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</si>
  <si>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</si>
  <si>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</si>
  <si>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</si>
  <si>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</si>
  <si>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</si>
  <si>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</si>
  <si>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</si>
  <si>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</si>
  <si>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</si>
  <si>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</si>
  <si>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</si>
  <si>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</si>
  <si>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</si>
  <si>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</si>
  <si>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</si>
  <si>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</si>
  <si>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</si>
  <si>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</si>
  <si>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</si>
  <si>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</si>
  <si>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</si>
  <si>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</si>
  <si>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</si>
  <si>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</si>
  <si>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</si>
  <si>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</si>
  <si>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</si>
  <si>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</si>
  <si>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</si>
  <si>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</si>
  <si>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</si>
  <si>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</si>
  <si>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</si>
  <si>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</si>
  <si>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</si>
  <si>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</si>
  <si>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</si>
  <si>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</si>
  <si>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</si>
  <si>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</si>
  <si>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</si>
  <si>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</si>
  <si>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</si>
  <si>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</si>
  <si>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</si>
  <si>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</si>
  <si>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</si>
  <si>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</si>
  <si>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</si>
  <si>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</si>
  <si>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</si>
  <si>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</si>
  <si>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</si>
  <si>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</si>
  <si>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</si>
  <si>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</si>
  <si>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</si>
  <si>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</si>
  <si>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</si>
  <si>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</si>
  <si>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</si>
  <si>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</si>
  <si>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</si>
  <si>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</si>
  <si>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</si>
  <si>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</si>
  <si>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</si>
  <si>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</si>
  <si>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</si>
  <si>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</si>
  <si>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</si>
  <si>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</si>
  <si>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</si>
  <si>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</si>
  <si>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</si>
  <si>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</si>
  <si>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</si>
  <si>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</si>
  <si>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</si>
  <si>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</si>
  <si>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</si>
  <si>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</si>
  <si>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</si>
  <si>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</si>
  <si>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</si>
  <si>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</si>
  <si>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</si>
  <si>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</si>
  <si>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</si>
  <si>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</si>
  <si>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</si>
  <si>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</si>
  <si>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</si>
  <si>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</si>
  <si>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</si>
  <si>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</si>
  <si>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</si>
  <si>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</si>
  <si>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</si>
  <si>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</si>
  <si>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</si>
  <si>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</si>
  <si>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</si>
  <si>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</si>
  <si>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</si>
  <si>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</si>
  <si>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</si>
  <si>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</si>
  <si>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</si>
  <si>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</si>
  <si>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</si>
  <si>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</si>
  <si>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</si>
  <si>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</si>
  <si>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</si>
  <si>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</si>
  <si>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</si>
  <si>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</si>
  <si>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</si>
  <si>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</si>
  <si>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</si>
  <si>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</si>
  <si>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</si>
  <si>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</si>
  <si>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</si>
  <si>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</si>
  <si>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</si>
  <si>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</si>
  <si>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</si>
  <si>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</si>
  <si>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</si>
  <si>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</si>
  <si>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</si>
  <si>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</si>
  <si>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</si>
  <si>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</si>
  <si>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</si>
  <si>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</si>
  <si>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</si>
  <si>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</si>
  <si>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</si>
  <si>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</si>
  <si>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</si>
  <si>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</si>
  <si>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</si>
  <si>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</si>
  <si>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</si>
  <si>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</si>
  <si>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</si>
  <si>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</si>
  <si>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</si>
  <si>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</si>
  <si>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</si>
  <si>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</si>
  <si>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</si>
  <si>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</si>
  <si>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</si>
  <si>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</si>
  <si>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</si>
  <si>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</si>
  <si>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</si>
  <si>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</si>
  <si>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</si>
  <si>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</si>
  <si>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</si>
  <si>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</si>
  <si>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</si>
  <si>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</si>
  <si>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</si>
  <si>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</si>
  <si>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</si>
  <si>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</si>
  <si>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</si>
  <si>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</si>
  <si>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</si>
  <si>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</si>
  <si>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</si>
  <si>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</si>
  <si>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</si>
  <si>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</si>
  <si>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</si>
  <si>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</si>
  <si>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</si>
  <si>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</si>
  <si>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</si>
  <si>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</si>
  <si>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</si>
  <si>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</si>
  <si>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</si>
  <si>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</si>
  <si>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</si>
  <si>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</si>
  <si>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</si>
  <si>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</si>
  <si>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</si>
  <si>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</si>
  <si>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</si>
  <si>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</si>
  <si>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</si>
  <si>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</si>
  <si>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</si>
  <si>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</si>
  <si>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</si>
  <si>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</si>
  <si>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</si>
  <si>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</si>
  <si>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</si>
  <si>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</si>
  <si>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</si>
  <si>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</si>
  <si>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</si>
  <si>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</si>
  <si>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</si>
  <si>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</si>
  <si>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</si>
  <si>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</si>
  <si>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</si>
  <si>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</si>
  <si>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</si>
  <si>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</si>
  <si>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</si>
  <si>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</si>
  <si>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</si>
  <si>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</si>
  <si>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</si>
  <si>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</si>
  <si>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</si>
  <si>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</si>
  <si>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</si>
  <si>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</si>
  <si>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</si>
  <si>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</si>
  <si>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</si>
  <si>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</si>
  <si>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</si>
  <si>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</si>
  <si>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</si>
  <si>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</si>
  <si>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</si>
  <si>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</si>
  <si>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</si>
  <si>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</si>
  <si>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</si>
  <si>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</si>
  <si>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</si>
  <si>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</si>
  <si>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</si>
  <si>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</si>
  <si>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</si>
  <si>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</si>
  <si>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</si>
  <si>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</si>
  <si>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</si>
  <si>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</si>
  <si>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</si>
  <si>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</si>
  <si>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</si>
  <si>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</si>
  <si>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</si>
  <si>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</si>
  <si>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</si>
  <si>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</si>
  <si>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</si>
  <si>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</si>
  <si>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</si>
  <si>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</si>
  <si>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</si>
  <si>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</si>
  <si>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</si>
  <si>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</si>
  <si>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</si>
  <si>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</si>
  <si>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</si>
  <si>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</si>
  <si>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</si>
  <si>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</si>
  <si>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</si>
  <si>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</si>
  <si>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</si>
  <si>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</si>
  <si>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</si>
  <si>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</si>
  <si>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</si>
  <si>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</si>
  <si>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</si>
  <si>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</si>
  <si>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</si>
  <si>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</si>
  <si>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</si>
  <si>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</si>
  <si>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</si>
  <si>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</si>
  <si>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</si>
  <si>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</si>
  <si>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</si>
  <si>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</si>
  <si>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</si>
  <si>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</si>
  <si>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</si>
  <si>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</si>
  <si>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</si>
  <si>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</si>
  <si>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</si>
  <si>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</si>
  <si>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</si>
  <si>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</si>
  <si>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</si>
  <si>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</si>
  <si>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</si>
  <si>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</si>
  <si>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</si>
  <si>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</si>
  <si>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</si>
  <si>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</si>
  <si>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</si>
  <si>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</si>
  <si>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</si>
  <si>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</si>
  <si>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</si>
  <si>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</si>
  <si>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</si>
  <si>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</si>
  <si>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</si>
  <si>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</si>
  <si>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</si>
  <si>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</si>
  <si>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</si>
  <si>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</si>
  <si>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</si>
  <si>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</si>
  <si>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</si>
  <si>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</si>
  <si>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</si>
  <si>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</si>
  <si>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</si>
  <si>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</si>
  <si>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</si>
  <si>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</si>
  <si>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</si>
  <si>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</si>
  <si>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</si>
  <si>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</si>
  <si>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</si>
  <si>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</si>
  <si>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</si>
  <si>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</si>
  <si>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</si>
  <si>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</si>
  <si>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</si>
  <si>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</si>
  <si>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</si>
  <si>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</si>
  <si>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</si>
  <si>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</si>
  <si>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</si>
  <si>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</si>
  <si>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</si>
  <si>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</si>
  <si>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</si>
  <si>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</si>
  <si>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</si>
  <si>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</si>
  <si>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</si>
  <si>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</si>
  <si>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</si>
  <si>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</si>
  <si>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</si>
  <si>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</si>
  <si>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</si>
  <si>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</si>
  <si>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</si>
  <si>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</si>
  <si>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</si>
  <si>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</si>
  <si>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</si>
  <si>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</si>
  <si>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</si>
  <si>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</si>
  <si>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</si>
  <si>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</si>
  <si>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</si>
  <si>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</si>
  <si>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</si>
  <si>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</si>
  <si>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</si>
  <si>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</si>
  <si>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</si>
  <si>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</si>
  <si>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</si>
  <si>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</si>
  <si>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</si>
  <si>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</si>
  <si>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</si>
  <si>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</si>
  <si>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</si>
  <si>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</si>
  <si>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</si>
  <si>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</si>
  <si>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</si>
  <si>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</si>
  <si>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</si>
  <si>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</si>
  <si>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</si>
  <si>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</si>
  <si>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</si>
  <si>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</si>
  <si>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</si>
  <si>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</si>
  <si>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</si>
  <si>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</si>
  <si>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</si>
  <si>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</si>
  <si>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</si>
  <si>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</si>
  <si>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</si>
  <si>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</si>
  <si>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</si>
  <si>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</si>
  <si>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</si>
  <si>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</si>
  <si>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</si>
  <si>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</si>
  <si>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</si>
  <si>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</si>
  <si>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</si>
  <si>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</si>
  <si>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</si>
  <si>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</si>
  <si>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</si>
  <si>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</si>
  <si>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</si>
  <si>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</si>
  <si>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</si>
  <si>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</si>
  <si>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</si>
  <si>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</si>
  <si>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</si>
  <si>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</si>
  <si>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</si>
  <si>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</si>
  <si>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</si>
  <si>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</si>
  <si>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</si>
  <si>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</si>
  <si>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</si>
  <si>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</si>
  <si>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</si>
  <si>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</si>
  <si>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</si>
  <si>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</si>
  <si>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</si>
  <si>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</si>
  <si>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</si>
  <si>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</si>
  <si>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</si>
  <si>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</si>
  <si>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</si>
  <si>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</si>
  <si>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</si>
  <si>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</si>
  <si>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</si>
  <si>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</si>
  <si>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</si>
  <si>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</si>
  <si>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</si>
  <si>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</si>
  <si>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</si>
  <si>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</si>
  <si>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</si>
  <si>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</si>
  <si>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</si>
  <si>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</si>
  <si>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</si>
  <si>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</si>
  <si>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</si>
  <si>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</si>
  <si>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</si>
  <si>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</si>
  <si>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</si>
  <si>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</si>
  <si>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</si>
  <si>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</si>
  <si>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</si>
  <si>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</si>
  <si>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</si>
  <si>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</si>
  <si>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</si>
  <si>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</si>
  <si>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</si>
  <si>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</si>
  <si>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</si>
  <si>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</si>
  <si>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</si>
  <si>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</si>
  <si>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</si>
  <si>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</si>
  <si>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</si>
  <si>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</si>
  <si>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</si>
  <si>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</si>
  <si>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</si>
  <si>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</si>
  <si>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</si>
  <si>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</si>
  <si>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</si>
  <si>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</si>
  <si>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</si>
  <si>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</si>
  <si>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</si>
  <si>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</si>
  <si>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</si>
  <si>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</si>
  <si>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</si>
  <si>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</si>
  <si>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</si>
  <si>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</si>
  <si>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</si>
  <si>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</si>
  <si>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</si>
  <si>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</si>
  <si>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</si>
  <si>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</si>
  <si>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</si>
  <si>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</si>
  <si>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</si>
  <si>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</si>
  <si>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</si>
  <si>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</si>
  <si>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</si>
  <si>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</si>
  <si>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</si>
  <si>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</si>
  <si>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</si>
  <si>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</si>
  <si>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</si>
  <si>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</si>
  <si>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</si>
  <si>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</si>
  <si>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</si>
  <si>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</si>
  <si>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</si>
  <si>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</si>
  <si>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</si>
  <si>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</si>
  <si>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</si>
  <si>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</si>
  <si>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</si>
  <si>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</si>
  <si>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</si>
  <si>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</si>
  <si>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</si>
  <si>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</si>
  <si>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</si>
  <si>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</si>
  <si>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</si>
  <si>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</si>
  <si>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</si>
  <si>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</si>
  <si>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</si>
  <si>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</si>
  <si>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</si>
  <si>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</si>
  <si>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</si>
  <si>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</si>
  <si>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</si>
  <si>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</si>
  <si>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</si>
  <si>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</si>
  <si>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</si>
  <si>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</si>
  <si>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</si>
  <si>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</si>
  <si>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</si>
  <si>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</si>
  <si>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</si>
  <si>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</si>
  <si>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</si>
  <si>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</si>
  <si>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</si>
  <si>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</si>
  <si>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</si>
  <si>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</si>
  <si>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</si>
  <si>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</si>
  <si>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</si>
  <si>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</si>
  <si>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</si>
  <si>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</si>
  <si>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</si>
  <si>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</si>
  <si>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</si>
  <si>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</si>
  <si>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</si>
  <si>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</si>
  <si>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</si>
  <si>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</si>
  <si>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</si>
  <si>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</si>
  <si>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</si>
  <si>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</si>
  <si>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</si>
  <si>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</si>
  <si>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</si>
  <si>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</si>
  <si>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</si>
  <si>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</si>
  <si>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</si>
  <si>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</si>
  <si>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</si>
  <si>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</si>
  <si>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</si>
  <si>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</si>
  <si>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</si>
  <si>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</si>
  <si>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</si>
  <si>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</si>
  <si>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</si>
  <si>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</si>
  <si>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</si>
  <si>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</si>
  <si>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</si>
  <si>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</si>
  <si>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</si>
  <si>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</si>
  <si>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</si>
  <si>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</si>
  <si>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</si>
  <si>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</si>
  <si>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</si>
  <si>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</si>
  <si>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</si>
  <si>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</si>
  <si>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</si>
  <si>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</si>
  <si>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</si>
  <si>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</si>
  <si>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</si>
  <si>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</si>
  <si>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</si>
  <si>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</si>
  <si>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</si>
  <si>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</si>
  <si>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</si>
  <si>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</si>
  <si>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</si>
  <si>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</si>
  <si>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</si>
  <si>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</si>
  <si>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</si>
  <si>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</si>
  <si>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</si>
  <si>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</si>
  <si>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</si>
  <si>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</si>
  <si>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</si>
  <si>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</si>
  <si>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</si>
  <si>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</si>
  <si>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</si>
  <si>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</si>
  <si>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</si>
  <si>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</si>
  <si>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</si>
  <si>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</si>
  <si>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</si>
  <si>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</si>
  <si>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</si>
  <si>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</si>
  <si>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</si>
  <si>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</si>
  <si>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</si>
  <si>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</si>
  <si>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</si>
  <si>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</si>
  <si>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</si>
  <si>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</si>
  <si>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</si>
  <si>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</si>
  <si>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</si>
  <si>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</si>
  <si>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</si>
  <si>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</si>
  <si>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</si>
  <si>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</si>
  <si>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</si>
  <si>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</si>
  <si>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</si>
  <si>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</si>
  <si>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</si>
  <si>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</si>
  <si>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</si>
  <si>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</si>
  <si>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</si>
  <si>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</si>
  <si>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</si>
  <si>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</si>
  <si>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</si>
  <si>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</si>
  <si>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</si>
  <si>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</si>
  <si>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</si>
  <si>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</si>
  <si>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</si>
  <si>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</si>
  <si>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</si>
  <si>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</si>
  <si>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</si>
  <si>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</si>
  <si>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</si>
  <si>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</si>
  <si>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</si>
  <si>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</si>
  <si>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</si>
  <si>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</si>
  <si>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</si>
  <si>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</si>
  <si>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</si>
  <si>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</si>
  <si>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</si>
  <si>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</si>
  <si>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</si>
  <si>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</si>
  <si>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</si>
  <si>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</si>
  <si>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</si>
  <si>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</si>
  <si>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</si>
  <si>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</si>
  <si>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</si>
  <si>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</si>
  <si>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</si>
  <si>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</si>
  <si>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</si>
  <si>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</si>
  <si>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</si>
  <si>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</si>
  <si>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</si>
  <si>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</si>
  <si>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</si>
  <si>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</si>
  <si>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</si>
  <si>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</si>
  <si>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</si>
  <si>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</si>
  <si>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</si>
  <si>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</si>
  <si>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</si>
  <si>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</si>
  <si>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</si>
  <si>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</si>
  <si>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</si>
  <si>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</si>
  <si>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</si>
  <si>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</si>
  <si>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</si>
  <si>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</si>
  <si>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</si>
  <si>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</si>
  <si>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</si>
  <si>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</si>
  <si>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</si>
  <si>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</si>
  <si>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</si>
  <si>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</si>
  <si>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</si>
  <si>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</si>
  <si>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</si>
  <si>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</si>
  <si>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</si>
  <si>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</si>
  <si>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</si>
  <si>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</si>
  <si>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</si>
  <si>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</si>
  <si>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</si>
  <si>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</si>
  <si>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</si>
  <si>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</si>
  <si>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</si>
  <si>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</si>
  <si>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</si>
  <si>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</si>
  <si>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</si>
  <si>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</si>
  <si>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</si>
  <si>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</si>
  <si>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</si>
  <si>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</si>
  <si>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</si>
  <si>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</si>
  <si>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</si>
  <si>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</si>
  <si>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</si>
  <si>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</si>
  <si>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</si>
  <si>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</si>
  <si>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</si>
  <si>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</si>
  <si>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</si>
  <si>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</si>
  <si>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</si>
  <si>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</si>
  <si>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</si>
  <si>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</si>
  <si>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</si>
  <si>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</si>
  <si>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</si>
  <si>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</si>
  <si>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</si>
  <si>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</si>
  <si>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</si>
  <si>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</si>
  <si>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</si>
  <si>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</si>
  <si>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</si>
  <si>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</si>
  <si>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</si>
  <si>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</si>
  <si>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</si>
  <si>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</si>
  <si>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</si>
  <si>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</si>
  <si>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</si>
  <si>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</si>
  <si>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</si>
  <si>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</si>
  <si>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</si>
  <si>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</si>
  <si>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</si>
  <si>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</si>
  <si>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</si>
  <si>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</si>
  <si>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</si>
  <si>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</si>
  <si>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</si>
  <si>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</si>
  <si>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</si>
  <si>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</si>
  <si>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</si>
  <si>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</si>
  <si>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</si>
  <si>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</si>
  <si>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</si>
  <si>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</si>
  <si>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</si>
  <si>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</si>
  <si>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</si>
  <si>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</si>
  <si>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</si>
  <si>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</si>
  <si>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</si>
  <si>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</si>
  <si>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</si>
  <si>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</si>
  <si>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</si>
  <si>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</si>
  <si>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</si>
  <si>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</si>
  <si>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</si>
  <si>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</si>
  <si>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</si>
  <si>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</si>
  <si>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</si>
  <si>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</si>
  <si>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</si>
  <si>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</si>
  <si>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</si>
  <si>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</si>
  <si>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</si>
  <si>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</si>
  <si>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</si>
  <si>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</si>
  <si>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</si>
  <si>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</si>
  <si>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</si>
  <si>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</si>
  <si>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</si>
  <si>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</si>
  <si>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</si>
  <si>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</si>
  <si>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</si>
  <si>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</si>
  <si>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</si>
  <si>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</si>
  <si>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</si>
  <si>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</si>
  <si>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</si>
  <si>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</si>
  <si>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</si>
  <si>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</si>
  <si>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</si>
  <si>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</si>
  <si>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</si>
  <si>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</si>
  <si>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</si>
  <si>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</si>
  <si>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</si>
  <si>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</si>
  <si>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</si>
  <si>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</si>
  <si>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</si>
  <si>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</si>
  <si>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</si>
  <si>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</si>
  <si>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</si>
  <si>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</si>
  <si>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</si>
  <si>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</si>
  <si>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</si>
  <si>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</si>
  <si>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</si>
  <si>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</si>
  <si>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</si>
  <si>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</si>
  <si>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</si>
  <si>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</si>
  <si>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</si>
  <si>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</si>
  <si>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</si>
  <si>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</si>
  <si>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</si>
  <si>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</si>
  <si>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</si>
  <si>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</si>
  <si>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</si>
  <si>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</si>
  <si>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</si>
  <si>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</si>
  <si>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</si>
  <si>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</si>
  <si>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</si>
  <si>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</si>
  <si>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</si>
  <si>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</si>
  <si>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</si>
  <si>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</si>
  <si>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</si>
  <si>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</si>
  <si>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</si>
  <si>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</si>
  <si>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</si>
  <si>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</si>
  <si>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</si>
  <si>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</si>
  <si>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</si>
  <si>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</si>
  <si>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</si>
  <si>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</si>
  <si>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</si>
  <si>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</si>
  <si>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</si>
  <si>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</si>
  <si>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</si>
  <si>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</si>
  <si>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</si>
  <si>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</si>
  <si>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</si>
  <si>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</si>
  <si>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</si>
  <si>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</si>
  <si>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</si>
  <si>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</si>
  <si>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</si>
  <si>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</si>
  <si>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</si>
  <si>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</si>
  <si>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</si>
  <si>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</si>
  <si>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</si>
  <si>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</si>
  <si>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</si>
  <si>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</si>
  <si>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</si>
  <si>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</si>
  <si>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</si>
  <si>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</si>
  <si>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</si>
  <si>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</si>
  <si>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</si>
  <si>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</si>
  <si>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</si>
  <si>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</si>
  <si>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</si>
  <si>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</si>
  <si>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</si>
  <si>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</si>
  <si>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</si>
  <si>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</si>
  <si>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</si>
  <si>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</si>
  <si>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</si>
  <si>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</si>
  <si>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</si>
  <si>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</si>
  <si>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</si>
  <si>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</si>
  <si>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</si>
  <si>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</si>
  <si>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</si>
  <si>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</si>
  <si>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</si>
  <si>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</si>
  <si>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</si>
  <si>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</si>
  <si>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</si>
  <si>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</si>
  <si>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</si>
  <si>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</si>
  <si>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</si>
  <si>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</si>
  <si>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</si>
  <si>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</si>
  <si>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</si>
  <si>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</si>
  <si>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</si>
  <si>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</si>
  <si>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</si>
  <si>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</si>
  <si>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</si>
  <si>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</si>
  <si>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</si>
  <si>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</si>
  <si>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</si>
  <si>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</si>
  <si>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</si>
  <si>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</si>
  <si>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</si>
  <si>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</si>
  <si>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</si>
  <si>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</si>
  <si>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</si>
  <si>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</si>
  <si>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</si>
  <si>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</si>
  <si>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</si>
  <si>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</si>
  <si>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</si>
  <si>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</si>
  <si>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</si>
  <si>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</si>
  <si>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</si>
  <si>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</si>
  <si>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</si>
  <si>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</si>
  <si>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</si>
  <si>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</si>
  <si>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</si>
  <si>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</si>
  <si>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</si>
  <si>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</si>
  <si>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</si>
  <si>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</si>
  <si>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</si>
  <si>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</si>
  <si>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</si>
  <si>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</si>
  <si>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</si>
  <si>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</si>
  <si>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</si>
  <si>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</si>
  <si>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</si>
  <si>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</si>
  <si>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</si>
  <si>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</si>
  <si>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</si>
  <si>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</si>
  <si>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</si>
  <si>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</si>
  <si>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</si>
  <si>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</si>
  <si>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</si>
  <si>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</si>
  <si>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</si>
  <si>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</si>
  <si>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</si>
  <si>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</si>
  <si>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</si>
  <si>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</si>
  <si>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</si>
  <si>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</si>
  <si>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</si>
  <si>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</si>
  <si>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</si>
  <si>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</si>
  <si>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</si>
  <si>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</si>
  <si>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</si>
  <si>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</si>
  <si>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</si>
  <si>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</si>
  <si>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</si>
  <si>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</si>
  <si>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</si>
  <si>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</si>
  <si>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</si>
  <si>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</si>
  <si>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</si>
  <si>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</si>
  <si>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</si>
  <si>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</si>
  <si>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</si>
  <si>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</si>
  <si>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</si>
  <si>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</si>
  <si>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</si>
  <si>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</si>
  <si>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</si>
  <si>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</si>
  <si>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</si>
  <si>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</si>
  <si>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</si>
  <si>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</si>
  <si>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</si>
  <si>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</si>
  <si>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</si>
  <si>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</si>
  <si>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</si>
  <si>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</si>
  <si>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</si>
  <si>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</si>
  <si>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</si>
  <si>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</si>
  <si>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</si>
  <si>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</si>
  <si>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</si>
  <si>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</si>
  <si>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</si>
  <si>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</si>
  <si>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</si>
  <si>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</si>
  <si>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</si>
  <si>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</si>
  <si>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</si>
  <si>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</si>
  <si>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</si>
  <si>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</si>
  <si>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</si>
  <si>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</si>
  <si>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</si>
  <si>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</si>
  <si>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</si>
  <si>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</si>
  <si>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</si>
  <si>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</si>
  <si>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</si>
  <si>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</si>
  <si>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</si>
  <si>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</si>
  <si>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</si>
  <si>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</si>
  <si>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</si>
  <si>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</si>
  <si>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</si>
  <si>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</si>
  <si>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</si>
  <si>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</si>
  <si>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</si>
  <si>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</si>
  <si>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</si>
  <si>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</si>
  <si>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</si>
  <si>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</si>
  <si>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</si>
  <si>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</si>
  <si>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</si>
  <si>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</si>
  <si>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</si>
  <si>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</si>
  <si>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</si>
  <si>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</si>
  <si>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</si>
  <si>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</si>
  <si>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</si>
  <si>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</si>
  <si>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</si>
  <si>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</si>
  <si>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</si>
  <si>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</si>
  <si>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</si>
  <si>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</si>
  <si>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</si>
  <si>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</si>
  <si>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</si>
  <si>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</si>
  <si>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</si>
  <si>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</si>
  <si>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</si>
  <si>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</si>
  <si>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</si>
  <si>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</si>
  <si>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</si>
  <si>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</si>
  <si>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</si>
  <si>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</si>
  <si>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</si>
  <si>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</si>
  <si>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</si>
  <si>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</si>
  <si>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</si>
  <si>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</si>
  <si>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</si>
  <si>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</si>
  <si>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</si>
  <si>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</si>
  <si>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</si>
  <si>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</si>
  <si>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</si>
  <si>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</si>
  <si>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</si>
  <si>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</si>
  <si>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</si>
  <si>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</si>
  <si>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</si>
  <si>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</si>
  <si>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</si>
  <si>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</si>
  <si>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</si>
  <si>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</si>
  <si>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</si>
  <si>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</si>
  <si>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</si>
  <si>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</si>
  <si>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</si>
  <si>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</si>
  <si>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</si>
  <si>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</si>
  <si>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</si>
  <si>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</si>
  <si>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</si>
  <si>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</si>
  <si>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</si>
  <si>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</si>
  <si>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</si>
  <si>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</si>
  <si>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</si>
  <si>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</si>
  <si>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</si>
  <si>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</si>
  <si>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</si>
  <si>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</si>
  <si>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</si>
  <si>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</si>
  <si>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</si>
  <si>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</si>
  <si>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</si>
  <si>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</si>
  <si>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</si>
  <si>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</si>
  <si>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</si>
  <si>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</si>
  <si>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</si>
  <si>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</si>
  <si>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</si>
  <si>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</si>
  <si>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</si>
  <si>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</si>
  <si>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</si>
  <si>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</si>
  <si>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</si>
  <si>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</si>
  <si>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</si>
  <si>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</si>
  <si>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</si>
  <si>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</si>
  <si>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</si>
  <si>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</si>
  <si>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</si>
  <si>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</si>
  <si>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</si>
  <si>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</si>
  <si>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</si>
  <si>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</si>
  <si>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</si>
  <si>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</si>
  <si>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</si>
  <si>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</si>
  <si>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</si>
  <si>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</si>
  <si>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</si>
  <si>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</si>
  <si>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</si>
  <si>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</si>
  <si>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</si>
  <si>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</si>
  <si>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</si>
  <si>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</si>
  <si>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</si>
  <si>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</si>
  <si>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</si>
  <si>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</si>
  <si>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</si>
  <si>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</si>
  <si>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</si>
  <si>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</si>
  <si>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</si>
  <si>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</si>
  <si>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</si>
  <si>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</si>
  <si>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</si>
  <si>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</si>
  <si>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</si>
  <si>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</si>
  <si>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</si>
  <si>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</si>
  <si>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</si>
  <si>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</si>
  <si>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</si>
  <si>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</si>
  <si>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</si>
  <si>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</si>
  <si>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</si>
  <si>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</si>
  <si>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</si>
  <si>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</si>
  <si>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</si>
  <si>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</si>
  <si>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</si>
  <si>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</si>
  <si>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</si>
  <si>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</si>
  <si>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</si>
  <si>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</si>
  <si>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</si>
  <si>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</si>
  <si>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</si>
  <si>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</si>
  <si>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</si>
  <si>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</si>
  <si>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</si>
  <si>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</si>
  <si>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</si>
  <si>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</si>
  <si>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</si>
  <si>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</si>
  <si>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</si>
  <si>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</si>
  <si>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</si>
  <si>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</si>
  <si>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</si>
  <si>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</si>
  <si>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</si>
  <si>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</si>
  <si>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</si>
  <si>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</si>
  <si>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</si>
  <si>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</si>
  <si>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</si>
  <si>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</si>
  <si>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</si>
  <si>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</si>
  <si>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</si>
  <si>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</si>
  <si>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</si>
  <si>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</si>
  <si>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</si>
  <si>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</si>
  <si>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</si>
  <si>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</si>
  <si>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</si>
  <si>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</si>
  <si>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</si>
  <si>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</si>
  <si>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</si>
  <si>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</si>
  <si>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</si>
  <si>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</si>
  <si>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</si>
  <si>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</si>
  <si>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</si>
  <si>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</si>
  <si>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</si>
  <si>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</si>
  <si>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</si>
  <si>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</si>
  <si>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</si>
  <si>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</si>
  <si>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</si>
  <si>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</si>
  <si>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</si>
  <si>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</si>
  <si>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</si>
  <si>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</si>
  <si>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</si>
  <si>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</si>
  <si>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</si>
  <si>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</si>
  <si>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</si>
  <si>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</si>
  <si>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</si>
  <si>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</si>
  <si>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</si>
  <si>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</si>
  <si>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</si>
  <si>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</si>
  <si>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</si>
  <si>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</si>
  <si>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</si>
  <si>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</si>
  <si>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</si>
  <si>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</si>
  <si>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</si>
  <si>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</si>
  <si>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</si>
  <si>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</si>
  <si>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</si>
  <si>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</si>
  <si>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</si>
  <si>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</si>
  <si>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</si>
  <si>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</si>
  <si>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</si>
  <si>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</si>
  <si>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</si>
  <si>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</si>
  <si>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</si>
  <si>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</si>
  <si>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</si>
  <si>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</si>
  <si>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</si>
  <si>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</si>
  <si>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</si>
  <si>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</si>
  <si>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</si>
  <si>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</si>
  <si>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</si>
  <si>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</si>
  <si>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</si>
  <si>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</si>
  <si>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</si>
  <si>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</si>
  <si>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</si>
  <si>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</si>
  <si>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</si>
  <si>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</si>
  <si>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</si>
  <si>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</si>
  <si>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</si>
  <si>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</si>
  <si>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</si>
  <si>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</si>
  <si>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</si>
  <si>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</si>
  <si>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</si>
  <si>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</si>
  <si>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</si>
  <si>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</si>
  <si>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</si>
  <si>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</si>
  <si>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</si>
  <si>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</si>
  <si>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</si>
  <si>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</si>
  <si>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</si>
  <si>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</si>
  <si>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</si>
  <si>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</si>
  <si>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</si>
  <si>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</si>
  <si>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</si>
  <si>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</si>
  <si>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</si>
  <si>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</si>
  <si>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</si>
  <si>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</si>
  <si>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</si>
  <si>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</si>
  <si>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</si>
  <si>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</si>
  <si>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</si>
  <si>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</si>
  <si>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</si>
  <si>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</si>
  <si>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</si>
  <si>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</si>
  <si>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</si>
  <si>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</si>
  <si>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</si>
  <si>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</si>
  <si>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</si>
  <si>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</si>
  <si>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</si>
  <si>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</si>
  <si>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</si>
  <si>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</si>
  <si>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</si>
  <si>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</si>
  <si>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</si>
  <si>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</si>
  <si>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</si>
  <si>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</si>
  <si>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</si>
  <si>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</si>
  <si>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</si>
  <si>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</si>
  <si>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</si>
  <si>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</si>
  <si>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</si>
  <si>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</si>
  <si>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</si>
  <si>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</si>
  <si>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</si>
  <si>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</si>
  <si>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</si>
  <si>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</si>
  <si>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</si>
  <si>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</si>
  <si>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</si>
  <si>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</si>
  <si>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</si>
  <si>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</si>
  <si>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</si>
  <si>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</si>
  <si>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</si>
  <si>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</si>
  <si>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</si>
  <si>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</si>
  <si>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</si>
  <si>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</si>
  <si>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</si>
  <si>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</si>
  <si>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</si>
  <si>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</si>
  <si>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</si>
  <si>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</si>
  <si>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</si>
  <si>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</si>
  <si>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</si>
  <si>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</si>
  <si>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</si>
  <si>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</si>
  <si>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</si>
  <si>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</si>
  <si>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</si>
  <si>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</si>
  <si>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</si>
  <si>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</si>
  <si>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</si>
  <si>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</si>
  <si>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</si>
  <si>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</si>
  <si>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</si>
  <si>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</si>
  <si>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</si>
  <si>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</si>
  <si>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</si>
  <si>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</si>
  <si>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</si>
  <si>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</si>
  <si>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</si>
  <si>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</si>
  <si>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</si>
  <si>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</si>
  <si>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</si>
  <si>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</si>
  <si>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</si>
  <si>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</si>
  <si>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</si>
  <si>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</si>
  <si>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</si>
  <si>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</si>
  <si>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</si>
  <si>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</si>
  <si>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</si>
  <si>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</si>
  <si>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</si>
  <si>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</si>
  <si>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</si>
  <si>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</si>
  <si>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</si>
  <si>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</si>
  <si>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</si>
  <si>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</si>
  <si>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</si>
  <si>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</si>
  <si>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</si>
  <si>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</si>
  <si>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</si>
  <si>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</si>
  <si>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</si>
  <si>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</si>
  <si>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</si>
  <si>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</si>
  <si>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</si>
  <si>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</si>
  <si>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</si>
  <si>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</si>
  <si>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</si>
  <si>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</si>
  <si>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</si>
  <si>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</si>
  <si>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</si>
  <si>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</si>
  <si>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</si>
  <si>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</si>
  <si>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</si>
  <si>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</si>
  <si>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</si>
  <si>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</si>
  <si>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</si>
  <si>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</si>
  <si>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</si>
  <si>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</si>
  <si>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</si>
  <si>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</si>
  <si>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</si>
  <si>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</si>
  <si>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</si>
  <si>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</si>
  <si>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</si>
  <si>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</si>
  <si>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</si>
  <si>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</si>
  <si>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</si>
  <si>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</si>
  <si>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</si>
  <si>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</si>
  <si>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</si>
  <si>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</si>
  <si>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</si>
  <si>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</si>
  <si>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</si>
  <si>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</si>
  <si>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</si>
  <si>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</si>
  <si>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</si>
  <si>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</si>
  <si>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</si>
  <si>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</si>
  <si>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</si>
  <si>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</si>
  <si>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</si>
  <si>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</si>
  <si>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</si>
  <si>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</si>
  <si>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</si>
  <si>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</si>
  <si>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</si>
  <si>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</si>
  <si>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</si>
  <si>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</si>
  <si>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</si>
  <si>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</si>
  <si>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</si>
  <si>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</si>
  <si>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</si>
  <si>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</si>
  <si>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</si>
  <si>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</si>
  <si>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</si>
  <si>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</si>
  <si>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</si>
  <si>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</si>
  <si>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</si>
  <si>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</si>
  <si>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</si>
  <si>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</si>
  <si>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</si>
  <si>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</si>
  <si>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</si>
  <si>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</si>
  <si>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</si>
  <si>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</si>
  <si>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</si>
  <si>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</si>
  <si>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</si>
  <si>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</si>
  <si>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</si>
  <si>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</si>
  <si>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</si>
  <si>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</si>
  <si>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</si>
  <si>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</si>
  <si>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</si>
  <si>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</si>
  <si>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</si>
  <si>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</si>
  <si>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</si>
  <si>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</si>
  <si>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</si>
  <si>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</si>
  <si>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</si>
  <si>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</si>
  <si>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</si>
  <si>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</si>
  <si>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</si>
  <si>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</si>
  <si>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</si>
  <si>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</si>
  <si>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</si>
  <si>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</si>
  <si>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</si>
  <si>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</si>
  <si>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</si>
  <si>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</si>
  <si>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</si>
  <si>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</si>
  <si>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</si>
  <si>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</si>
  <si>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</si>
  <si>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</si>
  <si>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</si>
  <si>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</si>
  <si>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</si>
  <si>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</si>
  <si>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</si>
  <si>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</si>
  <si>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</si>
  <si>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</si>
  <si>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</si>
  <si>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</si>
  <si>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</si>
  <si>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</si>
  <si>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</si>
  <si>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</si>
  <si>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</si>
  <si>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</si>
  <si>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</si>
  <si>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</si>
  <si>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</si>
  <si>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</si>
  <si>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</si>
  <si>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</si>
  <si>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</si>
  <si>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</si>
  <si>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</si>
  <si>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</si>
  <si>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</si>
  <si>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</si>
  <si>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</si>
  <si>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</si>
  <si>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</si>
  <si>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</si>
  <si>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</si>
  <si>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</si>
  <si>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</si>
  <si>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</si>
  <si>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</si>
  <si>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</si>
  <si>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</si>
  <si>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</si>
  <si>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</si>
  <si>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</si>
  <si>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</si>
  <si>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</si>
  <si>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</si>
  <si>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</si>
  <si>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</si>
  <si>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</si>
  <si>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</si>
  <si>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</si>
  <si>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</si>
  <si>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</si>
  <si>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</si>
  <si>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</si>
  <si>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</si>
  <si>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</si>
  <si>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</si>
  <si>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</si>
  <si>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</si>
  <si>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</si>
  <si>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</si>
  <si>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</si>
  <si>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</si>
  <si>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</si>
  <si>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</si>
  <si>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</si>
  <si>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</si>
  <si>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</si>
  <si>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</si>
  <si>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</si>
  <si>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</si>
  <si>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</si>
  <si>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</si>
  <si>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</si>
  <si>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</si>
  <si>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</si>
  <si>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</si>
  <si>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</si>
  <si>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</si>
  <si>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</si>
  <si>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</si>
  <si>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</si>
  <si>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</si>
  <si>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</si>
  <si>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</si>
  <si>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</si>
  <si>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</si>
  <si>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</si>
  <si>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</si>
  <si>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</si>
  <si>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</si>
  <si>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</si>
  <si>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</si>
  <si>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</si>
  <si>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</si>
  <si>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</si>
  <si>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</si>
  <si>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</si>
  <si>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</si>
  <si>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</si>
  <si>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</si>
  <si>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</si>
  <si>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</si>
  <si>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</si>
  <si>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</si>
  <si>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</si>
  <si>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</si>
  <si>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</si>
  <si>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</si>
  <si>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</si>
  <si>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</si>
  <si>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</si>
  <si>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</si>
  <si>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</si>
  <si>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</si>
  <si>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</si>
  <si>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</si>
  <si>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</si>
  <si>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</si>
  <si>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</si>
  <si>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</si>
  <si>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</si>
  <si>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</si>
  <si>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</si>
  <si>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</si>
  <si>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</si>
  <si>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</si>
  <si>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</si>
  <si>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</si>
  <si>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</si>
  <si>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</si>
  <si>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</si>
  <si>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</si>
  <si>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</si>
  <si>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</si>
  <si>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</si>
  <si>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</si>
  <si>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</si>
  <si>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</si>
  <si>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</si>
  <si>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</si>
  <si>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</si>
  <si>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</si>
  <si>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</si>
  <si>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</si>
  <si>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</si>
  <si>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</si>
  <si>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</si>
  <si>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</si>
  <si>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</si>
  <si>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</si>
  <si>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</si>
  <si>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</si>
  <si>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</si>
  <si>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</si>
  <si>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</si>
  <si>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</si>
  <si>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</si>
  <si>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</si>
  <si>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</si>
  <si>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</si>
  <si>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</si>
  <si>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</si>
  <si>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</si>
  <si>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</si>
  <si>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</si>
  <si>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</si>
  <si>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</si>
  <si>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</si>
  <si>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</si>
  <si>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</si>
  <si>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</si>
  <si>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</si>
  <si>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</si>
  <si>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</si>
  <si>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</si>
  <si>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</si>
  <si>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</si>
  <si>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</si>
  <si>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</si>
  <si>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</si>
  <si>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</si>
  <si>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</si>
  <si>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</si>
  <si>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</si>
  <si>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</si>
  <si>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</si>
  <si>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</si>
  <si>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</si>
  <si>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</si>
  <si>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</si>
  <si>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</si>
  <si>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</si>
  <si>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</si>
  <si>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</si>
  <si>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</si>
  <si>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</si>
  <si>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</si>
  <si>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</si>
  <si>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</si>
  <si>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</si>
  <si>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</si>
  <si>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</si>
  <si>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</si>
  <si>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</si>
  <si>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</si>
  <si>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</si>
  <si>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</si>
  <si>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</si>
  <si>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</si>
  <si>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</si>
  <si>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</si>
  <si>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</si>
  <si>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</si>
  <si>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</si>
  <si>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</si>
  <si>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</si>
  <si>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</si>
  <si>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</si>
  <si>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</si>
  <si>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</si>
  <si>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</si>
  <si>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</si>
  <si>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</si>
  <si>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</si>
  <si>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</si>
  <si>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</si>
  <si>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</si>
  <si>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</si>
  <si>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</si>
  <si>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</si>
  <si>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</si>
  <si>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</si>
  <si>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</si>
  <si>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</si>
  <si>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</si>
  <si>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</si>
  <si>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</si>
  <si>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</si>
  <si>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</si>
  <si>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</si>
  <si>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</si>
  <si>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</si>
  <si>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</si>
  <si>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</si>
  <si>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</si>
  <si>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</si>
  <si>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</si>
  <si>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</si>
  <si>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</si>
  <si>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</si>
  <si>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</si>
  <si>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</si>
  <si>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</si>
  <si>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</si>
  <si>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</si>
  <si>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</si>
  <si>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</si>
  <si>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</si>
  <si>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</si>
  <si>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</si>
  <si>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</si>
  <si>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</si>
  <si>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</si>
  <si>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</si>
  <si>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</si>
  <si>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</si>
  <si>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</si>
  <si>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</si>
  <si>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</si>
  <si>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</si>
  <si>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</si>
  <si>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</si>
  <si>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</si>
  <si>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</si>
  <si>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</si>
  <si>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</si>
  <si>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</si>
  <si>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</si>
  <si>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</si>
  <si>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</si>
  <si>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</si>
  <si>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</si>
  <si>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</si>
  <si>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</si>
  <si>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</si>
  <si>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</si>
  <si>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</si>
  <si>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</si>
  <si>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</si>
  <si>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</si>
  <si>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</si>
  <si>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</si>
  <si>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</si>
  <si>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</si>
  <si>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</si>
  <si>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</si>
  <si>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</si>
  <si>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</si>
  <si>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</si>
  <si>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</si>
  <si>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</si>
  <si>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</si>
  <si>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</si>
  <si>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</si>
  <si>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</si>
  <si>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</si>
  <si>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</si>
  <si>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</si>
  <si>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</si>
  <si>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</si>
  <si>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</si>
  <si>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</si>
  <si>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</si>
  <si>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</si>
  <si>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</si>
  <si>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</si>
  <si>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</si>
  <si>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</si>
  <si>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</si>
  <si>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</si>
  <si>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</si>
  <si>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</si>
  <si>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</si>
  <si>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</si>
  <si>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</si>
  <si>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</si>
  <si>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</si>
  <si>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</si>
  <si>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</si>
  <si>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</si>
  <si>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</si>
  <si>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</si>
  <si>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</si>
  <si>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</si>
  <si>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</si>
  <si>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</si>
  <si>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</si>
  <si>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</si>
  <si>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</si>
  <si>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</si>
  <si>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</si>
  <si>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</si>
  <si>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</si>
  <si>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</si>
  <si>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</si>
  <si>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</si>
  <si>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</si>
  <si>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</si>
  <si>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</si>
  <si>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</si>
  <si>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</si>
  <si>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</si>
  <si>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</si>
  <si>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</si>
  <si>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</si>
  <si>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</si>
  <si>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</si>
  <si>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</si>
  <si>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</si>
  <si>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</si>
  <si>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</si>
  <si>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</si>
  <si>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</si>
  <si>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</si>
  <si>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</si>
  <si>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</si>
  <si>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</si>
  <si>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</si>
  <si>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</si>
  <si>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</si>
  <si>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</si>
  <si>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</si>
  <si>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</si>
  <si>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</si>
  <si>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</si>
  <si>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</si>
  <si>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</si>
  <si>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</si>
  <si>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</si>
  <si>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</si>
  <si>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</si>
  <si>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</si>
  <si>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</si>
  <si>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</si>
  <si>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</si>
  <si>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</si>
  <si>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</si>
  <si>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</si>
  <si>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</si>
  <si>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</si>
  <si>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</si>
  <si>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</si>
  <si>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</si>
  <si>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</si>
  <si>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</si>
  <si>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</si>
  <si>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</si>
  <si>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</si>
  <si>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</si>
  <si>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</si>
  <si>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</si>
  <si>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</si>
  <si>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</si>
  <si>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</si>
  <si>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</si>
  <si>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</si>
  <si>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</si>
  <si>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</si>
  <si>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</si>
  <si>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</si>
  <si>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</si>
  <si>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</si>
  <si>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</si>
  <si>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</si>
  <si>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</si>
  <si>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</si>
  <si>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</si>
  <si>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</si>
  <si>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</si>
  <si>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</si>
  <si>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</si>
  <si>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</si>
  <si>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</si>
  <si>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</si>
  <si>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</si>
  <si>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</si>
  <si>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</si>
  <si>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</si>
  <si>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</si>
  <si>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</si>
  <si>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</si>
  <si>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</si>
  <si>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</si>
  <si>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</si>
  <si>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</si>
  <si>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</si>
  <si>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</si>
  <si>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</si>
  <si>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</si>
  <si>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</si>
  <si>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</si>
  <si>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</si>
  <si>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</si>
  <si>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</si>
  <si>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</si>
  <si>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</si>
  <si>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</si>
  <si>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</si>
  <si>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</si>
  <si>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</si>
  <si>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</si>
  <si>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</si>
  <si>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</si>
  <si>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</si>
  <si>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</si>
  <si>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</si>
  <si>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</si>
  <si>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</si>
  <si>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</si>
  <si>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</si>
  <si>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</si>
  <si>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</si>
  <si>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</si>
  <si>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</si>
  <si>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</si>
  <si>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</si>
  <si>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</si>
  <si>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</si>
  <si>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</si>
  <si>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</si>
  <si>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</si>
  <si>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</si>
  <si>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</si>
  <si>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</si>
  <si>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</si>
  <si>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</si>
  <si>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</si>
  <si>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</si>
  <si>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</si>
  <si>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</si>
  <si>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</si>
  <si>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</si>
  <si>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</si>
  <si>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</si>
  <si>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</si>
  <si>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</si>
  <si>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</si>
  <si>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</si>
  <si>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</si>
  <si>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</si>
  <si>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</si>
  <si>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</si>
  <si>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</si>
  <si>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</si>
  <si>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</si>
  <si>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</si>
  <si>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</si>
  <si>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</si>
  <si>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</si>
  <si>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</si>
  <si>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</si>
  <si>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</si>
  <si>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</si>
  <si>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</si>
  <si>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</si>
  <si>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</si>
  <si>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</si>
  <si>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</si>
  <si>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</si>
  <si>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</si>
  <si>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</si>
  <si>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</si>
  <si>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</si>
  <si>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</si>
  <si>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</si>
  <si>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</si>
  <si>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</si>
  <si>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</si>
  <si>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</si>
  <si>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</si>
  <si>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</si>
  <si>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</si>
  <si>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</si>
  <si>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</si>
  <si>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</si>
  <si>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</si>
  <si>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</si>
  <si>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</si>
  <si>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</si>
  <si>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</si>
  <si>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</si>
  <si>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</si>
  <si>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</si>
  <si>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</si>
  <si>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</si>
  <si>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</si>
  <si>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</si>
  <si>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</si>
  <si>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</si>
  <si>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</si>
  <si>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</si>
  <si>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</si>
  <si>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</si>
  <si>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</si>
  <si>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</si>
  <si>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</si>
  <si>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</si>
  <si>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</si>
  <si>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</si>
  <si>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</si>
  <si>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</si>
  <si>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</si>
  <si>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</si>
  <si>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</si>
  <si>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</si>
  <si>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</si>
  <si>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</si>
  <si>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</si>
  <si>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</si>
  <si>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</si>
  <si>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</si>
  <si>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</si>
  <si>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</si>
  <si>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</si>
  <si>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</si>
  <si>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</si>
  <si>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</si>
  <si>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</si>
  <si>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</si>
  <si>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</si>
  <si>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</si>
  <si>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</si>
  <si>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</si>
  <si>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</si>
  <si>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</si>
  <si>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</si>
  <si>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</si>
  <si>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</si>
  <si>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</si>
  <si>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</si>
  <si>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</si>
  <si>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</si>
  <si>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</si>
  <si>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</si>
  <si>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</si>
  <si>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</si>
  <si>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</si>
  <si>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</si>
  <si>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</si>
  <si>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</si>
  <si>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</si>
  <si>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</si>
  <si>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</si>
  <si>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</si>
  <si>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</si>
  <si>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</si>
  <si>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</si>
  <si>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</si>
  <si>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</si>
  <si>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</si>
  <si>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</si>
  <si>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</si>
  <si>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</si>
  <si>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</si>
  <si>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</si>
  <si>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</si>
  <si>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</si>
  <si>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</si>
  <si>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</si>
  <si>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</si>
  <si>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</si>
  <si>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</si>
  <si>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</si>
  <si>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</si>
  <si>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</si>
  <si>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</si>
  <si>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</si>
  <si>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</si>
  <si>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</si>
  <si>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</si>
  <si>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</si>
  <si>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</si>
  <si>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</si>
  <si>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</si>
  <si>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</si>
  <si>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</si>
  <si>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</si>
  <si>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</si>
  <si>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</si>
  <si>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</si>
  <si>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</si>
  <si>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</si>
  <si>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</si>
  <si>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</si>
  <si>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</si>
  <si>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</si>
  <si>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</si>
  <si>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</si>
  <si>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</si>
  <si>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</si>
  <si>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</si>
  <si>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</si>
  <si>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</si>
  <si>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</si>
  <si>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</si>
  <si>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</si>
  <si>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</si>
  <si>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</si>
  <si>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</si>
  <si>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</si>
  <si>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</si>
  <si>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</si>
  <si>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</si>
  <si>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</si>
  <si>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</si>
  <si>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</si>
  <si>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</si>
  <si>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</si>
  <si>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</si>
  <si>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</si>
  <si>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</si>
  <si>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</si>
  <si>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</si>
  <si>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</si>
  <si>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</si>
  <si>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</si>
  <si>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</si>
  <si>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</si>
  <si>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</si>
  <si>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</si>
  <si>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</si>
  <si>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</si>
  <si>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</si>
  <si>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</si>
  <si>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</si>
  <si>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</si>
  <si>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</si>
  <si>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</si>
  <si>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</si>
  <si>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</si>
  <si>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</si>
  <si>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</si>
  <si>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</si>
  <si>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</si>
  <si>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</si>
  <si>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</si>
  <si>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</si>
  <si>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</si>
  <si>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</si>
  <si>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</si>
  <si>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</si>
  <si>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</si>
  <si>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</si>
  <si>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</si>
  <si>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</si>
  <si>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</si>
  <si>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</si>
  <si>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</si>
  <si>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</si>
  <si>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</si>
  <si>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</si>
  <si>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</si>
  <si>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</si>
  <si>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</si>
  <si>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</si>
  <si>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</si>
  <si>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</si>
  <si>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</si>
  <si>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</si>
  <si>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</si>
  <si>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</si>
  <si>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</si>
  <si>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</si>
  <si>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</si>
  <si>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</si>
  <si>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</si>
  <si>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</si>
  <si>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</si>
  <si>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</si>
  <si>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</si>
  <si>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</si>
  <si>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</si>
  <si>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</si>
  <si>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</si>
  <si>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</si>
  <si>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</si>
  <si>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</si>
  <si>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</si>
  <si>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</si>
  <si>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</si>
  <si>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</si>
  <si>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</si>
  <si>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</si>
  <si>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</si>
  <si>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</si>
  <si>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</si>
  <si>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</si>
  <si>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</si>
  <si>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</si>
  <si>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</si>
  <si>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</si>
  <si>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</si>
  <si>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</si>
  <si>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</si>
  <si>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</si>
  <si>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</si>
  <si>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</si>
  <si>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</si>
  <si>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</si>
  <si>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</si>
  <si>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</si>
  <si>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</si>
  <si>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</si>
  <si>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</si>
  <si>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</si>
  <si>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</si>
  <si>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</si>
  <si>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</si>
  <si>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</si>
  <si>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</si>
  <si>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</si>
  <si>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</si>
  <si>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</si>
  <si>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</si>
  <si>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</si>
  <si>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</si>
  <si>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</si>
  <si>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</si>
  <si>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</si>
  <si>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</si>
  <si>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</si>
  <si>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</si>
  <si>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</si>
  <si>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</si>
  <si>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</si>
  <si>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</si>
  <si>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</si>
  <si>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</si>
  <si>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</si>
  <si>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</si>
  <si>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</si>
  <si>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</si>
  <si>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</si>
  <si>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</si>
  <si>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</si>
  <si>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</si>
  <si>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</si>
  <si>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</si>
  <si>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</si>
  <si>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</si>
  <si>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</si>
  <si>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</si>
  <si>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</si>
  <si>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</si>
  <si>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</si>
  <si>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</si>
  <si>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</si>
  <si>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</si>
  <si>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</si>
  <si>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</si>
  <si>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</si>
  <si>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</si>
  <si>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</si>
  <si>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</si>
  <si>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</si>
  <si>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</si>
  <si>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</si>
  <si>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</si>
  <si>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</si>
  <si>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</si>
  <si>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</si>
  <si>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</si>
  <si>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</si>
  <si>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</si>
  <si>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</si>
  <si>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</si>
  <si>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</si>
  <si>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</si>
  <si>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</si>
  <si>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</si>
  <si>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</si>
  <si>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</si>
  <si>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</si>
  <si>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</si>
  <si>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</si>
  <si>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</si>
  <si>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</si>
  <si>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</si>
  <si>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</si>
  <si>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</si>
  <si>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</si>
  <si>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</si>
  <si>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</si>
  <si>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</si>
  <si>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</si>
  <si>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</si>
  <si>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</si>
  <si>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</si>
  <si>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</si>
  <si>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</si>
  <si>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</si>
  <si>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</si>
  <si>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</si>
  <si>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</si>
  <si>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</si>
  <si>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</si>
  <si>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</si>
  <si>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</si>
  <si>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</si>
  <si>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</si>
  <si>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</si>
  <si>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</si>
  <si>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</si>
  <si>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</si>
  <si>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</si>
  <si>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</si>
  <si>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</si>
  <si>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</si>
  <si>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</si>
  <si>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</si>
  <si>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</si>
  <si>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</si>
  <si>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</si>
  <si>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</si>
  <si>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</si>
  <si>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</si>
  <si>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</si>
  <si>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</si>
  <si>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</si>
  <si>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</si>
  <si>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</si>
  <si>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</si>
  <si>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</si>
  <si>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</si>
  <si>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</si>
  <si>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</si>
  <si>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</si>
  <si>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</si>
  <si>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</si>
  <si>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</si>
  <si>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</si>
  <si>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</si>
  <si>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</si>
  <si>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</si>
  <si>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</si>
  <si>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</si>
  <si>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</si>
  <si>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</si>
  <si>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</si>
  <si>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</si>
  <si>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</si>
  <si>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</si>
  <si>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</si>
  <si>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</si>
  <si>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</si>
  <si>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</si>
  <si>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</si>
  <si>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</si>
  <si>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</si>
  <si>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</si>
  <si>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</si>
  <si>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</si>
  <si>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</si>
  <si>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</si>
  <si>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</si>
  <si>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</si>
  <si>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</si>
  <si>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</si>
  <si>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</si>
  <si>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</si>
  <si>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</si>
  <si>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</si>
  <si>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</si>
  <si>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</si>
  <si>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</si>
  <si>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</si>
  <si>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</si>
  <si>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</si>
  <si>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</si>
  <si>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</si>
  <si>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</si>
  <si>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</si>
  <si>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</si>
  <si>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</si>
  <si>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</si>
  <si>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</si>
  <si>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</si>
  <si>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</si>
  <si>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</si>
  <si>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</si>
  <si>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</si>
  <si>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</si>
  <si>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</si>
  <si>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</si>
  <si>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</si>
  <si>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</si>
  <si>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</si>
  <si>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</si>
  <si>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</si>
  <si>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</si>
  <si>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</si>
  <si>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</si>
  <si>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</si>
  <si>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</si>
  <si>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</si>
  <si>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</si>
  <si>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</si>
  <si>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</si>
  <si>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</si>
  <si>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</si>
  <si>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</si>
  <si>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</si>
  <si>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</si>
  <si>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</si>
  <si>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</si>
  <si>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</si>
  <si>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</si>
  <si>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</si>
  <si>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</si>
  <si>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</si>
  <si>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</si>
  <si>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</si>
  <si>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</si>
  <si>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</si>
  <si>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</si>
  <si>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</si>
  <si>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</si>
  <si>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</si>
  <si>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</si>
  <si>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</si>
  <si>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</si>
  <si>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</si>
  <si>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</si>
  <si>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</si>
  <si>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</si>
  <si>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</si>
  <si>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</si>
  <si>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</si>
  <si>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</si>
  <si>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</si>
  <si>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</si>
  <si>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</si>
  <si>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</si>
  <si>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</si>
  <si>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</si>
  <si>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</si>
  <si>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</si>
  <si>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</si>
  <si>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</si>
  <si>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</si>
  <si>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</si>
  <si>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</si>
  <si>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</si>
  <si>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</si>
  <si>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</si>
  <si>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</si>
  <si>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</si>
  <si>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</si>
  <si>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</si>
  <si>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</si>
  <si>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</si>
  <si>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</si>
  <si>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</si>
  <si>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</si>
  <si>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</si>
  <si>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</si>
  <si>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</si>
  <si>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</si>
  <si>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</si>
  <si>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</si>
  <si>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</si>
  <si>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</si>
  <si>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</si>
  <si>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</si>
  <si>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</si>
  <si>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</si>
  <si>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</si>
  <si>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</si>
  <si>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</si>
  <si>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</si>
  <si>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</si>
  <si>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</si>
  <si>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</si>
  <si>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</si>
  <si>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</si>
  <si>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</si>
  <si>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</si>
  <si>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</si>
  <si>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</si>
  <si>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</si>
  <si>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</si>
  <si>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</si>
  <si>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</si>
  <si>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</si>
  <si>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</si>
  <si>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</si>
  <si>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</si>
  <si>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</si>
  <si>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</si>
  <si>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</si>
  <si>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</si>
  <si>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</si>
  <si>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</si>
  <si>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</si>
  <si>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</si>
  <si>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</si>
  <si>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</si>
  <si>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</si>
  <si>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</si>
  <si>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</si>
  <si>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</si>
  <si>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</si>
  <si>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</si>
  <si>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</si>
  <si>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</si>
  <si>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</si>
  <si>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</si>
  <si>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</si>
  <si>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</si>
  <si>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</si>
  <si>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</si>
  <si>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</si>
  <si>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</si>
  <si>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</si>
  <si>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</si>
  <si>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</si>
  <si>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</si>
  <si>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</si>
  <si>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</si>
  <si>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</si>
  <si>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</si>
  <si>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</si>
  <si>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</si>
  <si>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</si>
  <si>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</si>
  <si>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</si>
  <si>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</si>
  <si>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</si>
  <si>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</si>
  <si>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</si>
  <si>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</si>
  <si>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</si>
  <si>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</si>
  <si>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</si>
  <si>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</si>
  <si>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</si>
  <si>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</si>
  <si>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</si>
  <si>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</si>
  <si>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</si>
  <si>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</si>
  <si>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</si>
  <si>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</si>
  <si>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</si>
  <si>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</si>
  <si>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</si>
  <si>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</si>
  <si>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</si>
  <si>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</si>
  <si>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</si>
  <si>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</si>
  <si>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</si>
  <si>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</si>
  <si>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</si>
  <si>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</si>
  <si>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</si>
  <si>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</si>
  <si>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</si>
  <si>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</si>
  <si>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</si>
  <si>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</si>
  <si>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</si>
  <si>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</si>
  <si>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</si>
  <si>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</si>
  <si>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</si>
  <si>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</si>
  <si>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</si>
  <si>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</si>
  <si>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</si>
  <si>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</si>
  <si>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</si>
  <si>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</si>
  <si>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</si>
  <si>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</si>
  <si>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</si>
  <si>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</si>
  <si>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</si>
  <si>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</si>
  <si>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</si>
  <si>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</si>
  <si>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</si>
  <si>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</si>
  <si>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</si>
  <si>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</si>
  <si>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</si>
  <si>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</si>
  <si>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</si>
  <si>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</si>
  <si>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</si>
  <si>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</si>
  <si>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</si>
  <si>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</si>
  <si>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</si>
  <si>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</si>
  <si>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</si>
  <si>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</si>
  <si>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</si>
  <si>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</si>
  <si>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</si>
  <si>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</si>
  <si>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</si>
  <si>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</si>
  <si>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</si>
  <si>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</si>
  <si>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</si>
  <si>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</si>
  <si>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</si>
  <si>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</si>
  <si>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</si>
  <si>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</si>
  <si>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</si>
  <si>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</si>
  <si>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</si>
  <si>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</si>
  <si>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</si>
  <si>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</si>
  <si>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</si>
  <si>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</si>
  <si>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</si>
  <si>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</si>
  <si>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</si>
  <si>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</si>
  <si>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</si>
  <si>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</si>
  <si>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</si>
  <si>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</si>
  <si>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</si>
  <si>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</si>
  <si>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</si>
  <si>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</si>
  <si>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</si>
  <si>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</si>
  <si>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</si>
  <si>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</si>
  <si>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</si>
  <si>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</si>
  <si>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</si>
  <si>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</si>
  <si>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</si>
  <si>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</si>
  <si>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</si>
  <si>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</si>
  <si>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</si>
  <si>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</si>
  <si>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</si>
  <si>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</si>
  <si>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</si>
  <si>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</si>
  <si>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</si>
  <si>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</si>
  <si>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</si>
  <si>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</si>
  <si>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</si>
  <si>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</si>
  <si>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</si>
  <si>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</si>
  <si>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</si>
  <si>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</si>
  <si>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</si>
  <si>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</si>
  <si>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</si>
  <si>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</si>
  <si>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</si>
  <si>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</si>
  <si>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</si>
  <si>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</si>
  <si>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</si>
  <si>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</si>
  <si>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</si>
  <si>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</si>
  <si>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</si>
  <si>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</si>
  <si>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</si>
  <si>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</si>
  <si>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</si>
  <si>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</si>
  <si>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</si>
  <si>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</si>
  <si>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</si>
  <si>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</si>
  <si>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</si>
  <si>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</si>
  <si>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</si>
  <si>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</si>
  <si>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</si>
  <si>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</si>
  <si>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</si>
  <si>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</si>
  <si>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</si>
  <si>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</si>
  <si>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</si>
  <si>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</si>
  <si>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</si>
  <si>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</si>
  <si>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</si>
  <si>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</si>
  <si>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</si>
  <si>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</si>
  <si>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</si>
  <si>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</si>
  <si>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</si>
  <si>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</si>
  <si>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</si>
  <si>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</si>
  <si>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</si>
  <si>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</si>
  <si>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</si>
  <si>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</si>
  <si>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</si>
  <si>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</si>
  <si>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</si>
  <si>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</si>
  <si>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</si>
  <si>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</si>
  <si>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</si>
  <si>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</si>
  <si>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</si>
  <si>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</si>
  <si>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</si>
  <si>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</si>
  <si>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</si>
  <si>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</si>
  <si>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</si>
  <si>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</si>
  <si>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</si>
  <si>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</si>
  <si>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</si>
  <si>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</si>
  <si>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</si>
  <si>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</si>
  <si>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</si>
  <si>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</si>
  <si>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</si>
  <si>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</si>
  <si>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</si>
  <si>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</si>
  <si>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</si>
  <si>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</si>
  <si>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</si>
  <si>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</si>
  <si>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</si>
  <si>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</si>
  <si>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</si>
  <si>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</si>
  <si>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</si>
  <si>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</si>
  <si>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</si>
  <si>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</si>
  <si>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</si>
  <si>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</si>
  <si>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</si>
  <si>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</si>
  <si>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</si>
  <si>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</si>
  <si>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</si>
  <si>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</si>
  <si>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</si>
  <si>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</si>
  <si>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</si>
  <si>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</si>
  <si>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</si>
  <si>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</si>
  <si>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</si>
  <si>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</si>
  <si>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</si>
  <si>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</si>
  <si>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</si>
  <si>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</si>
  <si>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</si>
  <si>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</si>
  <si>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</si>
  <si>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</si>
  <si>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</si>
  <si>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</si>
  <si>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</si>
  <si>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</si>
  <si>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</si>
  <si>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</si>
  <si>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</si>
  <si>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</si>
  <si>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</si>
  <si>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</si>
  <si>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</si>
  <si>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</si>
  <si>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</si>
  <si>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</si>
  <si>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</si>
  <si>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</si>
  <si>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</si>
  <si>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</si>
  <si>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</si>
  <si>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</si>
  <si>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</si>
  <si>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</si>
  <si>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</si>
  <si>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</si>
  <si>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</si>
  <si>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</si>
  <si>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</si>
  <si>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</si>
  <si>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</si>
  <si>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</si>
  <si>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</si>
  <si>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</si>
  <si>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</si>
  <si>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</si>
  <si>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</si>
  <si>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</si>
  <si>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</si>
  <si>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</si>
  <si>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</si>
  <si>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</si>
  <si>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</si>
  <si>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</si>
  <si>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</si>
  <si>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</si>
  <si>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</si>
  <si>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</si>
  <si>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</si>
  <si>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</si>
  <si>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</si>
  <si>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</si>
  <si>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</si>
  <si>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</si>
  <si>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</si>
  <si>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</si>
  <si>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</si>
  <si>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</si>
  <si>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</si>
  <si>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</si>
  <si>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</si>
  <si>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</si>
  <si>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</si>
  <si>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</si>
  <si>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</si>
  <si>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</si>
  <si>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</si>
  <si>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</si>
  <si>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</si>
  <si>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</si>
  <si>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</si>
  <si>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</si>
  <si>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</si>
  <si>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</si>
  <si>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</si>
  <si>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</si>
  <si>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</si>
  <si>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</si>
  <si>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</si>
  <si>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</si>
  <si>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</si>
  <si>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</si>
  <si>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</si>
  <si>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</si>
  <si>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</si>
  <si>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</si>
  <si>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</si>
  <si>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</si>
  <si>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</si>
  <si>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</si>
  <si>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</si>
  <si>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</si>
  <si>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</si>
  <si>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</si>
  <si>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</si>
  <si>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</si>
  <si>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</si>
  <si>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</si>
  <si>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</si>
  <si>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</si>
  <si>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</si>
  <si>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</si>
  <si>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</si>
  <si>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</si>
  <si>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</si>
  <si>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</si>
  <si>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</si>
  <si>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</si>
  <si>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</si>
  <si>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</si>
  <si>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</si>
  <si>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</si>
  <si>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</si>
  <si>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</si>
  <si>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</si>
  <si>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</si>
  <si>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</si>
  <si>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</si>
  <si>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</si>
  <si>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</si>
  <si>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</si>
  <si>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</si>
  <si>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</si>
  <si>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</si>
  <si>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</si>
  <si>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</si>
  <si>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</si>
  <si>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</si>
  <si>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</si>
  <si>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</si>
  <si>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</si>
  <si>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</si>
  <si>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</si>
  <si>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</si>
  <si>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</si>
  <si>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</si>
  <si>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</si>
  <si>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</si>
  <si>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</si>
  <si>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</si>
  <si>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</si>
  <si>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</si>
  <si>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</si>
  <si>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</si>
  <si>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</si>
  <si>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</si>
  <si>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</si>
  <si>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</si>
  <si>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</si>
  <si>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</si>
  <si>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</si>
  <si>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</si>
  <si>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</si>
  <si>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</si>
  <si>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</si>
  <si>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</si>
  <si>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</si>
  <si>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</si>
  <si>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</si>
  <si>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</si>
  <si>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</si>
  <si>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</si>
  <si>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</si>
  <si>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</si>
  <si>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</si>
  <si>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</si>
  <si>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</si>
  <si>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</si>
  <si>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</si>
  <si>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</si>
  <si>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</si>
  <si>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</si>
  <si>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</si>
  <si>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</si>
  <si>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</si>
  <si>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</si>
  <si>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</si>
  <si>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</si>
  <si>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</si>
  <si>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</si>
  <si>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</si>
  <si>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</si>
  <si>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</si>
  <si>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</si>
  <si>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</si>
  <si>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</si>
  <si>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</si>
  <si>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</si>
  <si>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</si>
  <si>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</si>
  <si>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</si>
  <si>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</si>
  <si>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</si>
  <si>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</si>
  <si>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</si>
  <si>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</si>
  <si>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</si>
  <si>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</si>
  <si>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</si>
  <si>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</si>
  <si>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</si>
  <si>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</si>
  <si>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</si>
  <si>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</si>
  <si>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</si>
  <si>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</si>
  <si>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</si>
  <si>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</si>
  <si>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</si>
  <si>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</si>
  <si>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</si>
  <si>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</si>
  <si>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</si>
  <si>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</si>
  <si>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</si>
  <si>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</si>
  <si>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</si>
  <si>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</si>
  <si>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</si>
  <si>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</si>
  <si>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</si>
  <si>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</si>
  <si>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</si>
  <si>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</si>
  <si>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</si>
  <si>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</si>
  <si>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</si>
  <si>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</si>
  <si>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</si>
  <si>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</si>
  <si>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</si>
  <si>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</si>
  <si>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</si>
  <si>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</si>
  <si>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</si>
  <si>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</si>
  <si>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</si>
  <si>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</si>
  <si>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</si>
  <si>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</si>
  <si>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</si>
  <si>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</si>
  <si>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</si>
  <si>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</si>
  <si>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</si>
  <si>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</si>
  <si>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</si>
  <si>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</si>
  <si>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</si>
  <si>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</si>
  <si>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</si>
  <si>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</si>
  <si>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</si>
  <si>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</si>
  <si>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</si>
  <si>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</si>
  <si>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</si>
  <si>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</si>
  <si>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</si>
  <si>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</si>
  <si>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</si>
  <si>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</si>
  <si>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</si>
  <si>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</si>
  <si>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</si>
  <si>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</si>
  <si>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</si>
  <si>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</si>
  <si>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</si>
  <si>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</si>
  <si>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</si>
  <si>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</si>
  <si>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</si>
  <si>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</si>
  <si>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</si>
  <si>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</si>
  <si>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</si>
  <si>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</si>
  <si>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</si>
  <si>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</si>
  <si>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</si>
  <si>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</si>
  <si>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</si>
  <si>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</si>
  <si>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</si>
  <si>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</si>
  <si>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</si>
  <si>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</si>
  <si>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</si>
  <si>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</si>
  <si>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</si>
  <si>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</si>
  <si>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</si>
  <si>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</si>
  <si>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</si>
  <si>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</si>
  <si>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</si>
  <si>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</si>
  <si>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</si>
  <si>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</si>
  <si>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</si>
  <si>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</si>
  <si>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</si>
  <si>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</si>
  <si>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</si>
  <si>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</si>
  <si>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</si>
  <si>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</si>
  <si>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</si>
  <si>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</si>
  <si>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</si>
  <si>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</si>
  <si>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</si>
  <si>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</si>
  <si>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</si>
  <si>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</si>
  <si>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</si>
  <si>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</si>
  <si>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</si>
  <si>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</si>
  <si>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</si>
  <si>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</si>
  <si>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</si>
  <si>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4987058173381</t>
    <phoneticPr fontId="1"/>
  </si>
  <si>
    <t>4987116010863</t>
    <phoneticPr fontId="1"/>
  </si>
  <si>
    <t>4987173019052</t>
  </si>
  <si>
    <t>4987084313997</t>
    <phoneticPr fontId="1"/>
  </si>
  <si>
    <t>アルファカルシドール錠1.0μｇ「アメル」 1mcg/T</t>
    <phoneticPr fontId="1"/>
  </si>
  <si>
    <t>ﾊﾞﾙﾌﾟﾛ酸ﾅﾄﾘｳﾑ錠２００ｍｇ 200mg/T</t>
    <phoneticPr fontId="1"/>
  </si>
  <si>
    <t>ポリスチレンスルホン酸CA経口ゼリ－20％分25G三和60コ</t>
    <phoneticPr fontId="1"/>
  </si>
  <si>
    <t>4987233106791</t>
    <phoneticPr fontId="1"/>
  </si>
  <si>
    <t>ﾄﾗﾈｷｻﾑ酸ｶﾌﾟｾﾙ250mg250mg/CP</t>
    <phoneticPr fontId="1"/>
  </si>
  <si>
    <t>4987614425503</t>
    <phoneticPr fontId="1"/>
  </si>
  <si>
    <t>ブロマゼパム細粒１％「サンド」 1%1g</t>
    <phoneticPr fontId="1"/>
  </si>
  <si>
    <t>ﾋﾟﾚﾉｷｼﾝ懸濁性点眼液0.005%｢参天｣ 5mL ×10本</t>
    <phoneticPr fontId="1"/>
  </si>
  <si>
    <t>ﾎﾟﾋﾟﾖﾄﾞﾝｶﾞｰｸﾞﾙ7%1mL</t>
    <phoneticPr fontId="1"/>
  </si>
  <si>
    <t>4987123000161</t>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</si>
  <si>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</si>
  <si>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</si>
  <si>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</si>
  <si>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</si>
  <si>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</si>
  <si>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</si>
  <si>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</si>
  <si>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</si>
  <si>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</si>
  <si>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</si>
  <si>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</si>
  <si>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</si>
  <si>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</si>
  <si>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</si>
  <si>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</si>
  <si>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</si>
  <si>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</si>
  <si>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</si>
  <si>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</si>
  <si>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</si>
  <si>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</si>
  <si>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</si>
  <si>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</si>
  <si>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</si>
  <si>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</si>
  <si>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</si>
  <si>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</si>
  <si>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</si>
  <si>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</si>
  <si>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</si>
  <si>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</si>
  <si>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</si>
  <si>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</si>
  <si>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</si>
  <si>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</si>
  <si>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</si>
  <si>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</si>
  <si>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</si>
  <si>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</si>
  <si>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</si>
  <si>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</si>
  <si>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</si>
  <si>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</si>
  <si>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</si>
  <si>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</si>
  <si>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</si>
  <si>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</si>
  <si>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</si>
  <si>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</si>
  <si>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</si>
  <si>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</si>
  <si>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</si>
  <si>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</si>
  <si>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</si>
  <si>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</si>
  <si>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</si>
  <si>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</si>
  <si>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</si>
  <si>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</si>
  <si>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</si>
  <si>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</si>
  <si>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</si>
  <si>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</si>
  <si>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</si>
  <si>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4987020021160</t>
    <phoneticPr fontId="1"/>
  </si>
  <si>
    <t>4987081109609</t>
    <phoneticPr fontId="1"/>
  </si>
  <si>
    <t>4987084314000</t>
    <phoneticPr fontId="1"/>
  </si>
  <si>
    <t>4987896165630</t>
    <phoneticPr fontId="1"/>
  </si>
  <si>
    <t xml:space="preserve">尿素クリ－ム10％「フジナガ」10％　20ｇｘ10 </t>
    <phoneticPr fontId="1"/>
  </si>
  <si>
    <t>プラノプロフェン点眼液0.1％　5MLx10本</t>
    <phoneticPr fontId="1"/>
  </si>
  <si>
    <t xml:space="preserve">ラクツロ－スシロップ65％「タカタ」65％　500ML </t>
    <phoneticPr fontId="1"/>
  </si>
  <si>
    <t>メトトレキサート錠2ｍｇ「あゆみ」PTP6T×8</t>
  </si>
  <si>
    <t>4987321206143</t>
    <phoneticPr fontId="1"/>
  </si>
  <si>
    <t>ジメチコン内用液2％「FSK」300ｍｌ</t>
    <rPh sb="5" eb="8">
      <t>ナイヨウエキ</t>
    </rPh>
    <phoneticPr fontId="1"/>
  </si>
  <si>
    <t>896:あゆみ製薬</t>
    <phoneticPr fontId="1"/>
  </si>
  <si>
    <t>4987170020631</t>
    <phoneticPr fontId="1"/>
  </si>
  <si>
    <t>4987123000536</t>
  </si>
  <si>
    <t>　ﾋﾄﾞﾛｺﾙﾁｿﾞﾝｺﾊｸ酸ｴｽﾃﾙNA注射</t>
  </si>
  <si>
    <t>028:エーザイ計</t>
    <rPh sb="8" eb="9">
      <t>ケイ</t>
    </rPh>
    <phoneticPr fontId="1"/>
  </si>
  <si>
    <t>035:大塚製薬計</t>
    <rPh sb="8" eb="9">
      <t>ケイ</t>
    </rPh>
    <phoneticPr fontId="1"/>
  </si>
  <si>
    <t>057:協和キリン計</t>
    <rPh sb="9" eb="10">
      <t>ケイ</t>
    </rPh>
    <phoneticPr fontId="1"/>
  </si>
  <si>
    <t>058:共和薬品計</t>
    <rPh sb="8" eb="9">
      <t>ケイ</t>
    </rPh>
    <phoneticPr fontId="1"/>
  </si>
  <si>
    <t>060:杏林製薬計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</si>
  <si>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</si>
  <si>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</si>
  <si>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</si>
  <si>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</si>
  <si>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114:ﾌｧｲｻﾞｰ製薬計</t>
    <rPh sb="12" eb="13">
      <t>ケイ</t>
    </rPh>
    <phoneticPr fontId="1"/>
  </si>
  <si>
    <t>103:ゼリア新薬計</t>
    <rPh sb="9" eb="10">
      <t>ケイ</t>
    </rPh>
    <phoneticPr fontId="1"/>
  </si>
  <si>
    <t>116:大日本住友製薬計</t>
    <rPh sb="11" eb="12">
      <t>ケイ</t>
    </rPh>
    <phoneticPr fontId="1"/>
  </si>
  <si>
    <t>117:大鵬薬品計</t>
    <rPh sb="8" eb="9">
      <t>ケイ</t>
    </rPh>
    <phoneticPr fontId="1"/>
  </si>
  <si>
    <t>123:武田薬品計</t>
    <rPh sb="8" eb="9">
      <t>ケイ</t>
    </rPh>
    <phoneticPr fontId="1"/>
  </si>
  <si>
    <t>170:日本化薬計</t>
    <rPh sb="8" eb="9">
      <t>ケイ</t>
    </rPh>
    <phoneticPr fontId="1"/>
  </si>
  <si>
    <t>173:日本新薬計</t>
    <rPh sb="8" eb="9">
      <t>ケイ</t>
    </rPh>
    <phoneticPr fontId="1"/>
  </si>
  <si>
    <t>171:日本ｹﾐﾌｧ計</t>
    <rPh sb="10" eb="11">
      <t>ケイ</t>
    </rPh>
    <phoneticPr fontId="1"/>
  </si>
  <si>
    <t>190:ニプロ計</t>
    <rPh sb="7" eb="8">
      <t>ケイ</t>
    </rPh>
    <phoneticPr fontId="1"/>
  </si>
  <si>
    <t>197:扶桑薬品計</t>
    <rPh sb="8" eb="9">
      <t>ケイ</t>
    </rPh>
    <phoneticPr fontId="1"/>
  </si>
  <si>
    <t>222:MeijiSeikaﾌｧﾙﾏ計</t>
    <rPh sb="18" eb="19">
      <t>ケイ</t>
    </rPh>
    <phoneticPr fontId="1"/>
  </si>
  <si>
    <t>274:ｱﾙﾌﾚｯｻﾌｧｰﾏ計</t>
    <rPh sb="14" eb="15">
      <t>ケイ</t>
    </rPh>
    <phoneticPr fontId="1"/>
  </si>
  <si>
    <t>321:伏見製薬計</t>
    <rPh sb="8" eb="9">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</si>
  <si>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</si>
  <si>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</si>
  <si>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</si>
  <si>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</si>
  <si>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428:日本ｲｰﾗｲﾘﾘｰ計</t>
    <rPh sb="13" eb="14">
      <t>ケイ</t>
    </rPh>
    <phoneticPr fontId="1"/>
  </si>
  <si>
    <t>476:陽進堂計</t>
    <rPh sb="7" eb="8">
      <t>ケイ</t>
    </rPh>
    <phoneticPr fontId="1"/>
  </si>
  <si>
    <t>792:日本ジェネリック計</t>
    <rPh sb="12" eb="13">
      <t>ケイ</t>
    </rPh>
    <phoneticPr fontId="1"/>
  </si>
  <si>
    <t>886:ｱｽﾍﾟﾝｼﾞｬﾊﾟﾝ計</t>
    <rPh sb="15" eb="16">
      <t>ケイ</t>
    </rPh>
    <phoneticPr fontId="1"/>
  </si>
  <si>
    <t>896:あゆみ製薬計</t>
    <rPh sb="9" eb="10">
      <t>ケイ</t>
    </rPh>
    <phoneticPr fontId="1"/>
  </si>
  <si>
    <t>後発品</t>
    <rPh sb="0" eb="3">
      <t>コウハツヒン</t>
    </rPh>
    <phoneticPr fontId="1"/>
  </si>
  <si>
    <t>020:岩城製薬計</t>
    <rPh sb="8" eb="9">
      <t>ケイ</t>
    </rPh>
    <phoneticPr fontId="1"/>
  </si>
  <si>
    <t>080:沢井製薬計</t>
    <rPh sb="8" eb="9">
      <t>ケイ</t>
    </rPh>
    <phoneticPr fontId="1"/>
  </si>
  <si>
    <t>155:東和薬品計</t>
    <rPh sb="8" eb="9">
      <t>ケイ</t>
    </rPh>
    <phoneticPr fontId="1"/>
  </si>
  <si>
    <t>288:吉田製薬計</t>
    <rPh sb="8" eb="9">
      <t>ケイ</t>
    </rPh>
    <phoneticPr fontId="1"/>
  </si>
  <si>
    <t>243:わかもと計</t>
    <rPh sb="8" eb="9">
      <t>ケイ</t>
    </rPh>
    <phoneticPr fontId="1"/>
  </si>
  <si>
    <t>233:ｱｽﾃﾗｽ製薬計</t>
    <rPh sb="11" eb="12">
      <t>ケイ</t>
    </rPh>
    <phoneticPr fontId="1"/>
  </si>
  <si>
    <t>211:丸石製薬計</t>
    <rPh sb="8" eb="9">
      <t>ケイ</t>
    </rPh>
    <phoneticPr fontId="1"/>
  </si>
  <si>
    <t>186:光製薬計</t>
    <rPh sb="7" eb="8">
      <t>ケイ</t>
    </rPh>
    <phoneticPr fontId="1"/>
  </si>
  <si>
    <t>614:サンド計</t>
    <rPh sb="7" eb="8">
      <t>ケイ</t>
    </rPh>
    <phoneticPr fontId="1"/>
  </si>
  <si>
    <t>440:日本薬品計</t>
    <rPh sb="8" eb="9">
      <t>ケイ</t>
    </rPh>
    <phoneticPr fontId="1"/>
  </si>
  <si>
    <t>429:東豊薬品計</t>
    <rPh sb="8" eb="9">
      <t>ケイ</t>
    </rPh>
    <phoneticPr fontId="1"/>
  </si>
  <si>
    <t>120:高田製薬</t>
    <phoneticPr fontId="1"/>
  </si>
  <si>
    <t>事業者名：</t>
    <rPh sb="0" eb="3">
      <t>ジギョウシャ</t>
    </rPh>
    <rPh sb="3" eb="4">
      <t>メイ</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</si>
  <si>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</si>
  <si>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</si>
  <si>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令和３年度医薬品の購入
(後発品）入札書別紙（品目一覧）</t>
    <rPh sb="0" eb="2">
      <t>レイワ</t>
    </rPh>
    <rPh sb="3" eb="5">
      <t>ネンド</t>
    </rPh>
    <rPh sb="4" eb="5">
      <t>ド</t>
    </rPh>
    <rPh sb="5" eb="8">
      <t>イヤクヒン</t>
    </rPh>
    <rPh sb="9" eb="11">
      <t>コウニュウ</t>
    </rPh>
    <rPh sb="13" eb="16">
      <t>コウハツヒン</t>
    </rPh>
    <rPh sb="17" eb="19">
      <t>ニュウサツ</t>
    </rPh>
    <rPh sb="19" eb="20">
      <t>ショ</t>
    </rPh>
    <rPh sb="20" eb="22">
      <t>ベッシ</t>
    </rPh>
    <rPh sb="23" eb="25">
      <t>ヒンモク</t>
    </rPh>
    <rPh sb="25" eb="27">
      <t>イチラン</t>
    </rPh>
    <phoneticPr fontId="1"/>
  </si>
  <si>
    <t>予定数量
（A)</t>
    <rPh sb="0" eb="2">
      <t>ヨテイ</t>
    </rPh>
    <rPh sb="2" eb="4">
      <t>スウリョウ</t>
    </rPh>
    <phoneticPr fontId="1"/>
  </si>
  <si>
    <t>入札単価（税抜）
(B)</t>
    <rPh sb="0" eb="2">
      <t>ニュウサツ</t>
    </rPh>
    <rPh sb="2" eb="4">
      <t>タンカ</t>
    </rPh>
    <rPh sb="5" eb="7">
      <t>ゼイヌキ</t>
    </rPh>
    <phoneticPr fontId="1"/>
  </si>
  <si>
    <t>金額
(A)×(B)</t>
    <rPh sb="0" eb="2">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</si>
</sst>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 "/>
    <numFmt numFmtId="178" formatCode="0_);[Red]\(0\)"/>
    <numFmt numFmtId="179" formatCode="#,##0_);[Red]\(#,##0\)"/>
    <numFmt numFmtId="180" formatCode="0_ "/>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sz val="2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62">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Alignment="1"/>
    <xf numFmtId="38" fontId="7" fillId="0" borderId="0" xfId="2" applyFont="1" applyAlignment="1">
      <alignment horizontal="right" vertical="center"/>
    </xf>
    <xf numFmtId="38" fontId="0" fillId="0" borderId="0" xfId="2" applyFont="1" applyFill="1" applyAlignment="1"/>
    <xf numFmtId="38" fontId="0" fillId="0" borderId="1" xfId="2" applyFont="1" applyFill="1" applyBorder="1" applyAlignment="1"/>
    <xf numFmtId="38" fontId="0" fillId="0" borderId="2" xfId="2" applyFont="1" applyFill="1" applyBorder="1" applyAlignment="1"/>
    <xf numFmtId="38" fontId="0" fillId="0" borderId="3" xfId="2" applyFont="1" applyFill="1" applyBorder="1" applyAlignment="1"/>
    <xf numFmtId="38" fontId="0" fillId="0" borderId="4" xfId="2" applyFont="1" applyFill="1" applyBorder="1" applyAlignment="1"/>
    <xf numFmtId="38" fontId="0" fillId="0" borderId="5" xfId="2" applyFont="1" applyFill="1" applyBorder="1" applyAlignment="1"/>
    <xf numFmtId="178" fontId="8" fillId="0" borderId="0" xfId="2" applyNumberFormat="1" applyFont="1" applyAlignment="1"/>
    <xf numFmtId="49" fontId="5"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xf numFmtId="49" fontId="9" fillId="0" borderId="0" xfId="0" applyNumberFormat="1" applyFont="1" applyFill="1" applyAlignment="1">
      <alignment vertical="center"/>
    </xf>
    <xf numFmtId="49" fontId="10" fillId="0" borderId="0" xfId="0" applyNumberFormat="1" applyFont="1" applyFill="1" applyAlignment="1">
      <alignment horizontal="right" vertical="center"/>
    </xf>
    <xf numFmtId="179" fontId="10" fillId="4" borderId="7" xfId="0" applyNumberFormat="1" applyFont="1" applyFill="1" applyBorder="1" applyAlignment="1">
      <alignment horizontal="left" vertical="center"/>
    </xf>
    <xf numFmtId="38" fontId="7" fillId="0" borderId="0" xfId="2" applyFont="1" applyFill="1" applyBorder="1" applyAlignment="1">
      <alignment horizontal="left" vertical="center"/>
    </xf>
    <xf numFmtId="38" fontId="10" fillId="0" borderId="0" xfId="2" applyFont="1" applyFill="1" applyBorder="1" applyAlignment="1">
      <alignment horizontal="left" vertical="center"/>
    </xf>
    <xf numFmtId="0" fontId="6" fillId="0" borderId="0" xfId="0" applyFont="1" applyAlignment="1">
      <alignment vertical="center"/>
    </xf>
    <xf numFmtId="176" fontId="0" fillId="0" borderId="0" xfId="0" applyNumberFormat="1" applyAlignment="1"/>
    <xf numFmtId="180" fontId="0" fillId="0" borderId="0" xfId="0" applyNumberFormat="1" applyAlignment="1"/>
    <xf numFmtId="49" fontId="0" fillId="0" borderId="0" xfId="0" applyNumberFormat="1" applyAlignment="1"/>
    <xf numFmtId="38" fontId="0" fillId="0" borderId="1" xfId="2" applyFont="1" applyFill="1" applyBorder="1" applyAlignment="1">
      <alignment horizontal="center" wrapText="1"/>
    </xf>
    <xf numFmtId="38" fontId="0" fillId="0" borderId="8" xfId="2" applyFont="1" applyBorder="1" applyAlignment="1">
      <alignment horizontal="center" vertical="center" wrapText="1"/>
    </xf>
    <xf numFmtId="38" fontId="0" fillId="0" borderId="9" xfId="2" applyFont="1" applyBorder="1" applyAlignment="1">
      <alignment horizontal="center" vertical="center" wrapText="1"/>
    </xf>
    <xf numFmtId="38" fontId="0" fillId="5" borderId="2" xfId="2" applyFont="1" applyFill="1" applyBorder="1" applyAlignment="1"/>
    <xf numFmtId="38" fontId="0" fillId="5" borderId="4" xfId="2" applyFont="1" applyFill="1" applyBorder="1" applyAlignment="1"/>
    <xf numFmtId="38" fontId="0" fillId="5" borderId="5" xfId="2" applyFont="1" applyFill="1" applyBorder="1" applyAlignment="1"/>
    <xf numFmtId="38" fontId="0" fillId="5" borderId="3" xfId="2" applyFont="1" applyFill="1" applyBorder="1" applyAlignment="1"/>
    <xf numFmtId="38" fontId="0" fillId="0" borderId="10" xfId="2" applyFont="1" applyFill="1" applyBorder="1" applyAlignment="1"/>
    <xf numFmtId="38" fontId="0" fillId="3" borderId="10" xfId="2" applyFont="1" applyFill="1" applyBorder="1" applyAlignment="1"/>
    <xf numFmtId="38" fontId="0" fillId="3" borderId="6" xfId="2" applyFont="1" applyFill="1" applyBorder="1" applyAlignment="1"/>
    <xf numFmtId="38" fontId="8" fillId="0" borderId="0" xfId="2" applyFont="1" applyFill="1" applyAlignment="1"/>
    <xf numFmtId="38" fontId="0" fillId="0" borderId="11" xfId="2" applyFont="1" applyFill="1" applyBorder="1" applyAlignment="1"/>
    <xf numFmtId="38" fontId="0" fillId="0" borderId="12" xfId="2" applyFont="1" applyFill="1" applyBorder="1" applyAlignment="1"/>
    <xf numFmtId="38" fontId="0" fillId="0" borderId="13" xfId="2" applyFont="1" applyFill="1" applyBorder="1" applyAlignment="1"/>
  </cellXfs>
  <cellStyles count="3">
    <cellStyle name="桁区切り" xfId="2" builtinId="6"/>
    <cellStyle name="標準" xfId="0" builtinId="0"/>
    <cellStyle name="標準_初期マスタ編集" xfId="1"/>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5"/>
  <sheetViews>
    <sheetView tabSelected="1" topLeftCell="A2" workbookViewId="0">
      <selection activeCell="C7" sqref="C7"/>
    </sheetView>
  </sheetViews>
  <sheetFormatPr defaultRowHeight="13.5"/>
  <cols>
    <col min="1" max="1" width="3.75" style="58" customWidth="1"/>
    <col min="2" max="2" width="15" style="29" bestFit="1" customWidth="1"/>
    <col min="3" max="3" width="50.625" style="29" bestFit="1" customWidth="1"/>
    <col min="4" max="4" width="16.75" style="29" bestFit="1" customWidth="1"/>
    <col min="5" max="5" width="24.25" style="29" bestFit="1" customWidth="1"/>
    <col min="6" max="6" width="11" style="29" bestFit="1" customWidth="1"/>
    <col min="7" max="7" width="8.75" style="29"/>
    <col min="8" max="8" width="5.125" style="29" customWidth="1"/>
    <col min="9" max="9" width="25.625" style="29" customWidth="1"/>
    <col min="10" max="10" width="20.625" style="29" customWidth="1"/>
    <col min="11" max="16384" width="9" style="29"/>
  </cols>
  <sheetData>
    <row r="1" spans="1:10" s="38" customFormat="1" ht="53.25" customHeight="1">
      <c r="A1" s="35"/>
      <c r="B1" s="36" t="s">
        <v>5740</v>
      </c>
      <c r="C1" s="37"/>
      <c r="D1" s="37"/>
      <c r="E1" s="37"/>
      <c r="F1" s="37"/>
      <c r="G1" s="37"/>
      <c r="H1" s="37"/>
      <c r="I1" s="37"/>
      <c r="J1" s="37"/>
    </row>
    <row r="2" spans="1:10" s="38" customFormat="1" ht="34.5" customHeight="1">
      <c r="A2" s="35"/>
      <c r="B2" s="39"/>
      <c r="C2" s="39"/>
      <c r="D2" s="39"/>
      <c r="E2" s="39"/>
      <c r="F2" s="39"/>
      <c r="G2" s="39"/>
      <c r="H2" s="40" t="s">
        <v>5737</v>
      </c>
      <c r="I2" s="41"/>
      <c r="J2" s="41"/>
    </row>
    <row r="3" spans="1:10" s="38" customFormat="1" ht="25.5">
      <c r="A3" s="35"/>
      <c r="B3" s="39"/>
      <c r="C3" s="42" t="s">
        <v>5738</v>
      </c>
      <c r="D3" s="39"/>
      <c r="E3" s="39"/>
      <c r="F3" s="39"/>
      <c r="G3" s="39"/>
      <c r="H3" s="40"/>
      <c r="I3" s="43"/>
    </row>
    <row r="4" spans="1:10" s="38" customFormat="1" ht="24">
      <c r="A4" s="35"/>
      <c r="B4" s="44" t="s">
        <v>5724</v>
      </c>
      <c r="C4" s="42" t="s">
        <v>5739</v>
      </c>
      <c r="F4" s="45"/>
      <c r="G4" s="46"/>
      <c r="H4" s="47"/>
      <c r="I4" s="27"/>
      <c r="J4" s="28"/>
    </row>
    <row r="5" spans="1:10" ht="27">
      <c r="B5" s="30" t="s">
        <v>6</v>
      </c>
      <c r="C5" s="30" t="s">
        <v>0</v>
      </c>
      <c r="D5" s="30" t="s">
        <v>1</v>
      </c>
      <c r="E5" s="30" t="s">
        <v>2</v>
      </c>
      <c r="F5" s="30" t="s">
        <v>3</v>
      </c>
      <c r="G5" s="48" t="s">
        <v>5741</v>
      </c>
      <c r="H5" s="30"/>
      <c r="I5" s="49" t="s">
        <v>5742</v>
      </c>
      <c r="J5" s="50" t="s">
        <v>5743</v>
      </c>
    </row>
    <row r="6" spans="1:10">
      <c r="A6" s="58">
        <v>1</v>
      </c>
      <c r="B6" s="59" t="s">
        <v>5679</v>
      </c>
      <c r="C6" s="29" t="s">
        <v>5613</v>
      </c>
      <c r="D6" s="29" t="s">
        <v>794</v>
      </c>
      <c r="E6" s="31" t="s">
        <v>31</v>
      </c>
      <c r="F6" s="31">
        <v>3300</v>
      </c>
      <c r="G6" s="31">
        <v>1</v>
      </c>
      <c r="H6" s="31"/>
      <c r="I6" s="51"/>
      <c r="J6" s="51">
        <f t="shared" ref="J6" si="0">G6*I6</f>
        <v>0</v>
      </c>
    </row>
    <row r="7" spans="1:10" ht="14.25" thickBot="1">
      <c r="A7" s="58">
        <v>2</v>
      </c>
      <c r="B7" s="60" t="s">
        <v>3467</v>
      </c>
      <c r="C7" s="29" t="s">
        <v>3468</v>
      </c>
      <c r="D7" s="29" t="s">
        <v>1462</v>
      </c>
      <c r="E7" s="33" t="s">
        <v>31</v>
      </c>
      <c r="F7" s="33">
        <v>16320</v>
      </c>
      <c r="G7" s="33">
        <v>2</v>
      </c>
      <c r="H7" s="33"/>
      <c r="I7" s="52"/>
      <c r="J7" s="52">
        <f t="shared" ref="J7" si="1">G7*I7</f>
        <v>0</v>
      </c>
    </row>
    <row r="8" spans="1:10" ht="14.25" thickBot="1">
      <c r="B8" s="61"/>
      <c r="C8" s="55"/>
      <c r="D8" s="55"/>
      <c r="E8" s="55"/>
      <c r="F8" s="55"/>
      <c r="G8" s="55"/>
      <c r="H8" s="55">
        <v>1</v>
      </c>
      <c r="I8" s="56" t="s">
        <v>5725</v>
      </c>
      <c r="J8" s="57">
        <f>SUM(J6:J7)</f>
        <v>0</v>
      </c>
    </row>
    <row r="9" spans="1:10">
      <c r="A9" s="58">
        <v>3</v>
      </c>
      <c r="B9" s="60" t="s">
        <v>3518</v>
      </c>
      <c r="C9" s="29" t="s">
        <v>3519</v>
      </c>
      <c r="D9" s="29" t="s">
        <v>816</v>
      </c>
      <c r="E9" s="34" t="s">
        <v>37</v>
      </c>
      <c r="F9" s="34">
        <v>570</v>
      </c>
      <c r="G9" s="34">
        <v>1</v>
      </c>
      <c r="H9" s="34"/>
      <c r="I9" s="53"/>
      <c r="J9" s="53">
        <f t="shared" ref="J9:J77" si="2">G9*I9</f>
        <v>0</v>
      </c>
    </row>
    <row r="10" spans="1:10" ht="14.25" thickBot="1">
      <c r="A10" s="58">
        <v>4</v>
      </c>
      <c r="B10" s="60" t="s">
        <v>826</v>
      </c>
      <c r="C10" s="29" t="s">
        <v>827</v>
      </c>
      <c r="D10" s="29" t="s">
        <v>803</v>
      </c>
      <c r="E10" s="32" t="s">
        <v>37</v>
      </c>
      <c r="F10" s="32">
        <v>7350</v>
      </c>
      <c r="G10" s="32">
        <v>11</v>
      </c>
      <c r="H10" s="32"/>
      <c r="I10" s="54"/>
      <c r="J10" s="54">
        <f t="shared" si="2"/>
        <v>0</v>
      </c>
    </row>
    <row r="11" spans="1:10" ht="14.25" thickBot="1">
      <c r="B11" s="61"/>
      <c r="C11" s="55"/>
      <c r="D11" s="55"/>
      <c r="E11" s="55"/>
      <c r="F11" s="55"/>
      <c r="G11" s="55"/>
      <c r="H11" s="55">
        <v>2</v>
      </c>
      <c r="I11" s="56" t="s">
        <v>5693</v>
      </c>
      <c r="J11" s="57">
        <f>SUM(J9:J10)</f>
        <v>0</v>
      </c>
    </row>
    <row r="12" spans="1:10">
      <c r="A12" s="58">
        <v>5</v>
      </c>
      <c r="B12" s="60" t="s">
        <v>953</v>
      </c>
      <c r="C12" s="29" t="s">
        <v>954</v>
      </c>
      <c r="D12" s="29" t="s">
        <v>955</v>
      </c>
      <c r="E12" s="32" t="s">
        <v>43</v>
      </c>
      <c r="F12" s="32">
        <v>970</v>
      </c>
      <c r="G12" s="32">
        <v>62</v>
      </c>
      <c r="H12" s="32"/>
      <c r="I12" s="54"/>
      <c r="J12" s="54">
        <f t="shared" si="2"/>
        <v>0</v>
      </c>
    </row>
    <row r="13" spans="1:10">
      <c r="A13" s="58">
        <v>6</v>
      </c>
      <c r="B13" s="60" t="s">
        <v>3574</v>
      </c>
      <c r="C13" s="29" t="s">
        <v>3575</v>
      </c>
      <c r="D13" s="29" t="s">
        <v>965</v>
      </c>
      <c r="E13" s="32" t="s">
        <v>43</v>
      </c>
      <c r="F13" s="32">
        <v>8170</v>
      </c>
      <c r="G13" s="32">
        <v>1</v>
      </c>
      <c r="H13" s="32"/>
      <c r="I13" s="54"/>
      <c r="J13" s="54">
        <f t="shared" si="2"/>
        <v>0</v>
      </c>
    </row>
    <row r="14" spans="1:10">
      <c r="A14" s="58">
        <v>7</v>
      </c>
      <c r="B14" s="60" t="s">
        <v>963</v>
      </c>
      <c r="C14" s="29" t="s">
        <v>964</v>
      </c>
      <c r="D14" s="29" t="s">
        <v>965</v>
      </c>
      <c r="E14" s="32" t="s">
        <v>43</v>
      </c>
      <c r="F14" s="32">
        <v>13760</v>
      </c>
      <c r="G14" s="32">
        <v>1</v>
      </c>
      <c r="H14" s="32"/>
      <c r="I14" s="54"/>
      <c r="J14" s="54">
        <f t="shared" si="2"/>
        <v>0</v>
      </c>
    </row>
    <row r="15" spans="1:10">
      <c r="A15" s="58">
        <v>8</v>
      </c>
      <c r="B15" s="60" t="s">
        <v>3587</v>
      </c>
      <c r="C15" s="29" t="s">
        <v>3588</v>
      </c>
      <c r="D15" s="29" t="s">
        <v>816</v>
      </c>
      <c r="E15" s="32" t="s">
        <v>43</v>
      </c>
      <c r="F15" s="32">
        <v>1010</v>
      </c>
      <c r="G15" s="32">
        <v>3</v>
      </c>
      <c r="H15" s="32"/>
      <c r="I15" s="54"/>
      <c r="J15" s="54">
        <f t="shared" si="2"/>
        <v>0</v>
      </c>
    </row>
    <row r="16" spans="1:10">
      <c r="A16" s="58">
        <v>9</v>
      </c>
      <c r="B16" s="60" t="s">
        <v>3566</v>
      </c>
      <c r="C16" s="29" t="s">
        <v>3567</v>
      </c>
      <c r="D16" s="29" t="s">
        <v>3568</v>
      </c>
      <c r="E16" s="32" t="s">
        <v>43</v>
      </c>
      <c r="F16" s="32">
        <v>5050</v>
      </c>
      <c r="G16" s="32">
        <v>4</v>
      </c>
      <c r="H16" s="32"/>
      <c r="I16" s="54"/>
      <c r="J16" s="54">
        <f t="shared" si="2"/>
        <v>0</v>
      </c>
    </row>
    <row r="17" spans="1:10" ht="14.25" thickBot="1">
      <c r="A17" s="58">
        <v>10</v>
      </c>
      <c r="B17" s="60" t="s">
        <v>3531</v>
      </c>
      <c r="C17" s="29" t="s">
        <v>3532</v>
      </c>
      <c r="D17" s="29" t="s">
        <v>3533</v>
      </c>
      <c r="E17" s="32" t="s">
        <v>43</v>
      </c>
      <c r="F17" s="32">
        <v>970</v>
      </c>
      <c r="G17" s="32">
        <v>435</v>
      </c>
      <c r="H17" s="32"/>
      <c r="I17" s="54"/>
      <c r="J17" s="54">
        <f t="shared" si="2"/>
        <v>0</v>
      </c>
    </row>
    <row r="18" spans="1:10" ht="14.25" thickBot="1">
      <c r="B18" s="61"/>
      <c r="C18" s="55"/>
      <c r="D18" s="55"/>
      <c r="E18" s="55"/>
      <c r="F18" s="55"/>
      <c r="G18" s="55"/>
      <c r="H18" s="55">
        <v>3</v>
      </c>
      <c r="I18" s="56" t="s">
        <v>5694</v>
      </c>
      <c r="J18" s="57">
        <f>SUM(J12:J17)</f>
        <v>0</v>
      </c>
    </row>
    <row r="19" spans="1:10">
      <c r="A19" s="58">
        <v>11</v>
      </c>
      <c r="B19" s="60" t="s">
        <v>3712</v>
      </c>
      <c r="C19" s="29" t="s">
        <v>3713</v>
      </c>
      <c r="D19" s="29" t="s">
        <v>3683</v>
      </c>
      <c r="E19" s="32" t="s">
        <v>62</v>
      </c>
      <c r="F19" s="32">
        <v>3170</v>
      </c>
      <c r="G19" s="32">
        <v>1</v>
      </c>
      <c r="H19" s="32"/>
      <c r="I19" s="54"/>
      <c r="J19" s="54">
        <f t="shared" si="2"/>
        <v>0</v>
      </c>
    </row>
    <row r="20" spans="1:10">
      <c r="A20" s="58">
        <v>12</v>
      </c>
      <c r="B20" s="60" t="s">
        <v>1083</v>
      </c>
      <c r="C20" s="29" t="s">
        <v>1084</v>
      </c>
      <c r="D20" s="29" t="s">
        <v>1085</v>
      </c>
      <c r="E20" s="32" t="s">
        <v>62</v>
      </c>
      <c r="F20" s="32">
        <v>3586</v>
      </c>
      <c r="G20" s="32">
        <v>72</v>
      </c>
      <c r="H20" s="32"/>
      <c r="I20" s="54"/>
      <c r="J20" s="54">
        <f t="shared" si="2"/>
        <v>0</v>
      </c>
    </row>
    <row r="21" spans="1:10" ht="14.25" thickBot="1">
      <c r="A21" s="58">
        <v>13</v>
      </c>
      <c r="B21" s="60" t="s">
        <v>3688</v>
      </c>
      <c r="C21" s="29" t="s">
        <v>3689</v>
      </c>
      <c r="D21" s="29" t="s">
        <v>3678</v>
      </c>
      <c r="E21" s="32" t="s">
        <v>62</v>
      </c>
      <c r="F21" s="32">
        <v>6327</v>
      </c>
      <c r="G21" s="32">
        <v>1</v>
      </c>
      <c r="H21" s="32"/>
      <c r="I21" s="54"/>
      <c r="J21" s="54">
        <f t="shared" si="2"/>
        <v>0</v>
      </c>
    </row>
    <row r="22" spans="1:10" ht="14.25" thickBot="1">
      <c r="B22" s="61"/>
      <c r="C22" s="55"/>
      <c r="D22" s="55"/>
      <c r="E22" s="55"/>
      <c r="F22" s="55"/>
      <c r="G22" s="55"/>
      <c r="H22" s="55">
        <v>4</v>
      </c>
      <c r="I22" s="56" t="s">
        <v>5695</v>
      </c>
      <c r="J22" s="57">
        <f>SUM(J19:J21)</f>
        <v>0</v>
      </c>
    </row>
    <row r="23" spans="1:10">
      <c r="A23" s="58">
        <v>14</v>
      </c>
      <c r="B23" s="60" t="s">
        <v>1150</v>
      </c>
      <c r="C23" s="29" t="s">
        <v>1151</v>
      </c>
      <c r="D23" s="29" t="s">
        <v>811</v>
      </c>
      <c r="E23" s="32" t="s">
        <v>63</v>
      </c>
      <c r="F23" s="32">
        <v>590</v>
      </c>
      <c r="G23" s="32">
        <v>19</v>
      </c>
      <c r="H23" s="32"/>
      <c r="I23" s="54"/>
      <c r="J23" s="54">
        <f t="shared" si="2"/>
        <v>0</v>
      </c>
    </row>
    <row r="24" spans="1:10">
      <c r="A24" s="58">
        <v>15</v>
      </c>
      <c r="B24" s="60" t="s">
        <v>5601</v>
      </c>
      <c r="C24" s="29" t="s">
        <v>5605</v>
      </c>
      <c r="D24" s="29" t="s">
        <v>816</v>
      </c>
      <c r="E24" s="32" t="s">
        <v>63</v>
      </c>
      <c r="F24" s="32">
        <v>740</v>
      </c>
      <c r="G24" s="32">
        <v>2</v>
      </c>
      <c r="H24" s="32"/>
      <c r="I24" s="54"/>
      <c r="J24" s="54">
        <f t="shared" si="2"/>
        <v>0</v>
      </c>
    </row>
    <row r="25" spans="1:10">
      <c r="A25" s="58">
        <v>16</v>
      </c>
      <c r="B25" s="60" t="s">
        <v>1212</v>
      </c>
      <c r="C25" s="29" t="s">
        <v>1213</v>
      </c>
      <c r="D25" s="29" t="s">
        <v>1122</v>
      </c>
      <c r="E25" s="32" t="s">
        <v>63</v>
      </c>
      <c r="F25" s="32">
        <v>2913.6</v>
      </c>
      <c r="G25" s="32">
        <v>1</v>
      </c>
      <c r="H25" s="32"/>
      <c r="I25" s="54"/>
      <c r="J25" s="54">
        <f t="shared" si="2"/>
        <v>0</v>
      </c>
    </row>
    <row r="26" spans="1:10" ht="14.25" thickBot="1">
      <c r="A26" s="58">
        <v>17</v>
      </c>
      <c r="B26" s="60" t="s">
        <v>1120</v>
      </c>
      <c r="C26" s="29" t="s">
        <v>1121</v>
      </c>
      <c r="D26" s="29" t="s">
        <v>1122</v>
      </c>
      <c r="E26" s="32" t="s">
        <v>63</v>
      </c>
      <c r="F26" s="32">
        <v>2810.4</v>
      </c>
      <c r="G26" s="32">
        <v>52</v>
      </c>
      <c r="H26" s="32"/>
      <c r="I26" s="54"/>
      <c r="J26" s="54">
        <f t="shared" si="2"/>
        <v>0</v>
      </c>
    </row>
    <row r="27" spans="1:10" ht="14.25" thickBot="1">
      <c r="B27" s="61"/>
      <c r="C27" s="55"/>
      <c r="D27" s="55"/>
      <c r="E27" s="55"/>
      <c r="F27" s="55"/>
      <c r="G27" s="55"/>
      <c r="H27" s="55">
        <v>5</v>
      </c>
      <c r="I27" s="56" t="s">
        <v>5696</v>
      </c>
      <c r="J27" s="57">
        <f>SUM(J23:J26)</f>
        <v>0</v>
      </c>
    </row>
    <row r="28" spans="1:10">
      <c r="A28" s="58">
        <v>18</v>
      </c>
      <c r="B28" s="60" t="s">
        <v>1226</v>
      </c>
      <c r="C28" s="29" t="s">
        <v>1227</v>
      </c>
      <c r="D28" s="29" t="s">
        <v>1228</v>
      </c>
      <c r="E28" s="32" t="s">
        <v>65</v>
      </c>
      <c r="F28" s="32">
        <v>4005</v>
      </c>
      <c r="G28" s="32">
        <v>1</v>
      </c>
      <c r="H28" s="32"/>
      <c r="I28" s="54"/>
      <c r="J28" s="54">
        <f t="shared" si="2"/>
        <v>0</v>
      </c>
    </row>
    <row r="29" spans="1:10">
      <c r="A29" s="58">
        <v>19</v>
      </c>
      <c r="B29" s="60" t="s">
        <v>1232</v>
      </c>
      <c r="C29" s="29" t="s">
        <v>1233</v>
      </c>
      <c r="D29" s="29" t="s">
        <v>816</v>
      </c>
      <c r="E29" s="32" t="s">
        <v>65</v>
      </c>
      <c r="F29" s="32">
        <v>840</v>
      </c>
      <c r="G29" s="32">
        <v>1</v>
      </c>
      <c r="H29" s="32"/>
      <c r="I29" s="54"/>
      <c r="J29" s="54">
        <f t="shared" si="2"/>
        <v>0</v>
      </c>
    </row>
    <row r="30" spans="1:10">
      <c r="A30" s="58">
        <v>20</v>
      </c>
      <c r="B30" s="60" t="s">
        <v>1230</v>
      </c>
      <c r="C30" s="29" t="s">
        <v>1220</v>
      </c>
      <c r="D30" s="29" t="s">
        <v>816</v>
      </c>
      <c r="E30" s="32" t="s">
        <v>65</v>
      </c>
      <c r="F30" s="32">
        <v>1010</v>
      </c>
      <c r="G30" s="32">
        <v>1</v>
      </c>
      <c r="H30" s="32"/>
      <c r="I30" s="54"/>
      <c r="J30" s="54">
        <f t="shared" si="2"/>
        <v>0</v>
      </c>
    </row>
    <row r="31" spans="1:10">
      <c r="A31" s="58">
        <v>21</v>
      </c>
      <c r="B31" s="60" t="s">
        <v>1219</v>
      </c>
      <c r="C31" s="29" t="s">
        <v>1220</v>
      </c>
      <c r="D31" s="29" t="s">
        <v>803</v>
      </c>
      <c r="E31" s="32" t="s">
        <v>65</v>
      </c>
      <c r="F31" s="32">
        <v>5050</v>
      </c>
      <c r="G31" s="32">
        <v>3</v>
      </c>
      <c r="H31" s="32"/>
      <c r="I31" s="54"/>
      <c r="J31" s="54">
        <f t="shared" si="2"/>
        <v>0</v>
      </c>
    </row>
    <row r="32" spans="1:10" ht="14.25" thickBot="1">
      <c r="A32" s="58">
        <v>22</v>
      </c>
      <c r="B32" s="60" t="s">
        <v>1222</v>
      </c>
      <c r="C32" s="29" t="s">
        <v>1223</v>
      </c>
      <c r="D32" s="29" t="s">
        <v>1224</v>
      </c>
      <c r="E32" s="32" t="s">
        <v>65</v>
      </c>
      <c r="F32" s="32">
        <v>2702</v>
      </c>
      <c r="G32" s="32">
        <v>2</v>
      </c>
      <c r="H32" s="32"/>
      <c r="I32" s="54"/>
      <c r="J32" s="54">
        <f t="shared" si="2"/>
        <v>0</v>
      </c>
    </row>
    <row r="33" spans="1:10" ht="14.25" thickBot="1">
      <c r="B33" s="61"/>
      <c r="C33" s="55"/>
      <c r="D33" s="55"/>
      <c r="E33" s="55"/>
      <c r="F33" s="55"/>
      <c r="G33" s="55"/>
      <c r="H33" s="55">
        <v>6</v>
      </c>
      <c r="I33" s="56" t="s">
        <v>5697</v>
      </c>
      <c r="J33" s="57">
        <f>SUM(J28:J32)</f>
        <v>0</v>
      </c>
    </row>
    <row r="34" spans="1:10">
      <c r="A34" s="58">
        <v>23</v>
      </c>
      <c r="B34" s="60" t="s">
        <v>3819</v>
      </c>
      <c r="C34" s="29" t="s">
        <v>3820</v>
      </c>
      <c r="D34" s="29" t="s">
        <v>811</v>
      </c>
      <c r="E34" s="32" t="s">
        <v>83</v>
      </c>
      <c r="F34" s="32">
        <v>640</v>
      </c>
      <c r="G34" s="32">
        <v>1</v>
      </c>
      <c r="H34" s="32"/>
      <c r="I34" s="54"/>
      <c r="J34" s="54">
        <f t="shared" si="2"/>
        <v>0</v>
      </c>
    </row>
    <row r="35" spans="1:10">
      <c r="A35" s="58">
        <v>24</v>
      </c>
      <c r="B35" s="60" t="s">
        <v>1277</v>
      </c>
      <c r="C35" s="29" t="s">
        <v>1278</v>
      </c>
      <c r="D35" s="29" t="s">
        <v>1279</v>
      </c>
      <c r="E35" s="32" t="s">
        <v>83</v>
      </c>
      <c r="F35" s="32">
        <v>5510.4</v>
      </c>
      <c r="G35" s="32">
        <v>4</v>
      </c>
      <c r="H35" s="32"/>
      <c r="I35" s="54"/>
      <c r="J35" s="54">
        <f t="shared" si="2"/>
        <v>0</v>
      </c>
    </row>
    <row r="36" spans="1:10">
      <c r="A36" s="58">
        <v>25</v>
      </c>
      <c r="B36" s="60" t="s">
        <v>1326</v>
      </c>
      <c r="C36" s="29" t="s">
        <v>1327</v>
      </c>
      <c r="D36" s="29" t="s">
        <v>816</v>
      </c>
      <c r="E36" s="32" t="s">
        <v>83</v>
      </c>
      <c r="F36" s="32">
        <v>1010</v>
      </c>
      <c r="G36" s="32">
        <v>3</v>
      </c>
      <c r="H36" s="32"/>
      <c r="I36" s="54"/>
      <c r="J36" s="54">
        <f t="shared" si="2"/>
        <v>0</v>
      </c>
    </row>
    <row r="37" spans="1:10">
      <c r="A37" s="58">
        <v>26</v>
      </c>
      <c r="B37" s="60" t="s">
        <v>3809</v>
      </c>
      <c r="C37" s="29" t="s">
        <v>3790</v>
      </c>
      <c r="D37" s="29" t="s">
        <v>816</v>
      </c>
      <c r="E37" s="32" t="s">
        <v>83</v>
      </c>
      <c r="F37" s="32">
        <v>570</v>
      </c>
      <c r="G37" s="32">
        <v>5</v>
      </c>
      <c r="H37" s="32"/>
      <c r="I37" s="54"/>
      <c r="J37" s="54">
        <f t="shared" si="2"/>
        <v>0</v>
      </c>
    </row>
    <row r="38" spans="1:10">
      <c r="A38" s="58">
        <v>27</v>
      </c>
      <c r="B38" s="60" t="s">
        <v>3789</v>
      </c>
      <c r="C38" s="29" t="s">
        <v>3790</v>
      </c>
      <c r="D38" s="29" t="s">
        <v>1075</v>
      </c>
      <c r="E38" s="32" t="s">
        <v>83</v>
      </c>
      <c r="F38" s="32">
        <v>5700</v>
      </c>
      <c r="G38" s="32">
        <v>1</v>
      </c>
      <c r="H38" s="32"/>
      <c r="I38" s="54"/>
      <c r="J38" s="54">
        <f t="shared" si="2"/>
        <v>0</v>
      </c>
    </row>
    <row r="39" spans="1:10">
      <c r="A39" s="58">
        <v>28</v>
      </c>
      <c r="B39" s="60" t="s">
        <v>1320</v>
      </c>
      <c r="C39" s="29" t="s">
        <v>1321</v>
      </c>
      <c r="D39" s="29" t="s">
        <v>816</v>
      </c>
      <c r="E39" s="32" t="s">
        <v>83</v>
      </c>
      <c r="F39" s="32">
        <v>1220</v>
      </c>
      <c r="G39" s="32">
        <v>7</v>
      </c>
      <c r="H39" s="32"/>
      <c r="I39" s="54"/>
      <c r="J39" s="54">
        <f t="shared" si="2"/>
        <v>0</v>
      </c>
    </row>
    <row r="40" spans="1:10">
      <c r="A40" s="58">
        <v>29</v>
      </c>
      <c r="B40" s="60" t="s">
        <v>3839</v>
      </c>
      <c r="C40" s="29" t="s">
        <v>3840</v>
      </c>
      <c r="D40" s="29" t="s">
        <v>1978</v>
      </c>
      <c r="E40" s="32" t="s">
        <v>83</v>
      </c>
      <c r="F40" s="32">
        <v>1480</v>
      </c>
      <c r="G40" s="32">
        <v>1</v>
      </c>
      <c r="H40" s="32"/>
      <c r="I40" s="54"/>
      <c r="J40" s="54">
        <f t="shared" si="2"/>
        <v>0</v>
      </c>
    </row>
    <row r="41" spans="1:10">
      <c r="A41" s="58">
        <v>30</v>
      </c>
      <c r="B41" s="60" t="s">
        <v>1267</v>
      </c>
      <c r="C41" s="29" t="s">
        <v>1240</v>
      </c>
      <c r="D41" s="29" t="s">
        <v>835</v>
      </c>
      <c r="E41" s="32" t="s">
        <v>83</v>
      </c>
      <c r="F41" s="32">
        <v>5100</v>
      </c>
      <c r="G41" s="32">
        <v>4</v>
      </c>
      <c r="H41" s="32"/>
      <c r="I41" s="54"/>
      <c r="J41" s="54">
        <f t="shared" si="2"/>
        <v>0</v>
      </c>
    </row>
    <row r="42" spans="1:10">
      <c r="A42" s="58">
        <v>31</v>
      </c>
      <c r="B42" s="60" t="s">
        <v>1239</v>
      </c>
      <c r="C42" s="29" t="s">
        <v>1240</v>
      </c>
      <c r="D42" s="29" t="s">
        <v>1075</v>
      </c>
      <c r="E42" s="32" t="s">
        <v>83</v>
      </c>
      <c r="F42" s="32">
        <v>5100</v>
      </c>
      <c r="G42" s="32">
        <v>29</v>
      </c>
      <c r="H42" s="32"/>
      <c r="I42" s="54"/>
      <c r="J42" s="54">
        <f t="shared" si="2"/>
        <v>0</v>
      </c>
    </row>
    <row r="43" spans="1:10">
      <c r="A43" s="58">
        <v>32</v>
      </c>
      <c r="B43" s="60" t="s">
        <v>3771</v>
      </c>
      <c r="C43" s="29" t="s">
        <v>3772</v>
      </c>
      <c r="D43" s="29" t="s">
        <v>816</v>
      </c>
      <c r="E43" s="32" t="s">
        <v>83</v>
      </c>
      <c r="F43" s="32">
        <v>1010</v>
      </c>
      <c r="G43" s="32">
        <v>17</v>
      </c>
      <c r="H43" s="32"/>
      <c r="I43" s="54"/>
      <c r="J43" s="54">
        <f t="shared" si="2"/>
        <v>0</v>
      </c>
    </row>
    <row r="44" spans="1:10">
      <c r="A44" s="58">
        <v>33</v>
      </c>
      <c r="B44" s="60" t="s">
        <v>1341</v>
      </c>
      <c r="C44" s="29" t="s">
        <v>1342</v>
      </c>
      <c r="D44" s="29" t="s">
        <v>816</v>
      </c>
      <c r="E44" s="32" t="s">
        <v>83</v>
      </c>
      <c r="F44" s="32">
        <v>770</v>
      </c>
      <c r="G44" s="32">
        <v>1</v>
      </c>
      <c r="H44" s="32"/>
      <c r="I44" s="54"/>
      <c r="J44" s="54">
        <f t="shared" si="2"/>
        <v>0</v>
      </c>
    </row>
    <row r="45" spans="1:10">
      <c r="A45" s="58">
        <v>34</v>
      </c>
      <c r="B45" s="60" t="s">
        <v>1332</v>
      </c>
      <c r="C45" s="29" t="s">
        <v>1333</v>
      </c>
      <c r="D45" s="29" t="s">
        <v>816</v>
      </c>
      <c r="E45" s="32" t="s">
        <v>83</v>
      </c>
      <c r="F45" s="32">
        <v>930</v>
      </c>
      <c r="G45" s="32">
        <v>1</v>
      </c>
      <c r="H45" s="32"/>
      <c r="I45" s="54"/>
      <c r="J45" s="54">
        <f t="shared" si="2"/>
        <v>0</v>
      </c>
    </row>
    <row r="46" spans="1:10">
      <c r="A46" s="58">
        <v>35</v>
      </c>
      <c r="B46" s="60" t="s">
        <v>1293</v>
      </c>
      <c r="C46" s="29" t="s">
        <v>1294</v>
      </c>
      <c r="D46" s="29" t="s">
        <v>816</v>
      </c>
      <c r="E46" s="32" t="s">
        <v>83</v>
      </c>
      <c r="F46" s="32">
        <v>570</v>
      </c>
      <c r="G46" s="32">
        <v>20</v>
      </c>
      <c r="H46" s="32"/>
      <c r="I46" s="54"/>
      <c r="J46" s="54">
        <f t="shared" si="2"/>
        <v>0</v>
      </c>
    </row>
    <row r="47" spans="1:10">
      <c r="A47" s="58">
        <v>36</v>
      </c>
      <c r="B47" s="60" t="s">
        <v>1283</v>
      </c>
      <c r="C47" s="29" t="s">
        <v>1284</v>
      </c>
      <c r="D47" s="29" t="s">
        <v>816</v>
      </c>
      <c r="E47" s="32" t="s">
        <v>83</v>
      </c>
      <c r="F47" s="32">
        <v>570</v>
      </c>
      <c r="G47" s="32">
        <v>35</v>
      </c>
      <c r="H47" s="32"/>
      <c r="I47" s="54"/>
      <c r="J47" s="54">
        <f t="shared" si="2"/>
        <v>0</v>
      </c>
    </row>
    <row r="48" spans="1:10">
      <c r="A48" s="58">
        <v>37</v>
      </c>
      <c r="B48" s="60" t="s">
        <v>1303</v>
      </c>
      <c r="C48" s="29" t="s">
        <v>1284</v>
      </c>
      <c r="D48" s="29" t="s">
        <v>1075</v>
      </c>
      <c r="E48" s="32" t="s">
        <v>83</v>
      </c>
      <c r="F48" s="32">
        <v>5700</v>
      </c>
      <c r="G48" s="32">
        <v>1</v>
      </c>
      <c r="H48" s="32"/>
      <c r="I48" s="54"/>
      <c r="J48" s="54">
        <f t="shared" si="2"/>
        <v>0</v>
      </c>
    </row>
    <row r="49" spans="1:10">
      <c r="A49" s="58">
        <v>38</v>
      </c>
      <c r="B49" s="60" t="s">
        <v>1353</v>
      </c>
      <c r="C49" s="29" t="s">
        <v>1354</v>
      </c>
      <c r="D49" s="29" t="s">
        <v>816</v>
      </c>
      <c r="E49" s="32" t="s">
        <v>83</v>
      </c>
      <c r="F49" s="32">
        <v>1280</v>
      </c>
      <c r="G49" s="32">
        <v>1</v>
      </c>
      <c r="H49" s="32"/>
      <c r="I49" s="54"/>
      <c r="J49" s="54">
        <f t="shared" si="2"/>
        <v>0</v>
      </c>
    </row>
    <row r="50" spans="1:10">
      <c r="A50" s="58">
        <v>39</v>
      </c>
      <c r="B50" s="60" t="s">
        <v>3804</v>
      </c>
      <c r="C50" s="29" t="s">
        <v>3805</v>
      </c>
      <c r="D50" s="29" t="s">
        <v>816</v>
      </c>
      <c r="E50" s="32" t="s">
        <v>83</v>
      </c>
      <c r="F50" s="32">
        <v>590</v>
      </c>
      <c r="G50" s="32">
        <v>6</v>
      </c>
      <c r="H50" s="32"/>
      <c r="I50" s="54"/>
      <c r="J50" s="54">
        <f t="shared" si="2"/>
        <v>0</v>
      </c>
    </row>
    <row r="51" spans="1:10">
      <c r="A51" s="58">
        <v>40</v>
      </c>
      <c r="B51" s="60" t="s">
        <v>3822</v>
      </c>
      <c r="C51" s="29" t="s">
        <v>3823</v>
      </c>
      <c r="D51" s="29" t="s">
        <v>811</v>
      </c>
      <c r="E51" s="32" t="s">
        <v>83</v>
      </c>
      <c r="F51" s="32">
        <v>590</v>
      </c>
      <c r="G51" s="32">
        <v>1</v>
      </c>
      <c r="H51" s="32"/>
      <c r="I51" s="54"/>
      <c r="J51" s="54">
        <f t="shared" si="2"/>
        <v>0</v>
      </c>
    </row>
    <row r="52" spans="1:10">
      <c r="A52" s="58">
        <v>41</v>
      </c>
      <c r="B52" s="60" t="s">
        <v>3811</v>
      </c>
      <c r="C52" s="29" t="s">
        <v>3812</v>
      </c>
      <c r="D52" s="29" t="s">
        <v>811</v>
      </c>
      <c r="E52" s="32" t="s">
        <v>83</v>
      </c>
      <c r="F52" s="32">
        <v>590</v>
      </c>
      <c r="G52" s="32">
        <v>3</v>
      </c>
      <c r="H52" s="32"/>
      <c r="I52" s="54"/>
      <c r="J52" s="54">
        <f t="shared" si="2"/>
        <v>0</v>
      </c>
    </row>
    <row r="53" spans="1:10">
      <c r="A53" s="58">
        <v>42</v>
      </c>
      <c r="B53" s="60" t="s">
        <v>3825</v>
      </c>
      <c r="C53" s="29" t="s">
        <v>3826</v>
      </c>
      <c r="D53" s="29" t="s">
        <v>816</v>
      </c>
      <c r="E53" s="32" t="s">
        <v>83</v>
      </c>
      <c r="F53" s="32">
        <v>630</v>
      </c>
      <c r="G53" s="32">
        <v>1</v>
      </c>
      <c r="H53" s="32"/>
      <c r="I53" s="54"/>
      <c r="J53" s="54">
        <f t="shared" si="2"/>
        <v>0</v>
      </c>
    </row>
    <row r="54" spans="1:10">
      <c r="A54" s="58">
        <v>43</v>
      </c>
      <c r="B54" s="60" t="s">
        <v>1347</v>
      </c>
      <c r="C54" s="29" t="s">
        <v>1348</v>
      </c>
      <c r="D54" s="29" t="s">
        <v>816</v>
      </c>
      <c r="E54" s="32" t="s">
        <v>83</v>
      </c>
      <c r="F54" s="32">
        <v>590</v>
      </c>
      <c r="G54" s="32">
        <v>1</v>
      </c>
      <c r="H54" s="32"/>
      <c r="I54" s="54"/>
      <c r="J54" s="54">
        <f t="shared" si="2"/>
        <v>0</v>
      </c>
    </row>
    <row r="55" spans="1:10">
      <c r="A55" s="58">
        <v>44</v>
      </c>
      <c r="B55" s="60" t="s">
        <v>1338</v>
      </c>
      <c r="C55" s="29" t="s">
        <v>1339</v>
      </c>
      <c r="D55" s="29" t="s">
        <v>816</v>
      </c>
      <c r="E55" s="32" t="s">
        <v>83</v>
      </c>
      <c r="F55" s="32">
        <v>590</v>
      </c>
      <c r="G55" s="32">
        <v>1</v>
      </c>
      <c r="H55" s="32"/>
      <c r="I55" s="54"/>
      <c r="J55" s="54">
        <f t="shared" si="2"/>
        <v>0</v>
      </c>
    </row>
    <row r="56" spans="1:10">
      <c r="A56" s="58">
        <v>45</v>
      </c>
      <c r="B56" s="60" t="s">
        <v>3785</v>
      </c>
      <c r="C56" s="29" t="s">
        <v>3786</v>
      </c>
      <c r="D56" s="29" t="s">
        <v>3787</v>
      </c>
      <c r="E56" s="32" t="s">
        <v>83</v>
      </c>
      <c r="F56" s="32">
        <v>2240</v>
      </c>
      <c r="G56" s="32">
        <v>4</v>
      </c>
      <c r="H56" s="32"/>
      <c r="I56" s="54"/>
      <c r="J56" s="54">
        <f t="shared" si="2"/>
        <v>0</v>
      </c>
    </row>
    <row r="57" spans="1:10">
      <c r="A57" s="58">
        <v>46</v>
      </c>
      <c r="B57" s="60" t="s">
        <v>3801</v>
      </c>
      <c r="C57" s="29" t="s">
        <v>3802</v>
      </c>
      <c r="D57" s="29" t="s">
        <v>811</v>
      </c>
      <c r="E57" s="32" t="s">
        <v>83</v>
      </c>
      <c r="F57" s="32">
        <v>1620</v>
      </c>
      <c r="G57" s="32">
        <v>2</v>
      </c>
      <c r="H57" s="32"/>
      <c r="I57" s="54"/>
      <c r="J57" s="54">
        <f t="shared" si="2"/>
        <v>0</v>
      </c>
    </row>
    <row r="58" spans="1:10">
      <c r="A58" s="58">
        <v>47</v>
      </c>
      <c r="B58" s="60" t="s">
        <v>3798</v>
      </c>
      <c r="C58" s="29" t="s">
        <v>3799</v>
      </c>
      <c r="D58" s="29" t="s">
        <v>1471</v>
      </c>
      <c r="E58" s="32" t="s">
        <v>83</v>
      </c>
      <c r="F58" s="32">
        <v>3600</v>
      </c>
      <c r="G58" s="32">
        <v>1</v>
      </c>
      <c r="H58" s="32"/>
      <c r="I58" s="54"/>
      <c r="J58" s="54">
        <f t="shared" si="2"/>
        <v>0</v>
      </c>
    </row>
    <row r="59" spans="1:10">
      <c r="A59" s="58">
        <v>48</v>
      </c>
      <c r="B59" s="60" t="s">
        <v>3795</v>
      </c>
      <c r="C59" s="29" t="s">
        <v>3796</v>
      </c>
      <c r="D59" s="29" t="s">
        <v>816</v>
      </c>
      <c r="E59" s="32" t="s">
        <v>83</v>
      </c>
      <c r="F59" s="32">
        <v>1010</v>
      </c>
      <c r="G59" s="32">
        <v>5</v>
      </c>
      <c r="H59" s="32"/>
      <c r="I59" s="54"/>
      <c r="J59" s="54">
        <f t="shared" si="2"/>
        <v>0</v>
      </c>
    </row>
    <row r="60" spans="1:10">
      <c r="A60" s="58">
        <v>49</v>
      </c>
      <c r="B60" s="60" t="s">
        <v>1300</v>
      </c>
      <c r="C60" s="29" t="s">
        <v>1301</v>
      </c>
      <c r="D60" s="29" t="s">
        <v>816</v>
      </c>
      <c r="E60" s="32" t="s">
        <v>83</v>
      </c>
      <c r="F60" s="32">
        <v>570</v>
      </c>
      <c r="G60" s="32">
        <v>17</v>
      </c>
      <c r="H60" s="32"/>
      <c r="I60" s="54"/>
      <c r="J60" s="54">
        <f t="shared" si="2"/>
        <v>0</v>
      </c>
    </row>
    <row r="61" spans="1:10">
      <c r="A61" s="58">
        <v>50</v>
      </c>
      <c r="B61" s="60" t="s">
        <v>3774</v>
      </c>
      <c r="C61" s="29" t="s">
        <v>3775</v>
      </c>
      <c r="D61" s="29" t="s">
        <v>3776</v>
      </c>
      <c r="E61" s="32" t="s">
        <v>83</v>
      </c>
      <c r="F61" s="32">
        <v>2910</v>
      </c>
      <c r="G61" s="32">
        <v>4</v>
      </c>
      <c r="H61" s="32"/>
      <c r="I61" s="54"/>
      <c r="J61" s="54">
        <f t="shared" si="2"/>
        <v>0</v>
      </c>
    </row>
    <row r="62" spans="1:10">
      <c r="A62" s="58">
        <v>51</v>
      </c>
      <c r="B62" s="60" t="s">
        <v>3778</v>
      </c>
      <c r="C62" s="29" t="s">
        <v>3779</v>
      </c>
      <c r="D62" s="29" t="s">
        <v>3780</v>
      </c>
      <c r="E62" s="32" t="s">
        <v>83</v>
      </c>
      <c r="F62" s="32">
        <v>3354</v>
      </c>
      <c r="G62" s="32">
        <v>3</v>
      </c>
      <c r="H62" s="32"/>
      <c r="I62" s="54"/>
      <c r="J62" s="54">
        <f t="shared" si="2"/>
        <v>0</v>
      </c>
    </row>
    <row r="63" spans="1:10">
      <c r="A63" s="58">
        <v>52</v>
      </c>
      <c r="B63" s="60" t="s">
        <v>1356</v>
      </c>
      <c r="C63" s="29" t="s">
        <v>1357</v>
      </c>
      <c r="D63" s="29" t="s">
        <v>1358</v>
      </c>
      <c r="E63" s="32" t="s">
        <v>83</v>
      </c>
      <c r="F63" s="32">
        <v>3768</v>
      </c>
      <c r="G63" s="32">
        <v>1</v>
      </c>
      <c r="H63" s="32"/>
      <c r="I63" s="54"/>
      <c r="J63" s="54">
        <f t="shared" si="2"/>
        <v>0</v>
      </c>
    </row>
    <row r="64" spans="1:10">
      <c r="A64" s="58">
        <v>53</v>
      </c>
      <c r="B64" s="60" t="s">
        <v>3765</v>
      </c>
      <c r="C64" s="29" t="s">
        <v>3766</v>
      </c>
      <c r="D64" s="29" t="s">
        <v>816</v>
      </c>
      <c r="E64" s="32" t="s">
        <v>83</v>
      </c>
      <c r="F64" s="32">
        <v>1810</v>
      </c>
      <c r="G64" s="32">
        <v>11</v>
      </c>
      <c r="H64" s="32"/>
      <c r="I64" s="54"/>
      <c r="J64" s="54">
        <f t="shared" si="2"/>
        <v>0</v>
      </c>
    </row>
    <row r="65" spans="1:10">
      <c r="A65" s="58">
        <v>54</v>
      </c>
      <c r="B65" s="60" t="s">
        <v>1273</v>
      </c>
      <c r="C65" s="29" t="s">
        <v>1274</v>
      </c>
      <c r="D65" s="29" t="s">
        <v>1275</v>
      </c>
      <c r="E65" s="32" t="s">
        <v>83</v>
      </c>
      <c r="F65" s="32">
        <v>12810</v>
      </c>
      <c r="G65" s="32">
        <v>1</v>
      </c>
      <c r="H65" s="32"/>
      <c r="I65" s="54"/>
      <c r="J65" s="54">
        <f t="shared" si="2"/>
        <v>0</v>
      </c>
    </row>
    <row r="66" spans="1:10">
      <c r="A66" s="58">
        <v>55</v>
      </c>
      <c r="B66" s="60" t="s">
        <v>3768</v>
      </c>
      <c r="C66" s="29" t="s">
        <v>3769</v>
      </c>
      <c r="D66" s="29" t="s">
        <v>816</v>
      </c>
      <c r="E66" s="32" t="s">
        <v>83</v>
      </c>
      <c r="F66" s="32">
        <v>1090</v>
      </c>
      <c r="G66" s="32">
        <v>17</v>
      </c>
      <c r="H66" s="32"/>
      <c r="I66" s="54"/>
      <c r="J66" s="54">
        <f t="shared" si="2"/>
        <v>0</v>
      </c>
    </row>
    <row r="67" spans="1:10">
      <c r="A67" s="58">
        <v>56</v>
      </c>
      <c r="B67" s="60" t="s">
        <v>1350</v>
      </c>
      <c r="C67" s="29" t="s">
        <v>1351</v>
      </c>
      <c r="D67" s="29" t="s">
        <v>816</v>
      </c>
      <c r="E67" s="32" t="s">
        <v>83</v>
      </c>
      <c r="F67" s="32">
        <v>570</v>
      </c>
      <c r="G67" s="32">
        <v>1</v>
      </c>
      <c r="H67" s="32"/>
      <c r="I67" s="54"/>
      <c r="J67" s="54">
        <f t="shared" si="2"/>
        <v>0</v>
      </c>
    </row>
    <row r="68" spans="1:10">
      <c r="A68" s="58">
        <v>57</v>
      </c>
      <c r="B68" s="60" t="s">
        <v>1258</v>
      </c>
      <c r="C68" s="29" t="s">
        <v>1259</v>
      </c>
      <c r="D68" s="29" t="s">
        <v>1260</v>
      </c>
      <c r="E68" s="32" t="s">
        <v>83</v>
      </c>
      <c r="F68" s="32">
        <v>3612</v>
      </c>
      <c r="G68" s="32">
        <v>13</v>
      </c>
      <c r="H68" s="32"/>
      <c r="I68" s="54"/>
      <c r="J68" s="54">
        <f t="shared" si="2"/>
        <v>0</v>
      </c>
    </row>
    <row r="69" spans="1:10">
      <c r="A69" s="58">
        <v>58</v>
      </c>
      <c r="B69" s="60" t="s">
        <v>1252</v>
      </c>
      <c r="C69" s="29" t="s">
        <v>1253</v>
      </c>
      <c r="D69" s="29" t="s">
        <v>816</v>
      </c>
      <c r="E69" s="32" t="s">
        <v>83</v>
      </c>
      <c r="F69" s="32">
        <v>2770</v>
      </c>
      <c r="G69" s="32">
        <v>24</v>
      </c>
      <c r="H69" s="32"/>
      <c r="I69" s="54"/>
      <c r="J69" s="54">
        <f t="shared" si="2"/>
        <v>0</v>
      </c>
    </row>
    <row r="70" spans="1:10">
      <c r="A70" s="58">
        <v>59</v>
      </c>
      <c r="B70" s="60" t="s">
        <v>1264</v>
      </c>
      <c r="C70" s="29" t="s">
        <v>1265</v>
      </c>
      <c r="D70" s="29" t="s">
        <v>816</v>
      </c>
      <c r="E70" s="32" t="s">
        <v>83</v>
      </c>
      <c r="F70" s="32">
        <v>570</v>
      </c>
      <c r="G70" s="32">
        <v>33</v>
      </c>
      <c r="H70" s="32"/>
      <c r="I70" s="54"/>
      <c r="J70" s="54">
        <f t="shared" si="2"/>
        <v>0</v>
      </c>
    </row>
    <row r="71" spans="1:10">
      <c r="A71" s="58">
        <v>60</v>
      </c>
      <c r="B71" s="60" t="s">
        <v>1269</v>
      </c>
      <c r="C71" s="29" t="s">
        <v>1270</v>
      </c>
      <c r="D71" s="29" t="s">
        <v>1271</v>
      </c>
      <c r="E71" s="32" t="s">
        <v>83</v>
      </c>
      <c r="F71" s="32">
        <v>5700</v>
      </c>
      <c r="G71" s="32">
        <v>2</v>
      </c>
      <c r="H71" s="32"/>
      <c r="I71" s="54"/>
      <c r="J71" s="54">
        <f t="shared" si="2"/>
        <v>0</v>
      </c>
    </row>
    <row r="72" spans="1:10">
      <c r="A72" s="58">
        <v>61</v>
      </c>
      <c r="B72" s="60" t="s">
        <v>1289</v>
      </c>
      <c r="C72" s="29" t="s">
        <v>1290</v>
      </c>
      <c r="D72" s="29" t="s">
        <v>1291</v>
      </c>
      <c r="E72" s="32" t="s">
        <v>83</v>
      </c>
      <c r="F72" s="32">
        <v>4280</v>
      </c>
      <c r="G72" s="32">
        <v>3</v>
      </c>
      <c r="H72" s="32"/>
      <c r="I72" s="54"/>
      <c r="J72" s="54">
        <f t="shared" si="2"/>
        <v>0</v>
      </c>
    </row>
    <row r="73" spans="1:10">
      <c r="A73" s="58">
        <v>62</v>
      </c>
      <c r="B73" s="60" t="s">
        <v>3814</v>
      </c>
      <c r="C73" s="29" t="s">
        <v>3815</v>
      </c>
      <c r="D73" s="29" t="s">
        <v>811</v>
      </c>
      <c r="E73" s="32" t="s">
        <v>83</v>
      </c>
      <c r="F73" s="32">
        <v>590</v>
      </c>
      <c r="G73" s="32">
        <v>3</v>
      </c>
      <c r="H73" s="32"/>
      <c r="I73" s="54"/>
      <c r="J73" s="54">
        <f t="shared" si="2"/>
        <v>0</v>
      </c>
    </row>
    <row r="74" spans="1:10">
      <c r="A74" s="58">
        <v>63</v>
      </c>
      <c r="B74" s="60" t="s">
        <v>1314</v>
      </c>
      <c r="C74" s="29" t="s">
        <v>1315</v>
      </c>
      <c r="D74" s="29" t="s">
        <v>816</v>
      </c>
      <c r="E74" s="32" t="s">
        <v>83</v>
      </c>
      <c r="F74" s="32">
        <v>1010</v>
      </c>
      <c r="G74" s="32">
        <v>8</v>
      </c>
      <c r="H74" s="32"/>
      <c r="I74" s="54"/>
      <c r="J74" s="54">
        <f t="shared" si="2"/>
        <v>0</v>
      </c>
    </row>
    <row r="75" spans="1:10">
      <c r="A75" s="58">
        <v>64</v>
      </c>
      <c r="B75" s="60" t="s">
        <v>3762</v>
      </c>
      <c r="C75" s="29" t="s">
        <v>3763</v>
      </c>
      <c r="D75" s="29" t="s">
        <v>811</v>
      </c>
      <c r="E75" s="32" t="s">
        <v>83</v>
      </c>
      <c r="F75" s="32">
        <v>5980</v>
      </c>
      <c r="G75" s="32">
        <v>3</v>
      </c>
      <c r="H75" s="32"/>
      <c r="I75" s="54"/>
      <c r="J75" s="54">
        <f t="shared" si="2"/>
        <v>0</v>
      </c>
    </row>
    <row r="76" spans="1:10">
      <c r="A76" s="58">
        <v>65</v>
      </c>
      <c r="B76" s="60" t="s">
        <v>1296</v>
      </c>
      <c r="C76" s="29" t="s">
        <v>1297</v>
      </c>
      <c r="D76" s="29" t="s">
        <v>1298</v>
      </c>
      <c r="E76" s="32" t="s">
        <v>83</v>
      </c>
      <c r="F76" s="32">
        <v>3759</v>
      </c>
      <c r="G76" s="32">
        <v>2</v>
      </c>
      <c r="H76" s="32"/>
      <c r="I76" s="54"/>
      <c r="J76" s="54">
        <f t="shared" si="2"/>
        <v>0</v>
      </c>
    </row>
    <row r="77" spans="1:10">
      <c r="A77" s="58">
        <v>66</v>
      </c>
      <c r="B77" s="60" t="s">
        <v>1305</v>
      </c>
      <c r="C77" s="29" t="s">
        <v>1306</v>
      </c>
      <c r="D77" s="29" t="s">
        <v>816</v>
      </c>
      <c r="E77" s="32" t="s">
        <v>83</v>
      </c>
      <c r="F77" s="32">
        <v>2620</v>
      </c>
      <c r="G77" s="32">
        <v>3</v>
      </c>
      <c r="H77" s="32"/>
      <c r="I77" s="54"/>
      <c r="J77" s="54">
        <f t="shared" si="2"/>
        <v>0</v>
      </c>
    </row>
    <row r="78" spans="1:10">
      <c r="A78" s="58">
        <v>67</v>
      </c>
      <c r="B78" s="60" t="s">
        <v>1281</v>
      </c>
      <c r="C78" s="29" t="s">
        <v>1243</v>
      </c>
      <c r="D78" s="29" t="s">
        <v>816</v>
      </c>
      <c r="E78" s="32" t="s">
        <v>83</v>
      </c>
      <c r="F78" s="32">
        <v>1010</v>
      </c>
      <c r="G78" s="32">
        <v>15</v>
      </c>
      <c r="H78" s="32"/>
      <c r="I78" s="54"/>
      <c r="J78" s="54">
        <f t="shared" ref="J78:J152" si="3">G78*I78</f>
        <v>0</v>
      </c>
    </row>
    <row r="79" spans="1:10">
      <c r="A79" s="58">
        <v>68</v>
      </c>
      <c r="B79" s="60" t="s">
        <v>1344</v>
      </c>
      <c r="C79" s="29" t="s">
        <v>1243</v>
      </c>
      <c r="D79" s="29" t="s">
        <v>1345</v>
      </c>
      <c r="E79" s="32" t="s">
        <v>83</v>
      </c>
      <c r="F79" s="32">
        <v>5050</v>
      </c>
      <c r="G79" s="32">
        <v>1</v>
      </c>
      <c r="H79" s="32"/>
      <c r="I79" s="54"/>
      <c r="J79" s="54">
        <f t="shared" si="3"/>
        <v>0</v>
      </c>
    </row>
    <row r="80" spans="1:10">
      <c r="A80" s="58">
        <v>69</v>
      </c>
      <c r="B80" s="60" t="s">
        <v>1242</v>
      </c>
      <c r="C80" s="29" t="s">
        <v>1243</v>
      </c>
      <c r="D80" s="29" t="s">
        <v>803</v>
      </c>
      <c r="E80" s="32" t="s">
        <v>83</v>
      </c>
      <c r="F80" s="32">
        <v>5050</v>
      </c>
      <c r="G80" s="32">
        <v>19</v>
      </c>
      <c r="H80" s="32"/>
      <c r="I80" s="54"/>
      <c r="J80" s="54">
        <f t="shared" si="3"/>
        <v>0</v>
      </c>
    </row>
    <row r="81" spans="1:10">
      <c r="A81" s="58">
        <v>70</v>
      </c>
      <c r="B81" s="60" t="s">
        <v>3828</v>
      </c>
      <c r="C81" s="29" t="s">
        <v>3829</v>
      </c>
      <c r="D81" s="29" t="s">
        <v>816</v>
      </c>
      <c r="E81" s="32" t="s">
        <v>83</v>
      </c>
      <c r="F81" s="32">
        <v>1060</v>
      </c>
      <c r="G81" s="32">
        <v>1</v>
      </c>
      <c r="H81" s="32"/>
      <c r="I81" s="54"/>
      <c r="J81" s="54">
        <f t="shared" si="3"/>
        <v>0</v>
      </c>
    </row>
    <row r="82" spans="1:10">
      <c r="A82" s="58">
        <v>71</v>
      </c>
      <c r="B82" s="60" t="s">
        <v>1308</v>
      </c>
      <c r="C82" s="29" t="s">
        <v>1256</v>
      </c>
      <c r="D82" s="29" t="s">
        <v>816</v>
      </c>
      <c r="E82" s="32" t="s">
        <v>83</v>
      </c>
      <c r="F82" s="32">
        <v>1010</v>
      </c>
      <c r="G82" s="32">
        <v>11</v>
      </c>
      <c r="H82" s="32"/>
      <c r="I82" s="54"/>
      <c r="J82" s="54">
        <f t="shared" si="3"/>
        <v>0</v>
      </c>
    </row>
    <row r="83" spans="1:10">
      <c r="A83" s="58">
        <v>72</v>
      </c>
      <c r="B83" s="60" t="s">
        <v>1255</v>
      </c>
      <c r="C83" s="29" t="s">
        <v>1256</v>
      </c>
      <c r="D83" s="29" t="s">
        <v>803</v>
      </c>
      <c r="E83" s="32" t="s">
        <v>83</v>
      </c>
      <c r="F83" s="32">
        <v>5050</v>
      </c>
      <c r="G83" s="32">
        <v>13</v>
      </c>
      <c r="H83" s="32"/>
      <c r="I83" s="54"/>
      <c r="J83" s="54">
        <f t="shared" si="3"/>
        <v>0</v>
      </c>
    </row>
    <row r="84" spans="1:10">
      <c r="A84" s="58">
        <v>73</v>
      </c>
      <c r="B84" s="60" t="s">
        <v>3831</v>
      </c>
      <c r="C84" s="29" t="s">
        <v>3832</v>
      </c>
      <c r="D84" s="29" t="s">
        <v>3833</v>
      </c>
      <c r="E84" s="32" t="s">
        <v>83</v>
      </c>
      <c r="F84" s="32">
        <v>2571</v>
      </c>
      <c r="G84" s="32">
        <v>1</v>
      </c>
      <c r="H84" s="32"/>
      <c r="I84" s="54"/>
      <c r="J84" s="54">
        <f t="shared" si="3"/>
        <v>0</v>
      </c>
    </row>
    <row r="85" spans="1:10">
      <c r="A85" s="58">
        <v>74</v>
      </c>
      <c r="B85" s="60" t="s">
        <v>1323</v>
      </c>
      <c r="C85" s="29" t="s">
        <v>1324</v>
      </c>
      <c r="D85" s="29" t="s">
        <v>816</v>
      </c>
      <c r="E85" s="32" t="s">
        <v>83</v>
      </c>
      <c r="F85" s="32">
        <v>2640</v>
      </c>
      <c r="G85" s="32">
        <v>1</v>
      </c>
      <c r="H85" s="32"/>
      <c r="I85" s="54"/>
      <c r="J85" s="54">
        <f t="shared" si="3"/>
        <v>0</v>
      </c>
    </row>
    <row r="86" spans="1:10">
      <c r="A86" s="58">
        <v>75</v>
      </c>
      <c r="B86" s="60" t="s">
        <v>1335</v>
      </c>
      <c r="C86" s="29" t="s">
        <v>1336</v>
      </c>
      <c r="D86" s="29" t="s">
        <v>816</v>
      </c>
      <c r="E86" s="32" t="s">
        <v>83</v>
      </c>
      <c r="F86" s="32">
        <v>1580</v>
      </c>
      <c r="G86" s="32">
        <v>1</v>
      </c>
      <c r="H86" s="32"/>
      <c r="I86" s="54"/>
      <c r="J86" s="54">
        <f t="shared" si="3"/>
        <v>0</v>
      </c>
    </row>
    <row r="87" spans="1:10">
      <c r="A87" s="58">
        <v>76</v>
      </c>
      <c r="B87" s="60" t="s">
        <v>1262</v>
      </c>
      <c r="C87" s="29" t="s">
        <v>1246</v>
      </c>
      <c r="D87" s="29" t="s">
        <v>816</v>
      </c>
      <c r="E87" s="32" t="s">
        <v>83</v>
      </c>
      <c r="F87" s="32">
        <v>2300</v>
      </c>
      <c r="G87" s="32">
        <v>9</v>
      </c>
      <c r="H87" s="32"/>
      <c r="I87" s="54"/>
      <c r="J87" s="54">
        <f t="shared" si="3"/>
        <v>0</v>
      </c>
    </row>
    <row r="88" spans="1:10">
      <c r="A88" s="58">
        <v>77</v>
      </c>
      <c r="B88" s="60" t="s">
        <v>1245</v>
      </c>
      <c r="C88" s="29" t="s">
        <v>1246</v>
      </c>
      <c r="D88" s="29" t="s">
        <v>1247</v>
      </c>
      <c r="E88" s="32" t="s">
        <v>83</v>
      </c>
      <c r="F88" s="32">
        <v>4600</v>
      </c>
      <c r="G88" s="32">
        <v>19</v>
      </c>
      <c r="H88" s="32"/>
      <c r="I88" s="54"/>
      <c r="J88" s="54">
        <f t="shared" si="3"/>
        <v>0</v>
      </c>
    </row>
    <row r="89" spans="1:10">
      <c r="A89" s="58">
        <v>78</v>
      </c>
      <c r="B89" s="60" t="s">
        <v>1249</v>
      </c>
      <c r="C89" s="29" t="s">
        <v>1250</v>
      </c>
      <c r="D89" s="29" t="s">
        <v>816</v>
      </c>
      <c r="E89" s="32" t="s">
        <v>83</v>
      </c>
      <c r="F89" s="32">
        <v>4020</v>
      </c>
      <c r="G89" s="32">
        <v>18</v>
      </c>
      <c r="H89" s="32"/>
      <c r="I89" s="54"/>
      <c r="J89" s="54">
        <f t="shared" si="3"/>
        <v>0</v>
      </c>
    </row>
    <row r="90" spans="1:10">
      <c r="A90" s="58">
        <v>79</v>
      </c>
      <c r="B90" s="60" t="s">
        <v>3835</v>
      </c>
      <c r="C90" s="29" t="s">
        <v>3836</v>
      </c>
      <c r="D90" s="29" t="s">
        <v>3837</v>
      </c>
      <c r="E90" s="32" t="s">
        <v>83</v>
      </c>
      <c r="F90" s="32">
        <v>2020</v>
      </c>
      <c r="G90" s="32">
        <v>1</v>
      </c>
      <c r="H90" s="32"/>
      <c r="I90" s="54"/>
      <c r="J90" s="54">
        <f t="shared" si="3"/>
        <v>0</v>
      </c>
    </row>
    <row r="91" spans="1:10">
      <c r="A91" s="58">
        <v>80</v>
      </c>
      <c r="B91" s="60" t="s">
        <v>1329</v>
      </c>
      <c r="C91" s="29" t="s">
        <v>1330</v>
      </c>
      <c r="D91" s="29" t="s">
        <v>1183</v>
      </c>
      <c r="E91" s="32" t="s">
        <v>83</v>
      </c>
      <c r="F91" s="32">
        <v>1090</v>
      </c>
      <c r="G91" s="32">
        <v>1</v>
      </c>
      <c r="H91" s="32"/>
      <c r="I91" s="54"/>
      <c r="J91" s="54">
        <f t="shared" si="3"/>
        <v>0</v>
      </c>
    </row>
    <row r="92" spans="1:10">
      <c r="A92" s="58">
        <v>81</v>
      </c>
      <c r="B92" s="60" t="s">
        <v>1286</v>
      </c>
      <c r="C92" s="29" t="s">
        <v>1287</v>
      </c>
      <c r="D92" s="29" t="s">
        <v>816</v>
      </c>
      <c r="E92" s="32" t="s">
        <v>83</v>
      </c>
      <c r="F92" s="32">
        <v>1010</v>
      </c>
      <c r="G92" s="32">
        <v>20</v>
      </c>
      <c r="H92" s="32"/>
      <c r="I92" s="54"/>
      <c r="J92" s="54">
        <f t="shared" si="3"/>
        <v>0</v>
      </c>
    </row>
    <row r="93" spans="1:10">
      <c r="A93" s="58">
        <v>82</v>
      </c>
      <c r="B93" s="60" t="s">
        <v>1317</v>
      </c>
      <c r="C93" s="29" t="s">
        <v>1318</v>
      </c>
      <c r="D93" s="29" t="s">
        <v>811</v>
      </c>
      <c r="E93" s="32" t="s">
        <v>83</v>
      </c>
      <c r="F93" s="32">
        <v>1440</v>
      </c>
      <c r="G93" s="32">
        <v>2</v>
      </c>
      <c r="H93" s="32"/>
      <c r="I93" s="54"/>
      <c r="J93" s="54">
        <f t="shared" si="3"/>
        <v>0</v>
      </c>
    </row>
    <row r="94" spans="1:10">
      <c r="A94" s="58">
        <v>83</v>
      </c>
      <c r="B94" s="60" t="s">
        <v>1310</v>
      </c>
      <c r="C94" s="29" t="s">
        <v>1311</v>
      </c>
      <c r="D94" s="29" t="s">
        <v>1312</v>
      </c>
      <c r="E94" s="32" t="s">
        <v>83</v>
      </c>
      <c r="F94" s="32">
        <v>4928</v>
      </c>
      <c r="G94" s="32">
        <v>1</v>
      </c>
      <c r="H94" s="32"/>
      <c r="I94" s="54"/>
      <c r="J94" s="54">
        <f t="shared" si="3"/>
        <v>0</v>
      </c>
    </row>
    <row r="95" spans="1:10" ht="14.25" thickBot="1">
      <c r="A95" s="58">
        <v>84</v>
      </c>
      <c r="B95" s="60" t="s">
        <v>3792</v>
      </c>
      <c r="C95" s="29" t="s">
        <v>3793</v>
      </c>
      <c r="D95" s="29" t="s">
        <v>811</v>
      </c>
      <c r="E95" s="32" t="s">
        <v>83</v>
      </c>
      <c r="F95" s="32">
        <v>2560</v>
      </c>
      <c r="G95" s="32">
        <v>2</v>
      </c>
      <c r="H95" s="32"/>
      <c r="I95" s="54"/>
      <c r="J95" s="54">
        <f t="shared" si="3"/>
        <v>0</v>
      </c>
    </row>
    <row r="96" spans="1:10" ht="14.25" thickBot="1">
      <c r="B96" s="61"/>
      <c r="C96" s="55"/>
      <c r="D96" s="55"/>
      <c r="E96" s="55"/>
      <c r="F96" s="55"/>
      <c r="G96" s="55"/>
      <c r="H96" s="55">
        <v>7</v>
      </c>
      <c r="I96" s="56" t="s">
        <v>5726</v>
      </c>
      <c r="J96" s="57">
        <f>SUM(J34:J95)</f>
        <v>0</v>
      </c>
    </row>
    <row r="97" spans="1:10">
      <c r="A97" s="58">
        <v>85</v>
      </c>
      <c r="B97" s="60" t="s">
        <v>1433</v>
      </c>
      <c r="C97" s="29" t="s">
        <v>1434</v>
      </c>
      <c r="D97" s="29" t="s">
        <v>1435</v>
      </c>
      <c r="E97" s="32" t="s">
        <v>84</v>
      </c>
      <c r="F97" s="32">
        <v>8100</v>
      </c>
      <c r="G97" s="32">
        <v>1</v>
      </c>
      <c r="H97" s="32"/>
      <c r="I97" s="54"/>
      <c r="J97" s="54">
        <f t="shared" si="3"/>
        <v>0</v>
      </c>
    </row>
    <row r="98" spans="1:10">
      <c r="A98" s="58">
        <v>86</v>
      </c>
      <c r="B98" s="60" t="s">
        <v>5680</v>
      </c>
      <c r="C98" s="29" t="s">
        <v>5683</v>
      </c>
      <c r="D98" s="29" t="s">
        <v>1416</v>
      </c>
      <c r="E98" s="32" t="s">
        <v>84</v>
      </c>
      <c r="F98" s="32">
        <v>900</v>
      </c>
      <c r="G98" s="32">
        <v>3</v>
      </c>
      <c r="H98" s="32"/>
      <c r="I98" s="54"/>
      <c r="J98" s="54">
        <f t="shared" si="3"/>
        <v>0</v>
      </c>
    </row>
    <row r="99" spans="1:10">
      <c r="A99" s="58">
        <v>87</v>
      </c>
      <c r="B99" s="60" t="s">
        <v>3897</v>
      </c>
      <c r="C99" s="29" t="s">
        <v>3881</v>
      </c>
      <c r="D99" s="29" t="s">
        <v>811</v>
      </c>
      <c r="E99" s="32" t="s">
        <v>84</v>
      </c>
      <c r="F99" s="32">
        <v>570</v>
      </c>
      <c r="G99" s="32">
        <v>4</v>
      </c>
      <c r="H99" s="32"/>
      <c r="I99" s="54"/>
      <c r="J99" s="54">
        <f t="shared" si="3"/>
        <v>0</v>
      </c>
    </row>
    <row r="100" spans="1:10">
      <c r="A100" s="58">
        <v>88</v>
      </c>
      <c r="B100" s="60" t="s">
        <v>3880</v>
      </c>
      <c r="C100" s="29" t="s">
        <v>3881</v>
      </c>
      <c r="D100" s="29" t="s">
        <v>3882</v>
      </c>
      <c r="E100" s="32" t="s">
        <v>84</v>
      </c>
      <c r="F100" s="32">
        <v>5700</v>
      </c>
      <c r="G100" s="32">
        <v>2</v>
      </c>
      <c r="H100" s="32"/>
      <c r="I100" s="54"/>
      <c r="J100" s="54">
        <f t="shared" si="3"/>
        <v>0</v>
      </c>
    </row>
    <row r="101" spans="1:10">
      <c r="A101" s="58">
        <v>89</v>
      </c>
      <c r="B101" s="60" t="s">
        <v>3863</v>
      </c>
      <c r="C101" s="29" t="s">
        <v>3864</v>
      </c>
      <c r="D101" s="29" t="s">
        <v>3865</v>
      </c>
      <c r="E101" s="32" t="s">
        <v>84</v>
      </c>
      <c r="F101" s="32">
        <v>15070</v>
      </c>
      <c r="G101" s="32">
        <v>3</v>
      </c>
      <c r="H101" s="32"/>
      <c r="I101" s="54"/>
      <c r="J101" s="54">
        <f t="shared" si="3"/>
        <v>0</v>
      </c>
    </row>
    <row r="102" spans="1:10">
      <c r="A102" s="58">
        <v>90</v>
      </c>
      <c r="B102" s="60" t="s">
        <v>3887</v>
      </c>
      <c r="C102" s="29" t="s">
        <v>3888</v>
      </c>
      <c r="D102" s="29" t="s">
        <v>816</v>
      </c>
      <c r="E102" s="32" t="s">
        <v>84</v>
      </c>
      <c r="F102" s="32">
        <v>1880</v>
      </c>
      <c r="G102" s="32">
        <v>5</v>
      </c>
      <c r="H102" s="32"/>
      <c r="I102" s="54"/>
      <c r="J102" s="54">
        <f t="shared" si="3"/>
        <v>0</v>
      </c>
    </row>
    <row r="103" spans="1:10">
      <c r="A103" s="58">
        <v>91</v>
      </c>
      <c r="B103" s="60" t="s">
        <v>1411</v>
      </c>
      <c r="C103" s="29" t="s">
        <v>1412</v>
      </c>
      <c r="D103" s="29" t="s">
        <v>811</v>
      </c>
      <c r="E103" s="32" t="s">
        <v>84</v>
      </c>
      <c r="F103" s="32">
        <v>1770</v>
      </c>
      <c r="G103" s="32">
        <v>2</v>
      </c>
      <c r="H103" s="32"/>
      <c r="I103" s="54"/>
      <c r="J103" s="54">
        <f t="shared" si="3"/>
        <v>0</v>
      </c>
    </row>
    <row r="104" spans="1:10">
      <c r="A104" s="58">
        <v>92</v>
      </c>
      <c r="B104" s="60" t="s">
        <v>1391</v>
      </c>
      <c r="C104" s="29" t="s">
        <v>1376</v>
      </c>
      <c r="D104" s="29" t="s">
        <v>816</v>
      </c>
      <c r="E104" s="32" t="s">
        <v>84</v>
      </c>
      <c r="F104" s="32">
        <v>3390</v>
      </c>
      <c r="G104" s="32">
        <v>14</v>
      </c>
      <c r="H104" s="32"/>
      <c r="I104" s="54"/>
      <c r="J104" s="54">
        <f t="shared" si="3"/>
        <v>0</v>
      </c>
    </row>
    <row r="105" spans="1:10" ht="14.25" thickBot="1">
      <c r="A105" s="58">
        <v>93</v>
      </c>
      <c r="B105" s="60" t="s">
        <v>1375</v>
      </c>
      <c r="C105" s="29" t="s">
        <v>1376</v>
      </c>
      <c r="D105" s="29" t="s">
        <v>1377</v>
      </c>
      <c r="E105" s="32" t="s">
        <v>84</v>
      </c>
      <c r="F105" s="32">
        <v>16950</v>
      </c>
      <c r="G105" s="32">
        <v>7</v>
      </c>
      <c r="H105" s="32"/>
      <c r="I105" s="54"/>
      <c r="J105" s="54">
        <f t="shared" si="3"/>
        <v>0</v>
      </c>
    </row>
    <row r="106" spans="1:10" ht="14.25" thickBot="1">
      <c r="B106" s="61"/>
      <c r="C106" s="55"/>
      <c r="D106" s="55"/>
      <c r="E106" s="55"/>
      <c r="F106" s="55"/>
      <c r="G106" s="55"/>
      <c r="H106" s="55">
        <v>8</v>
      </c>
      <c r="I106" s="56" t="s">
        <v>5698</v>
      </c>
      <c r="J106" s="57">
        <f>SUM(J97:J105)</f>
        <v>0</v>
      </c>
    </row>
    <row r="107" spans="1:10">
      <c r="A107" s="58">
        <v>94</v>
      </c>
      <c r="B107" s="60" t="s">
        <v>1488</v>
      </c>
      <c r="C107" s="29" t="s">
        <v>1489</v>
      </c>
      <c r="D107" s="29" t="s">
        <v>1490</v>
      </c>
      <c r="E107" s="32" t="s">
        <v>87</v>
      </c>
      <c r="F107" s="32">
        <v>864</v>
      </c>
      <c r="G107" s="32">
        <v>2</v>
      </c>
      <c r="H107" s="32"/>
      <c r="I107" s="54"/>
      <c r="J107" s="54">
        <f t="shared" si="3"/>
        <v>0</v>
      </c>
    </row>
    <row r="108" spans="1:10">
      <c r="A108" s="58">
        <v>95</v>
      </c>
      <c r="B108" s="60" t="s">
        <v>1480</v>
      </c>
      <c r="C108" s="29" t="s">
        <v>1481</v>
      </c>
      <c r="D108" s="29" t="s">
        <v>1482</v>
      </c>
      <c r="E108" s="32" t="s">
        <v>87</v>
      </c>
      <c r="F108" s="32">
        <v>3923.75</v>
      </c>
      <c r="G108" s="32">
        <v>1</v>
      </c>
      <c r="H108" s="32"/>
      <c r="I108" s="54"/>
      <c r="J108" s="54">
        <f t="shared" si="3"/>
        <v>0</v>
      </c>
    </row>
    <row r="109" spans="1:10">
      <c r="A109" s="58">
        <v>96</v>
      </c>
      <c r="B109" s="60" t="s">
        <v>5604</v>
      </c>
      <c r="C109" s="29" t="s">
        <v>5612</v>
      </c>
      <c r="D109" s="29" t="s">
        <v>1486</v>
      </c>
      <c r="E109" s="32" t="s">
        <v>87</v>
      </c>
      <c r="F109" s="32">
        <v>649</v>
      </c>
      <c r="G109" s="32">
        <v>7</v>
      </c>
      <c r="H109" s="32"/>
      <c r="I109" s="54"/>
      <c r="J109" s="54">
        <f t="shared" si="3"/>
        <v>0</v>
      </c>
    </row>
    <row r="110" spans="1:10" ht="14.25" thickBot="1">
      <c r="A110" s="58">
        <v>97</v>
      </c>
      <c r="B110" s="60" t="s">
        <v>5681</v>
      </c>
      <c r="C110" s="29" t="s">
        <v>5684</v>
      </c>
      <c r="D110" s="29" t="s">
        <v>3960</v>
      </c>
      <c r="E110" s="32" t="s">
        <v>87</v>
      </c>
      <c r="F110" s="32">
        <v>1220</v>
      </c>
      <c r="G110" s="32">
        <v>1</v>
      </c>
      <c r="H110" s="32"/>
      <c r="I110" s="54"/>
      <c r="J110" s="54">
        <f t="shared" si="3"/>
        <v>0</v>
      </c>
    </row>
    <row r="111" spans="1:10" ht="14.25" thickBot="1">
      <c r="B111" s="61"/>
      <c r="C111" s="55"/>
      <c r="D111" s="55"/>
      <c r="E111" s="55"/>
      <c r="F111" s="55"/>
      <c r="G111" s="55"/>
      <c r="H111" s="55">
        <v>9</v>
      </c>
      <c r="I111" s="56" t="s">
        <v>5699</v>
      </c>
      <c r="J111" s="57">
        <f>SUM(J107:J110)</f>
        <v>0</v>
      </c>
    </row>
    <row r="112" spans="1:10">
      <c r="A112" s="58">
        <v>98</v>
      </c>
      <c r="B112" s="60" t="s">
        <v>4015</v>
      </c>
      <c r="C112" s="29" t="s">
        <v>4016</v>
      </c>
      <c r="D112" s="29" t="s">
        <v>816</v>
      </c>
      <c r="E112" s="32" t="s">
        <v>89</v>
      </c>
      <c r="F112" s="32">
        <v>580</v>
      </c>
      <c r="G112" s="32">
        <v>1</v>
      </c>
      <c r="H112" s="32"/>
      <c r="I112" s="54"/>
      <c r="J112" s="54">
        <f t="shared" si="3"/>
        <v>0</v>
      </c>
    </row>
    <row r="113" spans="1:10" ht="14.25" thickBot="1">
      <c r="A113" s="58">
        <v>99</v>
      </c>
      <c r="B113" s="60" t="s">
        <v>1503</v>
      </c>
      <c r="C113" s="29" t="s">
        <v>1504</v>
      </c>
      <c r="D113" s="29" t="s">
        <v>1505</v>
      </c>
      <c r="E113" s="32" t="s">
        <v>89</v>
      </c>
      <c r="F113" s="32">
        <v>8600</v>
      </c>
      <c r="G113" s="32">
        <v>1</v>
      </c>
      <c r="H113" s="32"/>
      <c r="I113" s="54"/>
      <c r="J113" s="54">
        <f t="shared" si="3"/>
        <v>0</v>
      </c>
    </row>
    <row r="114" spans="1:10" ht="14.25" thickBot="1">
      <c r="B114" s="61"/>
      <c r="C114" s="55"/>
      <c r="D114" s="55"/>
      <c r="E114" s="55"/>
      <c r="F114" s="55"/>
      <c r="G114" s="55"/>
      <c r="H114" s="55">
        <v>10</v>
      </c>
      <c r="I114" s="56" t="s">
        <v>5700</v>
      </c>
      <c r="J114" s="57">
        <f>SUM(J112:J113)</f>
        <v>0</v>
      </c>
    </row>
    <row r="115" spans="1:10" ht="14.25" thickBot="1">
      <c r="A115" s="58">
        <v>100</v>
      </c>
      <c r="B115" s="60" t="s">
        <v>1524</v>
      </c>
      <c r="C115" s="29" t="s">
        <v>1525</v>
      </c>
      <c r="D115" s="29" t="s">
        <v>1526</v>
      </c>
      <c r="E115" s="32" t="s">
        <v>90</v>
      </c>
      <c r="F115" s="32">
        <v>1030</v>
      </c>
      <c r="G115" s="32">
        <v>10</v>
      </c>
      <c r="H115" s="32"/>
      <c r="I115" s="54"/>
      <c r="J115" s="54">
        <f t="shared" si="3"/>
        <v>0</v>
      </c>
    </row>
    <row r="116" spans="1:10" ht="14.25" thickBot="1">
      <c r="B116" s="61"/>
      <c r="C116" s="55"/>
      <c r="D116" s="55"/>
      <c r="E116" s="55"/>
      <c r="F116" s="55"/>
      <c r="G116" s="55"/>
      <c r="H116" s="55">
        <v>11</v>
      </c>
      <c r="I116" s="56" t="s">
        <v>5701</v>
      </c>
      <c r="J116" s="57">
        <f>SUM(J115)</f>
        <v>0</v>
      </c>
    </row>
    <row r="117" spans="1:10" ht="14.25" thickBot="1">
      <c r="A117" s="58">
        <v>101</v>
      </c>
      <c r="B117" s="60" t="s">
        <v>1584</v>
      </c>
      <c r="C117" s="29" t="s">
        <v>1585</v>
      </c>
      <c r="D117" s="29" t="s">
        <v>1586</v>
      </c>
      <c r="E117" s="32" t="s">
        <v>106</v>
      </c>
      <c r="F117" s="32">
        <v>888</v>
      </c>
      <c r="G117" s="32">
        <v>1</v>
      </c>
      <c r="H117" s="32"/>
      <c r="I117" s="54"/>
      <c r="J117" s="54">
        <f t="shared" si="3"/>
        <v>0</v>
      </c>
    </row>
    <row r="118" spans="1:10" ht="14.25" thickBot="1">
      <c r="B118" s="61"/>
      <c r="C118" s="55"/>
      <c r="D118" s="55"/>
      <c r="E118" s="55"/>
      <c r="F118" s="55"/>
      <c r="G118" s="55"/>
      <c r="H118" s="55">
        <v>12</v>
      </c>
      <c r="I118" s="56" t="s">
        <v>5703</v>
      </c>
      <c r="J118" s="57">
        <f>SUM(J117)</f>
        <v>0</v>
      </c>
    </row>
    <row r="119" spans="1:10">
      <c r="A119" s="58">
        <v>102</v>
      </c>
      <c r="B119" s="60" t="s">
        <v>1598</v>
      </c>
      <c r="C119" s="29" t="s">
        <v>1599</v>
      </c>
      <c r="D119" s="29" t="s">
        <v>1515</v>
      </c>
      <c r="E119" s="32" t="s">
        <v>116</v>
      </c>
      <c r="F119" s="32">
        <v>880</v>
      </c>
      <c r="G119" s="32">
        <v>178</v>
      </c>
      <c r="H119" s="32"/>
      <c r="I119" s="54"/>
      <c r="J119" s="54">
        <f t="shared" si="3"/>
        <v>0</v>
      </c>
    </row>
    <row r="120" spans="1:10">
      <c r="A120" s="58">
        <v>103</v>
      </c>
      <c r="B120" s="60" t="s">
        <v>1716</v>
      </c>
      <c r="C120" s="29" t="s">
        <v>1717</v>
      </c>
      <c r="D120" s="29" t="s">
        <v>1718</v>
      </c>
      <c r="E120" s="32" t="s">
        <v>116</v>
      </c>
      <c r="F120" s="32">
        <v>10012</v>
      </c>
      <c r="G120" s="32">
        <v>1</v>
      </c>
      <c r="H120" s="32"/>
      <c r="I120" s="54"/>
      <c r="J120" s="54">
        <f t="shared" si="3"/>
        <v>0</v>
      </c>
    </row>
    <row r="121" spans="1:10">
      <c r="A121" s="58">
        <v>104</v>
      </c>
      <c r="B121" s="60" t="s">
        <v>1726</v>
      </c>
      <c r="C121" s="29" t="s">
        <v>1727</v>
      </c>
      <c r="D121" s="29" t="s">
        <v>1183</v>
      </c>
      <c r="E121" s="32" t="s">
        <v>116</v>
      </c>
      <c r="F121" s="32">
        <v>1820</v>
      </c>
      <c r="G121" s="32">
        <v>1</v>
      </c>
      <c r="H121" s="32"/>
      <c r="I121" s="54"/>
      <c r="J121" s="54">
        <f t="shared" si="3"/>
        <v>0</v>
      </c>
    </row>
    <row r="122" spans="1:10">
      <c r="A122" s="58">
        <v>105</v>
      </c>
      <c r="B122" s="60" t="s">
        <v>1625</v>
      </c>
      <c r="C122" s="29" t="s">
        <v>1626</v>
      </c>
      <c r="D122" s="29" t="s">
        <v>811</v>
      </c>
      <c r="E122" s="32" t="s">
        <v>116</v>
      </c>
      <c r="F122" s="32">
        <v>1960</v>
      </c>
      <c r="G122" s="32">
        <v>7</v>
      </c>
      <c r="H122" s="32"/>
      <c r="I122" s="54"/>
      <c r="J122" s="54">
        <f t="shared" si="3"/>
        <v>0</v>
      </c>
    </row>
    <row r="123" spans="1:10">
      <c r="A123" s="58">
        <v>106</v>
      </c>
      <c r="B123" s="60" t="s">
        <v>1631</v>
      </c>
      <c r="C123" s="29" t="s">
        <v>1632</v>
      </c>
      <c r="D123" s="29" t="s">
        <v>1633</v>
      </c>
      <c r="E123" s="32" t="s">
        <v>116</v>
      </c>
      <c r="F123" s="32">
        <v>1371</v>
      </c>
      <c r="G123" s="32">
        <v>11</v>
      </c>
      <c r="H123" s="32"/>
      <c r="I123" s="54"/>
      <c r="J123" s="54">
        <f t="shared" si="3"/>
        <v>0</v>
      </c>
    </row>
    <row r="124" spans="1:10" ht="14.25" thickBot="1">
      <c r="A124" s="58">
        <v>107</v>
      </c>
      <c r="B124" s="60" t="s">
        <v>1638</v>
      </c>
      <c r="C124" s="29" t="s">
        <v>1639</v>
      </c>
      <c r="D124" s="29" t="s">
        <v>1640</v>
      </c>
      <c r="E124" s="32" t="s">
        <v>116</v>
      </c>
      <c r="F124" s="32">
        <v>3354</v>
      </c>
      <c r="G124" s="32">
        <v>4</v>
      </c>
      <c r="H124" s="32"/>
      <c r="I124" s="54"/>
      <c r="J124" s="54">
        <f t="shared" si="3"/>
        <v>0</v>
      </c>
    </row>
    <row r="125" spans="1:10" ht="14.25" thickBot="1">
      <c r="B125" s="61"/>
      <c r="C125" s="55"/>
      <c r="D125" s="55"/>
      <c r="E125" s="55"/>
      <c r="F125" s="55"/>
      <c r="G125" s="55"/>
      <c r="H125" s="55">
        <v>13</v>
      </c>
      <c r="I125" s="56" t="s">
        <v>5702</v>
      </c>
      <c r="J125" s="57">
        <f>SUM(J119:J124)</f>
        <v>0</v>
      </c>
    </row>
    <row r="126" spans="1:10">
      <c r="A126" s="58">
        <v>108</v>
      </c>
      <c r="B126" s="60" t="s">
        <v>5602</v>
      </c>
      <c r="C126" s="29" t="s">
        <v>5606</v>
      </c>
      <c r="D126" s="29" t="s">
        <v>803</v>
      </c>
      <c r="E126" s="32" t="s">
        <v>118</v>
      </c>
      <c r="F126" s="32">
        <v>5050</v>
      </c>
      <c r="G126" s="32">
        <v>1</v>
      </c>
      <c r="H126" s="32"/>
      <c r="I126" s="54"/>
      <c r="J126" s="54">
        <f t="shared" si="3"/>
        <v>0</v>
      </c>
    </row>
    <row r="127" spans="1:10" ht="14.25" thickBot="1">
      <c r="A127" s="58">
        <v>109</v>
      </c>
      <c r="B127" s="60" t="s">
        <v>4193</v>
      </c>
      <c r="C127" s="29" t="s">
        <v>4194</v>
      </c>
      <c r="D127" s="29" t="s">
        <v>811</v>
      </c>
      <c r="E127" s="32" t="s">
        <v>118</v>
      </c>
      <c r="F127" s="32">
        <v>1010</v>
      </c>
      <c r="G127" s="32">
        <v>1</v>
      </c>
      <c r="H127" s="32"/>
      <c r="I127" s="54"/>
      <c r="J127" s="54">
        <f t="shared" si="3"/>
        <v>0</v>
      </c>
    </row>
    <row r="128" spans="1:10" ht="14.25" thickBot="1">
      <c r="B128" s="61"/>
      <c r="C128" s="55"/>
      <c r="D128" s="55"/>
      <c r="E128" s="55"/>
      <c r="F128" s="55"/>
      <c r="G128" s="55"/>
      <c r="H128" s="55">
        <v>14</v>
      </c>
      <c r="I128" s="56" t="s">
        <v>5704</v>
      </c>
      <c r="J128" s="57">
        <f>SUM(J126:J127)</f>
        <v>0</v>
      </c>
    </row>
    <row r="129" spans="1:10" ht="14.25" thickBot="1">
      <c r="A129" s="58">
        <v>110</v>
      </c>
      <c r="B129" s="60" t="s">
        <v>1863</v>
      </c>
      <c r="C129" s="29" t="s">
        <v>1864</v>
      </c>
      <c r="D129" s="29" t="s">
        <v>1865</v>
      </c>
      <c r="E129" s="32" t="s">
        <v>119</v>
      </c>
      <c r="F129" s="32">
        <v>860</v>
      </c>
      <c r="G129" s="32">
        <v>1</v>
      </c>
      <c r="H129" s="32"/>
      <c r="I129" s="54"/>
      <c r="J129" s="54">
        <f t="shared" si="3"/>
        <v>0</v>
      </c>
    </row>
    <row r="130" spans="1:10" ht="14.25" thickBot="1">
      <c r="B130" s="61"/>
      <c r="C130" s="55"/>
      <c r="D130" s="55"/>
      <c r="E130" s="55"/>
      <c r="F130" s="55"/>
      <c r="G130" s="55"/>
      <c r="H130" s="55">
        <v>15</v>
      </c>
      <c r="I130" s="56" t="s">
        <v>5705</v>
      </c>
      <c r="J130" s="57">
        <f>SUM(J129)</f>
        <v>0</v>
      </c>
    </row>
    <row r="131" spans="1:10">
      <c r="A131" s="58">
        <v>111</v>
      </c>
      <c r="B131" s="60" t="s">
        <v>1874</v>
      </c>
      <c r="C131" s="29" t="s">
        <v>1875</v>
      </c>
      <c r="D131" s="29" t="s">
        <v>816</v>
      </c>
      <c r="E131" s="32" t="s">
        <v>122</v>
      </c>
      <c r="F131" s="32">
        <v>1990</v>
      </c>
      <c r="G131" s="32">
        <v>6</v>
      </c>
      <c r="H131" s="32"/>
      <c r="I131" s="54"/>
      <c r="J131" s="54">
        <f t="shared" si="3"/>
        <v>0</v>
      </c>
    </row>
    <row r="132" spans="1:10" ht="14.25" thickBot="1">
      <c r="A132" s="58">
        <v>112</v>
      </c>
      <c r="B132" s="60" t="s">
        <v>4212</v>
      </c>
      <c r="C132" s="29" t="s">
        <v>4213</v>
      </c>
      <c r="D132" s="29" t="s">
        <v>4214</v>
      </c>
      <c r="E132" s="32" t="s">
        <v>122</v>
      </c>
      <c r="F132" s="32">
        <v>7142.8</v>
      </c>
      <c r="G132" s="32">
        <v>2</v>
      </c>
      <c r="H132" s="32"/>
      <c r="I132" s="54"/>
      <c r="J132" s="54">
        <f t="shared" si="3"/>
        <v>0</v>
      </c>
    </row>
    <row r="133" spans="1:10" ht="14.25" thickBot="1">
      <c r="B133" s="61"/>
      <c r="C133" s="55"/>
      <c r="D133" s="55"/>
      <c r="E133" s="55"/>
      <c r="F133" s="55"/>
      <c r="G133" s="55"/>
      <c r="H133" s="55">
        <v>16</v>
      </c>
      <c r="I133" s="56" t="s">
        <v>5736</v>
      </c>
      <c r="J133" s="57">
        <f>SUM(J131:J132)</f>
        <v>0</v>
      </c>
    </row>
    <row r="134" spans="1:10">
      <c r="A134" s="58">
        <v>113</v>
      </c>
      <c r="B134" s="60" t="s">
        <v>5614</v>
      </c>
      <c r="C134" s="29" t="s">
        <v>1939</v>
      </c>
      <c r="D134" s="29" t="s">
        <v>1201</v>
      </c>
      <c r="E134" s="32" t="s">
        <v>125</v>
      </c>
      <c r="F134" s="32">
        <v>6100</v>
      </c>
      <c r="G134" s="32">
        <v>2</v>
      </c>
      <c r="H134" s="32"/>
      <c r="I134" s="54"/>
      <c r="J134" s="54">
        <f t="shared" si="3"/>
        <v>0</v>
      </c>
    </row>
    <row r="135" spans="1:10">
      <c r="A135" s="58">
        <v>114</v>
      </c>
      <c r="B135" s="60" t="s">
        <v>5691</v>
      </c>
      <c r="C135" s="29" t="s">
        <v>5692</v>
      </c>
      <c r="D135" s="29" t="s">
        <v>4283</v>
      </c>
      <c r="E135" s="32" t="s">
        <v>125</v>
      </c>
      <c r="F135" s="32">
        <v>1500</v>
      </c>
      <c r="G135" s="32">
        <v>1</v>
      </c>
      <c r="H135" s="32"/>
      <c r="I135" s="54"/>
      <c r="J135" s="54">
        <f t="shared" si="3"/>
        <v>0</v>
      </c>
    </row>
    <row r="136" spans="1:10">
      <c r="A136" s="58">
        <v>115</v>
      </c>
      <c r="B136" s="60" t="s">
        <v>4238</v>
      </c>
      <c r="C136" s="29" t="s">
        <v>4239</v>
      </c>
      <c r="D136" s="29" t="s">
        <v>4240</v>
      </c>
      <c r="E136" s="32" t="s">
        <v>125</v>
      </c>
      <c r="F136" s="32">
        <v>5100</v>
      </c>
      <c r="G136" s="32">
        <v>1</v>
      </c>
      <c r="H136" s="32"/>
      <c r="I136" s="54"/>
      <c r="J136" s="54">
        <f t="shared" si="3"/>
        <v>0</v>
      </c>
    </row>
    <row r="137" spans="1:10">
      <c r="A137" s="58">
        <v>116</v>
      </c>
      <c r="B137" s="60" t="s">
        <v>4257</v>
      </c>
      <c r="C137" s="29" t="s">
        <v>4258</v>
      </c>
      <c r="D137" s="29" t="s">
        <v>811</v>
      </c>
      <c r="E137" s="32" t="s">
        <v>125</v>
      </c>
      <c r="F137" s="32">
        <v>590</v>
      </c>
      <c r="G137" s="32">
        <v>1</v>
      </c>
      <c r="H137" s="32"/>
      <c r="I137" s="54"/>
      <c r="J137" s="54">
        <f t="shared" si="3"/>
        <v>0</v>
      </c>
    </row>
    <row r="138" spans="1:10">
      <c r="A138" s="58">
        <v>117</v>
      </c>
      <c r="B138" s="60" t="s">
        <v>4304</v>
      </c>
      <c r="C138" s="29" t="s">
        <v>4305</v>
      </c>
      <c r="D138" s="29" t="s">
        <v>4306</v>
      </c>
      <c r="E138" s="32" t="s">
        <v>125</v>
      </c>
      <c r="F138" s="32">
        <v>568.4</v>
      </c>
      <c r="G138" s="32">
        <v>1</v>
      </c>
      <c r="H138" s="32"/>
      <c r="I138" s="54"/>
      <c r="J138" s="54">
        <f t="shared" si="3"/>
        <v>0</v>
      </c>
    </row>
    <row r="139" spans="1:10">
      <c r="A139" s="58">
        <v>118</v>
      </c>
      <c r="B139" s="60" t="s">
        <v>1957</v>
      </c>
      <c r="C139" s="29" t="s">
        <v>1958</v>
      </c>
      <c r="D139" s="29" t="s">
        <v>811</v>
      </c>
      <c r="E139" s="32" t="s">
        <v>125</v>
      </c>
      <c r="F139" s="32">
        <v>860</v>
      </c>
      <c r="G139" s="32">
        <v>9</v>
      </c>
      <c r="H139" s="32"/>
      <c r="I139" s="54"/>
      <c r="J139" s="54">
        <f t="shared" si="3"/>
        <v>0</v>
      </c>
    </row>
    <row r="140" spans="1:10">
      <c r="A140" s="58">
        <v>119</v>
      </c>
      <c r="B140" s="60" t="s">
        <v>1976</v>
      </c>
      <c r="C140" s="29" t="s">
        <v>1977</v>
      </c>
      <c r="D140" s="29" t="s">
        <v>1978</v>
      </c>
      <c r="E140" s="32" t="s">
        <v>125</v>
      </c>
      <c r="F140" s="32">
        <v>1480</v>
      </c>
      <c r="G140" s="32">
        <v>1</v>
      </c>
      <c r="H140" s="32"/>
      <c r="I140" s="54"/>
      <c r="J140" s="54">
        <f t="shared" si="3"/>
        <v>0</v>
      </c>
    </row>
    <row r="141" spans="1:10">
      <c r="A141" s="58">
        <v>120</v>
      </c>
      <c r="B141" s="60" t="s">
        <v>1969</v>
      </c>
      <c r="C141" s="29" t="s">
        <v>1970</v>
      </c>
      <c r="D141" s="29" t="s">
        <v>811</v>
      </c>
      <c r="E141" s="32" t="s">
        <v>125</v>
      </c>
      <c r="F141" s="32">
        <v>640</v>
      </c>
      <c r="G141" s="32">
        <v>4</v>
      </c>
      <c r="H141" s="32"/>
      <c r="I141" s="54"/>
      <c r="J141" s="54">
        <f t="shared" si="3"/>
        <v>0</v>
      </c>
    </row>
    <row r="142" spans="1:10">
      <c r="A142" s="58">
        <v>121</v>
      </c>
      <c r="B142" s="60" t="s">
        <v>4245</v>
      </c>
      <c r="C142" s="29" t="s">
        <v>4246</v>
      </c>
      <c r="D142" s="29" t="s">
        <v>811</v>
      </c>
      <c r="E142" s="32" t="s">
        <v>125</v>
      </c>
      <c r="F142" s="32">
        <v>2330</v>
      </c>
      <c r="G142" s="32">
        <v>2</v>
      </c>
      <c r="H142" s="32"/>
      <c r="I142" s="54"/>
      <c r="J142" s="54">
        <f t="shared" si="3"/>
        <v>0</v>
      </c>
    </row>
    <row r="143" spans="1:10">
      <c r="A143" s="58">
        <v>122</v>
      </c>
      <c r="B143" s="60" t="s">
        <v>1964</v>
      </c>
      <c r="C143" s="29" t="s">
        <v>1965</v>
      </c>
      <c r="D143" s="29" t="s">
        <v>811</v>
      </c>
      <c r="E143" s="32" t="s">
        <v>125</v>
      </c>
      <c r="F143" s="32">
        <v>570</v>
      </c>
      <c r="G143" s="32">
        <v>11</v>
      </c>
      <c r="H143" s="32"/>
      <c r="I143" s="54"/>
      <c r="J143" s="54">
        <f t="shared" si="3"/>
        <v>0</v>
      </c>
    </row>
    <row r="144" spans="1:10">
      <c r="A144" s="58">
        <v>123</v>
      </c>
      <c r="B144" s="60" t="s">
        <v>4252</v>
      </c>
      <c r="C144" s="29" t="s">
        <v>4253</v>
      </c>
      <c r="D144" s="29" t="s">
        <v>816</v>
      </c>
      <c r="E144" s="32" t="s">
        <v>125</v>
      </c>
      <c r="F144" s="32">
        <v>2300</v>
      </c>
      <c r="G144" s="32">
        <v>1</v>
      </c>
      <c r="H144" s="32"/>
      <c r="I144" s="54"/>
      <c r="J144" s="54">
        <f t="shared" si="3"/>
        <v>0</v>
      </c>
    </row>
    <row r="145" spans="1:10">
      <c r="A145" s="58">
        <v>124</v>
      </c>
      <c r="B145" s="60" t="s">
        <v>4228</v>
      </c>
      <c r="C145" s="29" t="s">
        <v>4229</v>
      </c>
      <c r="D145" s="29" t="s">
        <v>4230</v>
      </c>
      <c r="E145" s="32" t="s">
        <v>125</v>
      </c>
      <c r="F145" s="32">
        <v>4600</v>
      </c>
      <c r="G145" s="32">
        <v>16</v>
      </c>
      <c r="H145" s="32"/>
      <c r="I145" s="54"/>
      <c r="J145" s="54">
        <f t="shared" si="3"/>
        <v>0</v>
      </c>
    </row>
    <row r="146" spans="1:10" ht="14.25" thickBot="1">
      <c r="A146" s="58">
        <v>125</v>
      </c>
      <c r="B146" s="60" t="s">
        <v>1945</v>
      </c>
      <c r="C146" s="29" t="s">
        <v>1946</v>
      </c>
      <c r="D146" s="29" t="s">
        <v>1947</v>
      </c>
      <c r="E146" s="32" t="s">
        <v>125</v>
      </c>
      <c r="F146" s="32">
        <v>8450</v>
      </c>
      <c r="G146" s="32">
        <v>1</v>
      </c>
      <c r="H146" s="32"/>
      <c r="I146" s="54"/>
      <c r="J146" s="54">
        <f t="shared" si="3"/>
        <v>0</v>
      </c>
    </row>
    <row r="147" spans="1:10" ht="14.25" thickBot="1">
      <c r="B147" s="61"/>
      <c r="C147" s="55"/>
      <c r="D147" s="55"/>
      <c r="E147" s="55"/>
      <c r="F147" s="55"/>
      <c r="G147" s="55"/>
      <c r="H147" s="55">
        <v>17</v>
      </c>
      <c r="I147" s="56" t="s">
        <v>5706</v>
      </c>
      <c r="J147" s="57">
        <f>SUM(J134:J146)</f>
        <v>0</v>
      </c>
    </row>
    <row r="148" spans="1:10">
      <c r="A148" s="58">
        <v>126</v>
      </c>
      <c r="B148" s="60" t="s">
        <v>4527</v>
      </c>
      <c r="C148" s="29" t="s">
        <v>4528</v>
      </c>
      <c r="D148" s="29" t="s">
        <v>4529</v>
      </c>
      <c r="E148" s="32" t="s">
        <v>152</v>
      </c>
      <c r="F148" s="32">
        <v>4632</v>
      </c>
      <c r="G148" s="32">
        <v>1</v>
      </c>
      <c r="H148" s="32"/>
      <c r="I148" s="54"/>
      <c r="J148" s="54">
        <f t="shared" si="3"/>
        <v>0</v>
      </c>
    </row>
    <row r="149" spans="1:10">
      <c r="A149" s="58">
        <v>127</v>
      </c>
      <c r="B149" s="60" t="s">
        <v>4534</v>
      </c>
      <c r="C149" s="29" t="s">
        <v>4535</v>
      </c>
      <c r="D149" s="29" t="s">
        <v>816</v>
      </c>
      <c r="E149" s="32" t="s">
        <v>152</v>
      </c>
      <c r="F149" s="32">
        <v>2370</v>
      </c>
      <c r="G149" s="32">
        <v>1</v>
      </c>
      <c r="H149" s="32"/>
      <c r="I149" s="54"/>
      <c r="J149" s="54">
        <f t="shared" si="3"/>
        <v>0</v>
      </c>
    </row>
    <row r="150" spans="1:10">
      <c r="A150" s="58">
        <v>128</v>
      </c>
      <c r="B150" s="60" t="s">
        <v>4521</v>
      </c>
      <c r="C150" s="29" t="s">
        <v>4522</v>
      </c>
      <c r="D150" s="29" t="s">
        <v>816</v>
      </c>
      <c r="E150" s="32" t="s">
        <v>152</v>
      </c>
      <c r="F150" s="32">
        <v>570</v>
      </c>
      <c r="G150" s="32">
        <v>15</v>
      </c>
      <c r="H150" s="32"/>
      <c r="I150" s="54"/>
      <c r="J150" s="54">
        <f t="shared" si="3"/>
        <v>0</v>
      </c>
    </row>
    <row r="151" spans="1:10">
      <c r="A151" s="58">
        <v>129</v>
      </c>
      <c r="B151" s="60" t="s">
        <v>4540</v>
      </c>
      <c r="C151" s="29" t="s">
        <v>4541</v>
      </c>
      <c r="D151" s="29" t="s">
        <v>811</v>
      </c>
      <c r="E151" s="32" t="s">
        <v>152</v>
      </c>
      <c r="F151" s="32">
        <v>590</v>
      </c>
      <c r="G151" s="32">
        <v>2</v>
      </c>
      <c r="H151" s="32"/>
      <c r="I151" s="54"/>
      <c r="J151" s="54">
        <f t="shared" si="3"/>
        <v>0</v>
      </c>
    </row>
    <row r="152" spans="1:10">
      <c r="A152" s="58">
        <v>130</v>
      </c>
      <c r="B152" s="60" t="s">
        <v>2259</v>
      </c>
      <c r="C152" s="29" t="s">
        <v>2260</v>
      </c>
      <c r="D152" s="29" t="s">
        <v>1462</v>
      </c>
      <c r="E152" s="32" t="s">
        <v>152</v>
      </c>
      <c r="F152" s="32">
        <v>1010</v>
      </c>
      <c r="G152" s="32">
        <v>15</v>
      </c>
      <c r="H152" s="32"/>
      <c r="I152" s="54"/>
      <c r="J152" s="54">
        <f t="shared" si="3"/>
        <v>0</v>
      </c>
    </row>
    <row r="153" spans="1:10">
      <c r="A153" s="58">
        <v>131</v>
      </c>
      <c r="B153" s="60" t="s">
        <v>4524</v>
      </c>
      <c r="C153" s="29" t="s">
        <v>4525</v>
      </c>
      <c r="D153" s="29" t="s">
        <v>811</v>
      </c>
      <c r="E153" s="32" t="s">
        <v>152</v>
      </c>
      <c r="F153" s="32">
        <v>1010</v>
      </c>
      <c r="G153" s="32">
        <v>8</v>
      </c>
      <c r="H153" s="32"/>
      <c r="I153" s="54"/>
      <c r="J153" s="54">
        <f t="shared" ref="J153:J233" si="4">G153*I153</f>
        <v>0</v>
      </c>
    </row>
    <row r="154" spans="1:10">
      <c r="A154" s="58">
        <v>132</v>
      </c>
      <c r="B154" s="60" t="s">
        <v>4537</v>
      </c>
      <c r="C154" s="29" t="s">
        <v>4538</v>
      </c>
      <c r="D154" s="29" t="s">
        <v>811</v>
      </c>
      <c r="E154" s="32" t="s">
        <v>152</v>
      </c>
      <c r="F154" s="32">
        <v>570</v>
      </c>
      <c r="G154" s="32">
        <v>4</v>
      </c>
      <c r="H154" s="32"/>
      <c r="I154" s="54"/>
      <c r="J154" s="54">
        <f t="shared" si="4"/>
        <v>0</v>
      </c>
    </row>
    <row r="155" spans="1:10">
      <c r="A155" s="58">
        <v>133</v>
      </c>
      <c r="B155" s="60" t="s">
        <v>4517</v>
      </c>
      <c r="C155" s="29" t="s">
        <v>4518</v>
      </c>
      <c r="D155" s="29" t="s">
        <v>816</v>
      </c>
      <c r="E155" s="32" t="s">
        <v>152</v>
      </c>
      <c r="F155" s="32">
        <v>2040</v>
      </c>
      <c r="G155" s="32">
        <v>9</v>
      </c>
      <c r="H155" s="32"/>
      <c r="I155" s="54"/>
      <c r="J155" s="54">
        <f t="shared" si="4"/>
        <v>0</v>
      </c>
    </row>
    <row r="156" spans="1:10">
      <c r="A156" s="58">
        <v>134</v>
      </c>
      <c r="B156" s="60" t="s">
        <v>4531</v>
      </c>
      <c r="C156" s="29" t="s">
        <v>4532</v>
      </c>
      <c r="D156" s="29" t="s">
        <v>811</v>
      </c>
      <c r="E156" s="32" t="s">
        <v>152</v>
      </c>
      <c r="F156" s="32">
        <v>610</v>
      </c>
      <c r="G156" s="32">
        <v>5</v>
      </c>
      <c r="H156" s="32"/>
      <c r="I156" s="54"/>
      <c r="J156" s="54">
        <f t="shared" si="4"/>
        <v>0</v>
      </c>
    </row>
    <row r="157" spans="1:10" ht="14.25" thickBot="1">
      <c r="A157" s="58">
        <v>135</v>
      </c>
      <c r="B157" s="60" t="s">
        <v>2262</v>
      </c>
      <c r="C157" s="29" t="s">
        <v>2263</v>
      </c>
      <c r="D157" s="29" t="s">
        <v>811</v>
      </c>
      <c r="E157" s="32" t="s">
        <v>152</v>
      </c>
      <c r="F157" s="32">
        <v>1310</v>
      </c>
      <c r="G157" s="32">
        <v>2</v>
      </c>
      <c r="H157" s="32"/>
      <c r="I157" s="54"/>
      <c r="J157" s="54">
        <f t="shared" si="4"/>
        <v>0</v>
      </c>
    </row>
    <row r="158" spans="1:10" ht="14.25" thickBot="1">
      <c r="B158" s="61"/>
      <c r="C158" s="55"/>
      <c r="D158" s="55"/>
      <c r="E158" s="55"/>
      <c r="F158" s="55"/>
      <c r="G158" s="55"/>
      <c r="H158" s="55">
        <v>18</v>
      </c>
      <c r="I158" s="56" t="s">
        <v>5727</v>
      </c>
      <c r="J158" s="57">
        <f>SUM(J148:J157)</f>
        <v>0</v>
      </c>
    </row>
    <row r="159" spans="1:10" ht="14.25" thickBot="1">
      <c r="A159" s="58">
        <v>136</v>
      </c>
      <c r="B159" s="60" t="s">
        <v>5690</v>
      </c>
      <c r="C159" s="29" t="s">
        <v>5685</v>
      </c>
      <c r="D159" s="29" t="s">
        <v>1673</v>
      </c>
      <c r="E159" s="32" t="s">
        <v>166</v>
      </c>
      <c r="F159" s="32">
        <v>2450</v>
      </c>
      <c r="G159" s="32">
        <v>45</v>
      </c>
      <c r="H159" s="32"/>
      <c r="I159" s="54"/>
      <c r="J159" s="54">
        <f t="shared" si="4"/>
        <v>0</v>
      </c>
    </row>
    <row r="160" spans="1:10" ht="14.25" thickBot="1">
      <c r="B160" s="61"/>
      <c r="C160" s="55"/>
      <c r="D160" s="55"/>
      <c r="E160" s="55"/>
      <c r="F160" s="55"/>
      <c r="G160" s="55"/>
      <c r="H160" s="55">
        <v>19</v>
      </c>
      <c r="I160" s="56" t="s">
        <v>5707</v>
      </c>
      <c r="J160" s="57">
        <f>SUM(J159)</f>
        <v>0</v>
      </c>
    </row>
    <row r="161" spans="1:10">
      <c r="A161" s="58">
        <v>137</v>
      </c>
      <c r="B161" s="60" t="s">
        <v>2281</v>
      </c>
      <c r="C161" s="29" t="s">
        <v>2282</v>
      </c>
      <c r="D161" s="29" t="s">
        <v>1345</v>
      </c>
      <c r="E161" s="32" t="s">
        <v>167</v>
      </c>
      <c r="F161" s="32">
        <v>5300</v>
      </c>
      <c r="G161" s="32">
        <v>9</v>
      </c>
      <c r="H161" s="32"/>
      <c r="I161" s="54"/>
      <c r="J161" s="54">
        <f t="shared" si="4"/>
        <v>0</v>
      </c>
    </row>
    <row r="162" spans="1:10" ht="14.25" thickBot="1">
      <c r="A162" s="58">
        <v>138</v>
      </c>
      <c r="B162" s="60" t="s">
        <v>2284</v>
      </c>
      <c r="C162" s="29" t="s">
        <v>2285</v>
      </c>
      <c r="D162" s="29" t="s">
        <v>1183</v>
      </c>
      <c r="E162" s="32" t="s">
        <v>167</v>
      </c>
      <c r="F162" s="32">
        <v>11390</v>
      </c>
      <c r="G162" s="32">
        <v>3</v>
      </c>
      <c r="H162" s="32"/>
      <c r="I162" s="54"/>
      <c r="J162" s="54">
        <f t="shared" si="4"/>
        <v>0</v>
      </c>
    </row>
    <row r="163" spans="1:10" ht="14.25" thickBot="1">
      <c r="B163" s="61"/>
      <c r="C163" s="55"/>
      <c r="D163" s="55"/>
      <c r="E163" s="55"/>
      <c r="F163" s="55"/>
      <c r="G163" s="55"/>
      <c r="H163" s="55">
        <v>20</v>
      </c>
      <c r="I163" s="56" t="s">
        <v>5709</v>
      </c>
      <c r="J163" s="57">
        <f>SUM(J161:J162)</f>
        <v>0</v>
      </c>
    </row>
    <row r="164" spans="1:10">
      <c r="A164" s="58">
        <v>139</v>
      </c>
      <c r="B164" s="60" t="s">
        <v>5603</v>
      </c>
      <c r="C164" s="29" t="s">
        <v>5609</v>
      </c>
      <c r="D164" s="29" t="s">
        <v>1183</v>
      </c>
      <c r="E164" s="32" t="s">
        <v>169</v>
      </c>
      <c r="F164" s="32">
        <v>1010</v>
      </c>
      <c r="G164" s="32">
        <v>1</v>
      </c>
      <c r="H164" s="32"/>
      <c r="I164" s="54"/>
      <c r="J164" s="54">
        <f t="shared" si="4"/>
        <v>0</v>
      </c>
    </row>
    <row r="165" spans="1:10">
      <c r="A165" s="58">
        <v>140</v>
      </c>
      <c r="B165" s="60" t="s">
        <v>2295</v>
      </c>
      <c r="C165" s="29" t="s">
        <v>2288</v>
      </c>
      <c r="D165" s="29" t="s">
        <v>835</v>
      </c>
      <c r="E165" s="32" t="s">
        <v>169</v>
      </c>
      <c r="F165" s="32">
        <v>5700</v>
      </c>
      <c r="G165" s="32">
        <v>15</v>
      </c>
      <c r="H165" s="32"/>
      <c r="I165" s="54"/>
      <c r="J165" s="54">
        <f t="shared" si="4"/>
        <v>0</v>
      </c>
    </row>
    <row r="166" spans="1:10" ht="14.25" thickBot="1">
      <c r="A166" s="58">
        <v>141</v>
      </c>
      <c r="B166" s="60" t="s">
        <v>2287</v>
      </c>
      <c r="C166" s="29" t="s">
        <v>2288</v>
      </c>
      <c r="D166" s="29" t="s">
        <v>1075</v>
      </c>
      <c r="E166" s="32" t="s">
        <v>169</v>
      </c>
      <c r="F166" s="32">
        <v>5700</v>
      </c>
      <c r="G166" s="32">
        <v>63</v>
      </c>
      <c r="H166" s="32"/>
      <c r="I166" s="54"/>
      <c r="J166" s="54">
        <f t="shared" si="4"/>
        <v>0</v>
      </c>
    </row>
    <row r="167" spans="1:10" ht="14.25" thickBot="1">
      <c r="B167" s="61"/>
      <c r="C167" s="55"/>
      <c r="D167" s="55"/>
      <c r="E167" s="55"/>
      <c r="F167" s="55"/>
      <c r="G167" s="55"/>
      <c r="H167" s="55">
        <v>21</v>
      </c>
      <c r="I167" s="56" t="s">
        <v>5708</v>
      </c>
      <c r="J167" s="57">
        <f>SUM(J164:J166)</f>
        <v>0</v>
      </c>
    </row>
    <row r="168" spans="1:10" ht="14.25" thickBot="1">
      <c r="A168" s="58">
        <v>142</v>
      </c>
      <c r="B168" s="60" t="s">
        <v>2345</v>
      </c>
      <c r="C168" s="29" t="s">
        <v>2346</v>
      </c>
      <c r="D168" s="29" t="s">
        <v>942</v>
      </c>
      <c r="E168" s="32" t="s">
        <v>182</v>
      </c>
      <c r="F168" s="32">
        <v>4060</v>
      </c>
      <c r="G168" s="32">
        <v>1</v>
      </c>
      <c r="H168" s="32"/>
      <c r="I168" s="54"/>
      <c r="J168" s="54">
        <f t="shared" si="4"/>
        <v>0</v>
      </c>
    </row>
    <row r="169" spans="1:10" ht="14.25" thickBot="1">
      <c r="B169" s="61"/>
      <c r="C169" s="55"/>
      <c r="D169" s="55"/>
      <c r="E169" s="55"/>
      <c r="F169" s="55"/>
      <c r="G169" s="55"/>
      <c r="H169" s="55">
        <v>22</v>
      </c>
      <c r="I169" s="56" t="s">
        <v>5732</v>
      </c>
      <c r="J169" s="57">
        <f>SUM(J168)</f>
        <v>0</v>
      </c>
    </row>
    <row r="170" spans="1:10">
      <c r="A170" s="58">
        <v>143</v>
      </c>
      <c r="B170" s="60" t="s">
        <v>2389</v>
      </c>
      <c r="C170" s="29" t="s">
        <v>2366</v>
      </c>
      <c r="D170" s="29" t="s">
        <v>816</v>
      </c>
      <c r="E170" s="32" t="s">
        <v>186</v>
      </c>
      <c r="F170" s="32">
        <v>1520</v>
      </c>
      <c r="G170" s="32">
        <v>8</v>
      </c>
      <c r="H170" s="32"/>
      <c r="I170" s="54"/>
      <c r="J170" s="54">
        <f t="shared" si="4"/>
        <v>0</v>
      </c>
    </row>
    <row r="171" spans="1:10">
      <c r="A171" s="58">
        <v>144</v>
      </c>
      <c r="B171" s="60" t="s">
        <v>2365</v>
      </c>
      <c r="C171" s="29" t="s">
        <v>2366</v>
      </c>
      <c r="D171" s="29" t="s">
        <v>803</v>
      </c>
      <c r="E171" s="32" t="s">
        <v>186</v>
      </c>
      <c r="F171" s="32">
        <v>7600</v>
      </c>
      <c r="G171" s="32">
        <v>18</v>
      </c>
      <c r="H171" s="32"/>
      <c r="I171" s="54"/>
      <c r="J171" s="54">
        <f t="shared" si="4"/>
        <v>0</v>
      </c>
    </row>
    <row r="172" spans="1:10">
      <c r="A172" s="58">
        <v>145</v>
      </c>
      <c r="B172" s="60" t="s">
        <v>5435</v>
      </c>
      <c r="C172" s="29" t="s">
        <v>5436</v>
      </c>
      <c r="D172" s="29" t="s">
        <v>5437</v>
      </c>
      <c r="E172" s="32" t="s">
        <v>186</v>
      </c>
      <c r="F172" s="32">
        <v>640</v>
      </c>
      <c r="G172" s="32">
        <v>5</v>
      </c>
      <c r="H172" s="32"/>
      <c r="I172" s="54"/>
      <c r="J172" s="54">
        <f t="shared" si="4"/>
        <v>0</v>
      </c>
    </row>
    <row r="173" spans="1:10">
      <c r="A173" s="58">
        <v>146</v>
      </c>
      <c r="B173" s="60" t="s">
        <v>5442</v>
      </c>
      <c r="C173" s="29" t="s">
        <v>5443</v>
      </c>
      <c r="D173" s="29" t="s">
        <v>816</v>
      </c>
      <c r="E173" s="32" t="s">
        <v>186</v>
      </c>
      <c r="F173" s="32">
        <v>620</v>
      </c>
      <c r="G173" s="32">
        <v>1</v>
      </c>
      <c r="H173" s="32"/>
      <c r="I173" s="54"/>
      <c r="J173" s="54">
        <f t="shared" si="4"/>
        <v>0</v>
      </c>
    </row>
    <row r="174" spans="1:10">
      <c r="A174" s="58">
        <v>147</v>
      </c>
      <c r="B174" s="60" t="s">
        <v>2391</v>
      </c>
      <c r="C174" s="29" t="s">
        <v>2392</v>
      </c>
      <c r="D174" s="29" t="s">
        <v>811</v>
      </c>
      <c r="E174" s="32" t="s">
        <v>186</v>
      </c>
      <c r="F174" s="32">
        <v>2260</v>
      </c>
      <c r="G174" s="32">
        <v>1</v>
      </c>
      <c r="H174" s="32"/>
      <c r="I174" s="54"/>
      <c r="J174" s="54">
        <f t="shared" si="4"/>
        <v>0</v>
      </c>
    </row>
    <row r="175" spans="1:10">
      <c r="A175" s="58">
        <v>148</v>
      </c>
      <c r="B175" s="60" t="s">
        <v>5432</v>
      </c>
      <c r="C175" s="29" t="s">
        <v>5433</v>
      </c>
      <c r="D175" s="29" t="s">
        <v>816</v>
      </c>
      <c r="E175" s="32" t="s">
        <v>186</v>
      </c>
      <c r="F175" s="32">
        <v>610</v>
      </c>
      <c r="G175" s="32">
        <v>13</v>
      </c>
      <c r="H175" s="32"/>
      <c r="I175" s="54"/>
      <c r="J175" s="54">
        <f t="shared" si="4"/>
        <v>0</v>
      </c>
    </row>
    <row r="176" spans="1:10">
      <c r="A176" s="58">
        <v>149</v>
      </c>
      <c r="B176" s="60" t="s">
        <v>5439</v>
      </c>
      <c r="C176" s="29" t="s">
        <v>5440</v>
      </c>
      <c r="D176" s="29" t="s">
        <v>816</v>
      </c>
      <c r="E176" s="32" t="s">
        <v>186</v>
      </c>
      <c r="F176" s="32">
        <v>640</v>
      </c>
      <c r="G176" s="32">
        <v>2</v>
      </c>
      <c r="H176" s="32"/>
      <c r="I176" s="54"/>
      <c r="J176" s="54">
        <f t="shared" si="4"/>
        <v>0</v>
      </c>
    </row>
    <row r="177" spans="1:10">
      <c r="A177" s="58">
        <v>150</v>
      </c>
      <c r="B177" s="60" t="s">
        <v>5448</v>
      </c>
      <c r="C177" s="29" t="s">
        <v>5449</v>
      </c>
      <c r="D177" s="29" t="s">
        <v>816</v>
      </c>
      <c r="E177" s="32" t="s">
        <v>186</v>
      </c>
      <c r="F177" s="32">
        <v>1010</v>
      </c>
      <c r="G177" s="32">
        <v>1</v>
      </c>
      <c r="H177" s="32"/>
      <c r="I177" s="54"/>
      <c r="J177" s="54">
        <f t="shared" si="4"/>
        <v>0</v>
      </c>
    </row>
    <row r="178" spans="1:10">
      <c r="A178" s="58">
        <v>151</v>
      </c>
      <c r="B178" s="60" t="s">
        <v>5429</v>
      </c>
      <c r="C178" s="29" t="s">
        <v>5430</v>
      </c>
      <c r="D178" s="29" t="s">
        <v>3568</v>
      </c>
      <c r="E178" s="32" t="s">
        <v>186</v>
      </c>
      <c r="F178" s="32">
        <v>5050</v>
      </c>
      <c r="G178" s="32">
        <v>5</v>
      </c>
      <c r="H178" s="32"/>
      <c r="I178" s="54"/>
      <c r="J178" s="54">
        <f t="shared" si="4"/>
        <v>0</v>
      </c>
    </row>
    <row r="179" spans="1:10">
      <c r="A179" s="58">
        <v>152</v>
      </c>
      <c r="B179" s="60" t="s">
        <v>2398</v>
      </c>
      <c r="C179" s="29" t="s">
        <v>2399</v>
      </c>
      <c r="D179" s="29" t="s">
        <v>816</v>
      </c>
      <c r="E179" s="32" t="s">
        <v>186</v>
      </c>
      <c r="F179" s="32">
        <v>1020</v>
      </c>
      <c r="G179" s="32">
        <v>1</v>
      </c>
      <c r="H179" s="32"/>
      <c r="I179" s="54"/>
      <c r="J179" s="54">
        <f t="shared" si="4"/>
        <v>0</v>
      </c>
    </row>
    <row r="180" spans="1:10">
      <c r="A180" s="58">
        <v>153</v>
      </c>
      <c r="B180" s="60" t="s">
        <v>2405</v>
      </c>
      <c r="C180" s="29" t="s">
        <v>2406</v>
      </c>
      <c r="D180" s="29" t="s">
        <v>811</v>
      </c>
      <c r="E180" s="32" t="s">
        <v>186</v>
      </c>
      <c r="F180" s="32">
        <v>2910</v>
      </c>
      <c r="G180" s="32">
        <v>1</v>
      </c>
      <c r="H180" s="32"/>
      <c r="I180" s="54"/>
      <c r="J180" s="54">
        <f t="shared" si="4"/>
        <v>0</v>
      </c>
    </row>
    <row r="181" spans="1:10">
      <c r="A181" s="58">
        <v>154</v>
      </c>
      <c r="B181" s="60" t="s">
        <v>2375</v>
      </c>
      <c r="C181" s="29" t="s">
        <v>2376</v>
      </c>
      <c r="D181" s="29" t="s">
        <v>2377</v>
      </c>
      <c r="E181" s="32" t="s">
        <v>186</v>
      </c>
      <c r="F181" s="32">
        <v>1430</v>
      </c>
      <c r="G181" s="32">
        <v>336</v>
      </c>
      <c r="H181" s="32"/>
      <c r="I181" s="54"/>
      <c r="J181" s="54">
        <f t="shared" si="4"/>
        <v>0</v>
      </c>
    </row>
    <row r="182" spans="1:10">
      <c r="A182" s="58">
        <v>155</v>
      </c>
      <c r="B182" s="60" t="s">
        <v>2401</v>
      </c>
      <c r="C182" s="29" t="s">
        <v>2402</v>
      </c>
      <c r="D182" s="29" t="s">
        <v>2403</v>
      </c>
      <c r="E182" s="32" t="s">
        <v>186</v>
      </c>
      <c r="F182" s="32">
        <v>3300</v>
      </c>
      <c r="G182" s="32">
        <v>1</v>
      </c>
      <c r="H182" s="32"/>
      <c r="I182" s="54"/>
      <c r="J182" s="54">
        <f t="shared" si="4"/>
        <v>0</v>
      </c>
    </row>
    <row r="183" spans="1:10">
      <c r="A183" s="58">
        <v>156</v>
      </c>
      <c r="B183" s="60" t="s">
        <v>2385</v>
      </c>
      <c r="C183" s="29" t="s">
        <v>2386</v>
      </c>
      <c r="D183" s="29" t="s">
        <v>2387</v>
      </c>
      <c r="E183" s="32" t="s">
        <v>186</v>
      </c>
      <c r="F183" s="32">
        <v>5330</v>
      </c>
      <c r="G183" s="32">
        <v>2</v>
      </c>
      <c r="H183" s="32"/>
      <c r="I183" s="54"/>
      <c r="J183" s="54">
        <f t="shared" si="4"/>
        <v>0</v>
      </c>
    </row>
    <row r="184" spans="1:10">
      <c r="A184" s="58">
        <v>157</v>
      </c>
      <c r="B184" s="60" t="s">
        <v>2394</v>
      </c>
      <c r="C184" s="29" t="s">
        <v>2395</v>
      </c>
      <c r="D184" s="29" t="s">
        <v>2396</v>
      </c>
      <c r="E184" s="32" t="s">
        <v>186</v>
      </c>
      <c r="F184" s="32">
        <v>4860</v>
      </c>
      <c r="G184" s="32">
        <v>1</v>
      </c>
      <c r="H184" s="32"/>
      <c r="I184" s="54"/>
      <c r="J184" s="54">
        <f t="shared" si="4"/>
        <v>0</v>
      </c>
    </row>
    <row r="185" spans="1:10" ht="14.25" thickBot="1">
      <c r="A185" s="58">
        <v>158</v>
      </c>
      <c r="B185" s="60" t="s">
        <v>2371</v>
      </c>
      <c r="C185" s="29" t="s">
        <v>2372</v>
      </c>
      <c r="D185" s="29" t="s">
        <v>2373</v>
      </c>
      <c r="E185" s="32" t="s">
        <v>186</v>
      </c>
      <c r="F185" s="32">
        <v>8420</v>
      </c>
      <c r="G185" s="32">
        <v>3</v>
      </c>
      <c r="H185" s="32"/>
      <c r="I185" s="54"/>
      <c r="J185" s="54">
        <f t="shared" si="4"/>
        <v>0</v>
      </c>
    </row>
    <row r="186" spans="1:10" ht="14.25" thickBot="1">
      <c r="B186" s="61"/>
      <c r="C186" s="55"/>
      <c r="D186" s="55"/>
      <c r="E186" s="55"/>
      <c r="F186" s="55"/>
      <c r="G186" s="55"/>
      <c r="H186" s="55">
        <v>23</v>
      </c>
      <c r="I186" s="56" t="s">
        <v>5710</v>
      </c>
      <c r="J186" s="57">
        <f>SUM(J170:J185)</f>
        <v>0</v>
      </c>
    </row>
    <row r="187" spans="1:10" ht="14.25" thickBot="1">
      <c r="A187" s="58">
        <v>159</v>
      </c>
      <c r="B187" s="60" t="s">
        <v>2434</v>
      </c>
      <c r="C187" s="29" t="s">
        <v>2435</v>
      </c>
      <c r="D187" s="29" t="s">
        <v>811</v>
      </c>
      <c r="E187" s="32" t="s">
        <v>193</v>
      </c>
      <c r="F187" s="32">
        <v>860</v>
      </c>
      <c r="G187" s="32">
        <v>1</v>
      </c>
      <c r="H187" s="32"/>
      <c r="I187" s="54"/>
      <c r="J187" s="54">
        <f t="shared" si="4"/>
        <v>0</v>
      </c>
    </row>
    <row r="188" spans="1:10" ht="14.25" thickBot="1">
      <c r="B188" s="61"/>
      <c r="C188" s="55"/>
      <c r="D188" s="55"/>
      <c r="E188" s="55"/>
      <c r="F188" s="55"/>
      <c r="G188" s="55"/>
      <c r="H188" s="55">
        <v>24</v>
      </c>
      <c r="I188" s="56" t="s">
        <v>5711</v>
      </c>
      <c r="J188" s="57">
        <f>SUM(J187)</f>
        <v>0</v>
      </c>
    </row>
    <row r="189" spans="1:10" ht="14.25" thickBot="1">
      <c r="A189" s="58">
        <v>160</v>
      </c>
      <c r="B189" s="60" t="s">
        <v>4704</v>
      </c>
      <c r="C189" s="29" t="s">
        <v>4705</v>
      </c>
      <c r="D189" s="29" t="s">
        <v>4706</v>
      </c>
      <c r="E189" s="32" t="s">
        <v>206</v>
      </c>
      <c r="F189" s="32">
        <v>845</v>
      </c>
      <c r="G189" s="32">
        <v>1</v>
      </c>
      <c r="H189" s="32"/>
      <c r="I189" s="54"/>
      <c r="J189" s="54">
        <f t="shared" si="4"/>
        <v>0</v>
      </c>
    </row>
    <row r="190" spans="1:10" ht="14.25" thickBot="1">
      <c r="B190" s="61"/>
      <c r="C190" s="55"/>
      <c r="D190" s="55"/>
      <c r="E190" s="55"/>
      <c r="F190" s="55"/>
      <c r="G190" s="55"/>
      <c r="H190" s="55">
        <v>25</v>
      </c>
      <c r="I190" s="56" t="s">
        <v>5731</v>
      </c>
      <c r="J190" s="57">
        <f>SUM(J189)</f>
        <v>0</v>
      </c>
    </row>
    <row r="191" spans="1:10">
      <c r="A191" s="58">
        <v>161</v>
      </c>
      <c r="B191" s="60" t="s">
        <v>2516</v>
      </c>
      <c r="C191" s="29" t="s">
        <v>2517</v>
      </c>
      <c r="D191" s="29" t="s">
        <v>2518</v>
      </c>
      <c r="E191" s="32" t="s">
        <v>216</v>
      </c>
      <c r="F191" s="32">
        <v>7380</v>
      </c>
      <c r="G191" s="32">
        <v>2</v>
      </c>
      <c r="H191" s="32"/>
      <c r="I191" s="54"/>
      <c r="J191" s="54">
        <f t="shared" si="4"/>
        <v>0</v>
      </c>
    </row>
    <row r="192" spans="1:10">
      <c r="A192" s="58">
        <v>162</v>
      </c>
      <c r="B192" s="60" t="s">
        <v>2524</v>
      </c>
      <c r="C192" s="29" t="s">
        <v>2525</v>
      </c>
      <c r="D192" s="29" t="s">
        <v>2526</v>
      </c>
      <c r="E192" s="32" t="s">
        <v>216</v>
      </c>
      <c r="F192" s="32">
        <v>6840</v>
      </c>
      <c r="G192" s="32">
        <v>1</v>
      </c>
      <c r="H192" s="32"/>
      <c r="I192" s="54"/>
      <c r="J192" s="54">
        <f t="shared" si="4"/>
        <v>0</v>
      </c>
    </row>
    <row r="193" spans="1:10" ht="14.25" thickBot="1">
      <c r="A193" s="58">
        <v>163</v>
      </c>
      <c r="B193" s="60" t="s">
        <v>2520</v>
      </c>
      <c r="C193" s="29" t="s">
        <v>2521</v>
      </c>
      <c r="D193" s="29" t="s">
        <v>2522</v>
      </c>
      <c r="E193" s="32" t="s">
        <v>216</v>
      </c>
      <c r="F193" s="32">
        <v>6840</v>
      </c>
      <c r="G193" s="32">
        <v>1</v>
      </c>
      <c r="H193" s="32"/>
      <c r="I193" s="54"/>
      <c r="J193" s="54">
        <f t="shared" si="4"/>
        <v>0</v>
      </c>
    </row>
    <row r="194" spans="1:10" ht="14.25" thickBot="1">
      <c r="B194" s="61"/>
      <c r="C194" s="55"/>
      <c r="D194" s="55"/>
      <c r="E194" s="55"/>
      <c r="F194" s="55"/>
      <c r="G194" s="55"/>
      <c r="H194" s="55">
        <v>26</v>
      </c>
      <c r="I194" s="56" t="s">
        <v>5712</v>
      </c>
      <c r="J194" s="57">
        <f>SUM(J191:J193)</f>
        <v>0</v>
      </c>
    </row>
    <row r="195" spans="1:10">
      <c r="A195" s="58">
        <v>164</v>
      </c>
      <c r="B195" s="60" t="s">
        <v>2599</v>
      </c>
      <c r="C195" s="29" t="s">
        <v>2600</v>
      </c>
      <c r="D195" s="29" t="s">
        <v>816</v>
      </c>
      <c r="E195" s="32" t="s">
        <v>225</v>
      </c>
      <c r="F195" s="32">
        <v>12340</v>
      </c>
      <c r="G195" s="32">
        <v>1</v>
      </c>
      <c r="H195" s="32"/>
      <c r="I195" s="54"/>
      <c r="J195" s="54">
        <f t="shared" si="4"/>
        <v>0</v>
      </c>
    </row>
    <row r="196" spans="1:10" ht="14.25" thickBot="1">
      <c r="A196" s="58">
        <v>165</v>
      </c>
      <c r="B196" s="60" t="s">
        <v>5608</v>
      </c>
      <c r="C196" s="29" t="s">
        <v>5607</v>
      </c>
      <c r="D196" s="29" t="s">
        <v>2554</v>
      </c>
      <c r="E196" s="32" t="s">
        <v>225</v>
      </c>
      <c r="F196" s="32">
        <v>4506</v>
      </c>
      <c r="G196" s="32">
        <v>92</v>
      </c>
      <c r="H196" s="32"/>
      <c r="I196" s="54"/>
      <c r="J196" s="54">
        <f t="shared" si="4"/>
        <v>0</v>
      </c>
    </row>
    <row r="197" spans="1:10" ht="14.25" thickBot="1">
      <c r="B197" s="61"/>
      <c r="C197" s="55"/>
      <c r="D197" s="55"/>
      <c r="E197" s="55"/>
      <c r="F197" s="55"/>
      <c r="G197" s="55"/>
      <c r="H197" s="55">
        <v>27</v>
      </c>
      <c r="I197" s="56" t="s">
        <v>5730</v>
      </c>
      <c r="J197" s="57">
        <f>SUM(J195:J196)</f>
        <v>0</v>
      </c>
    </row>
    <row r="198" spans="1:10">
      <c r="A198" s="58">
        <v>166</v>
      </c>
      <c r="B198" s="60" t="s">
        <v>4839</v>
      </c>
      <c r="C198" s="29" t="s">
        <v>4840</v>
      </c>
      <c r="D198" s="29" t="s">
        <v>1471</v>
      </c>
      <c r="E198" s="32" t="s">
        <v>234</v>
      </c>
      <c r="F198" s="32">
        <v>935</v>
      </c>
      <c r="G198" s="32">
        <v>1</v>
      </c>
      <c r="H198" s="32"/>
      <c r="I198" s="54"/>
      <c r="J198" s="54">
        <f t="shared" si="4"/>
        <v>0</v>
      </c>
    </row>
    <row r="199" spans="1:10" ht="14.25" thickBot="1">
      <c r="A199" s="58">
        <v>167</v>
      </c>
      <c r="B199" s="60" t="s">
        <v>4842</v>
      </c>
      <c r="C199" s="29" t="s">
        <v>4843</v>
      </c>
      <c r="D199" s="29" t="s">
        <v>1471</v>
      </c>
      <c r="E199" s="32" t="s">
        <v>234</v>
      </c>
      <c r="F199" s="32">
        <v>895</v>
      </c>
      <c r="G199" s="32">
        <v>1</v>
      </c>
      <c r="H199" s="32"/>
      <c r="I199" s="54"/>
      <c r="J199" s="54">
        <f t="shared" si="4"/>
        <v>0</v>
      </c>
    </row>
    <row r="200" spans="1:10" ht="14.25" thickBot="1">
      <c r="B200" s="61"/>
      <c r="C200" s="55"/>
      <c r="D200" s="55"/>
      <c r="E200" s="55"/>
      <c r="F200" s="55"/>
      <c r="G200" s="55"/>
      <c r="H200" s="55">
        <v>28</v>
      </c>
      <c r="I200" s="56" t="s">
        <v>5729</v>
      </c>
      <c r="J200" s="57">
        <f>SUM(J198:J199)</f>
        <v>0</v>
      </c>
    </row>
    <row r="201" spans="1:10" ht="14.25" thickBot="1">
      <c r="A201" s="58">
        <v>168</v>
      </c>
      <c r="B201" s="60" t="s">
        <v>2663</v>
      </c>
      <c r="C201" s="29" t="s">
        <v>2664</v>
      </c>
      <c r="D201" s="29" t="s">
        <v>2665</v>
      </c>
      <c r="E201" s="32" t="s">
        <v>262</v>
      </c>
      <c r="F201" s="32">
        <v>1550</v>
      </c>
      <c r="G201" s="32">
        <v>14</v>
      </c>
      <c r="H201" s="32"/>
      <c r="I201" s="54"/>
      <c r="J201" s="54">
        <f t="shared" si="4"/>
        <v>0</v>
      </c>
    </row>
    <row r="202" spans="1:10" ht="14.25" thickBot="1">
      <c r="B202" s="61"/>
      <c r="C202" s="55"/>
      <c r="D202" s="55"/>
      <c r="E202" s="55"/>
      <c r="F202" s="55"/>
      <c r="G202" s="55"/>
      <c r="H202" s="55">
        <v>29</v>
      </c>
      <c r="I202" s="56" t="s">
        <v>5713</v>
      </c>
      <c r="J202" s="57">
        <f>SUM(J201)</f>
        <v>0</v>
      </c>
    </row>
    <row r="203" spans="1:10" ht="14.25" thickBot="1">
      <c r="A203" s="58">
        <v>169</v>
      </c>
      <c r="B203" s="60" t="s">
        <v>4952</v>
      </c>
      <c r="C203" s="29" t="s">
        <v>4953</v>
      </c>
      <c r="D203" s="29" t="s">
        <v>4954</v>
      </c>
      <c r="E203" s="32" t="s">
        <v>275</v>
      </c>
      <c r="F203" s="32">
        <v>282.5</v>
      </c>
      <c r="G203" s="32">
        <v>1</v>
      </c>
      <c r="H203" s="32"/>
      <c r="I203" s="54"/>
      <c r="J203" s="54">
        <f t="shared" si="4"/>
        <v>0</v>
      </c>
    </row>
    <row r="204" spans="1:10" ht="14.25" thickBot="1">
      <c r="B204" s="61"/>
      <c r="C204" s="55"/>
      <c r="D204" s="55"/>
      <c r="E204" s="55"/>
      <c r="F204" s="55"/>
      <c r="G204" s="55"/>
      <c r="H204" s="55">
        <v>30</v>
      </c>
      <c r="I204" s="56" t="s">
        <v>5728</v>
      </c>
      <c r="J204" s="57">
        <f>SUM(J203)</f>
        <v>0</v>
      </c>
    </row>
    <row r="205" spans="1:10">
      <c r="A205" s="58">
        <v>170</v>
      </c>
      <c r="B205" s="60" t="s">
        <v>5687</v>
      </c>
      <c r="C205" s="29" t="s">
        <v>5688</v>
      </c>
      <c r="D205" s="29" t="s">
        <v>5010</v>
      </c>
      <c r="E205" s="32" t="s">
        <v>308</v>
      </c>
      <c r="F205" s="32">
        <v>930</v>
      </c>
      <c r="G205" s="32">
        <v>8</v>
      </c>
      <c r="H205" s="32"/>
      <c r="I205" s="54"/>
      <c r="J205" s="54">
        <f t="shared" si="4"/>
        <v>0</v>
      </c>
    </row>
    <row r="206" spans="1:10" ht="14.25" thickBot="1">
      <c r="A206" s="58">
        <v>171</v>
      </c>
      <c r="B206" s="60" t="s">
        <v>5012</v>
      </c>
      <c r="C206" s="29" t="s">
        <v>5013</v>
      </c>
      <c r="D206" s="29" t="s">
        <v>5014</v>
      </c>
      <c r="E206" s="32" t="s">
        <v>308</v>
      </c>
      <c r="F206" s="32">
        <v>3450</v>
      </c>
      <c r="G206" s="32">
        <v>2</v>
      </c>
      <c r="H206" s="32"/>
      <c r="I206" s="54"/>
      <c r="J206" s="54">
        <f t="shared" si="4"/>
        <v>0</v>
      </c>
    </row>
    <row r="207" spans="1:10" ht="14.25" thickBot="1">
      <c r="B207" s="61"/>
      <c r="C207" s="55"/>
      <c r="D207" s="55"/>
      <c r="E207" s="55"/>
      <c r="F207" s="55"/>
      <c r="G207" s="55"/>
      <c r="H207" s="55">
        <v>31</v>
      </c>
      <c r="I207" s="56" t="s">
        <v>5714</v>
      </c>
      <c r="J207" s="57">
        <f>SUM(J205:J206)</f>
        <v>0</v>
      </c>
    </row>
    <row r="208" spans="1:10">
      <c r="A208" s="58">
        <v>172</v>
      </c>
      <c r="B208" s="60" t="s">
        <v>2780</v>
      </c>
      <c r="C208" s="29" t="s">
        <v>2781</v>
      </c>
      <c r="D208" s="29" t="s">
        <v>1673</v>
      </c>
      <c r="E208" s="32" t="s">
        <v>320</v>
      </c>
      <c r="F208" s="32">
        <v>225</v>
      </c>
      <c r="G208" s="32">
        <v>1</v>
      </c>
      <c r="H208" s="32"/>
      <c r="I208" s="54"/>
      <c r="J208" s="54">
        <f t="shared" si="4"/>
        <v>0</v>
      </c>
    </row>
    <row r="209" spans="1:10">
      <c r="A209" s="58">
        <v>173</v>
      </c>
      <c r="B209" s="60" t="s">
        <v>5023</v>
      </c>
      <c r="C209" s="29" t="s">
        <v>5024</v>
      </c>
      <c r="D209" s="29" t="s">
        <v>5025</v>
      </c>
      <c r="E209" s="32" t="s">
        <v>320</v>
      </c>
      <c r="F209" s="32">
        <v>1650</v>
      </c>
      <c r="G209" s="32">
        <v>1</v>
      </c>
      <c r="H209" s="32"/>
      <c r="I209" s="54"/>
      <c r="J209" s="54">
        <f t="shared" si="4"/>
        <v>0</v>
      </c>
    </row>
    <row r="210" spans="1:10" ht="14.25" thickBot="1">
      <c r="A210" s="58">
        <v>174</v>
      </c>
      <c r="B210" s="60" t="s">
        <v>2771</v>
      </c>
      <c r="C210" s="29" t="s">
        <v>2772</v>
      </c>
      <c r="D210" s="29" t="s">
        <v>811</v>
      </c>
      <c r="E210" s="32" t="s">
        <v>320</v>
      </c>
      <c r="F210" s="32">
        <v>2160</v>
      </c>
      <c r="G210" s="32">
        <v>24</v>
      </c>
      <c r="H210" s="32"/>
      <c r="I210" s="54"/>
      <c r="J210" s="54">
        <f t="shared" si="4"/>
        <v>0</v>
      </c>
    </row>
    <row r="211" spans="1:10" ht="14.25" thickBot="1">
      <c r="B211" s="61"/>
      <c r="C211" s="55"/>
      <c r="D211" s="55"/>
      <c r="E211" s="55"/>
      <c r="F211" s="55"/>
      <c r="G211" s="55"/>
      <c r="H211" s="55">
        <v>32</v>
      </c>
      <c r="I211" s="56" t="s">
        <v>5715</v>
      </c>
      <c r="J211" s="57">
        <f>SUM(J208:J210)</f>
        <v>0</v>
      </c>
    </row>
    <row r="212" spans="1:10">
      <c r="A212" s="58">
        <v>175</v>
      </c>
      <c r="B212" s="60" t="s">
        <v>2796</v>
      </c>
      <c r="C212" s="29" t="s">
        <v>2784</v>
      </c>
      <c r="D212" s="29" t="s">
        <v>1345</v>
      </c>
      <c r="E212" s="32" t="s">
        <v>328</v>
      </c>
      <c r="F212" s="32">
        <v>2850</v>
      </c>
      <c r="G212" s="32">
        <v>1</v>
      </c>
      <c r="H212" s="32"/>
      <c r="I212" s="54"/>
      <c r="J212" s="54">
        <f t="shared" si="4"/>
        <v>0</v>
      </c>
    </row>
    <row r="213" spans="1:10" ht="14.25" thickBot="1">
      <c r="A213" s="58">
        <v>176</v>
      </c>
      <c r="B213" s="60" t="s">
        <v>2783</v>
      </c>
      <c r="C213" s="29" t="s">
        <v>2784</v>
      </c>
      <c r="D213" s="29" t="s">
        <v>803</v>
      </c>
      <c r="E213" s="32" t="s">
        <v>328</v>
      </c>
      <c r="F213" s="32">
        <v>2850</v>
      </c>
      <c r="G213" s="32">
        <v>7</v>
      </c>
      <c r="H213" s="32"/>
      <c r="I213" s="54"/>
      <c r="J213" s="54">
        <f t="shared" si="4"/>
        <v>0</v>
      </c>
    </row>
    <row r="214" spans="1:10" ht="14.25" thickBot="1">
      <c r="B214" s="61"/>
      <c r="C214" s="55"/>
      <c r="D214" s="55"/>
      <c r="E214" s="55"/>
      <c r="F214" s="55"/>
      <c r="G214" s="55"/>
      <c r="H214" s="55">
        <v>33</v>
      </c>
      <c r="I214" s="56" t="s">
        <v>5716</v>
      </c>
      <c r="J214" s="57">
        <f>SUM(J212:J213)</f>
        <v>0</v>
      </c>
    </row>
    <row r="215" spans="1:10">
      <c r="A215" s="58">
        <v>177</v>
      </c>
      <c r="B215" s="60" t="s">
        <v>5064</v>
      </c>
      <c r="C215" s="29" t="s">
        <v>5065</v>
      </c>
      <c r="D215" s="29" t="s">
        <v>5062</v>
      </c>
      <c r="E215" s="32" t="s">
        <v>337</v>
      </c>
      <c r="F215" s="32">
        <v>1460</v>
      </c>
      <c r="G215" s="32">
        <v>1</v>
      </c>
      <c r="H215" s="32"/>
      <c r="I215" s="54"/>
      <c r="J215" s="54">
        <f t="shared" si="4"/>
        <v>0</v>
      </c>
    </row>
    <row r="216" spans="1:10">
      <c r="A216" s="58">
        <v>178</v>
      </c>
      <c r="B216" s="60" t="s">
        <v>5057</v>
      </c>
      <c r="C216" s="29" t="s">
        <v>5058</v>
      </c>
      <c r="D216" s="29" t="s">
        <v>5059</v>
      </c>
      <c r="E216" s="32" t="s">
        <v>337</v>
      </c>
      <c r="F216" s="32">
        <v>1140</v>
      </c>
      <c r="G216" s="32">
        <v>11</v>
      </c>
      <c r="H216" s="32"/>
      <c r="I216" s="54"/>
      <c r="J216" s="54">
        <f t="shared" si="4"/>
        <v>0</v>
      </c>
    </row>
    <row r="217" spans="1:10">
      <c r="A217" s="58">
        <v>179</v>
      </c>
      <c r="B217" s="60" t="s">
        <v>2825</v>
      </c>
      <c r="C217" s="29" t="s">
        <v>2809</v>
      </c>
      <c r="D217" s="29" t="s">
        <v>2826</v>
      </c>
      <c r="E217" s="32" t="s">
        <v>337</v>
      </c>
      <c r="F217" s="32">
        <v>4650</v>
      </c>
      <c r="G217" s="32">
        <v>1</v>
      </c>
      <c r="H217" s="32"/>
      <c r="I217" s="54"/>
      <c r="J217" s="54">
        <f t="shared" si="4"/>
        <v>0</v>
      </c>
    </row>
    <row r="218" spans="1:10">
      <c r="A218" s="58">
        <v>180</v>
      </c>
      <c r="B218" s="60" t="s">
        <v>2815</v>
      </c>
      <c r="C218" s="29" t="s">
        <v>2816</v>
      </c>
      <c r="D218" s="29" t="s">
        <v>2806</v>
      </c>
      <c r="E218" s="32" t="s">
        <v>337</v>
      </c>
      <c r="F218" s="32">
        <v>3100</v>
      </c>
      <c r="G218" s="32">
        <v>5</v>
      </c>
      <c r="H218" s="32"/>
      <c r="I218" s="54"/>
      <c r="J218" s="54">
        <f t="shared" si="4"/>
        <v>0</v>
      </c>
    </row>
    <row r="219" spans="1:10">
      <c r="A219" s="58">
        <v>181</v>
      </c>
      <c r="B219" s="60" t="s">
        <v>2804</v>
      </c>
      <c r="C219" s="29" t="s">
        <v>2805</v>
      </c>
      <c r="D219" s="29" t="s">
        <v>2806</v>
      </c>
      <c r="E219" s="32" t="s">
        <v>337</v>
      </c>
      <c r="F219" s="32">
        <v>3200</v>
      </c>
      <c r="G219" s="32">
        <v>39</v>
      </c>
      <c r="H219" s="32"/>
      <c r="I219" s="54"/>
      <c r="J219" s="54">
        <f t="shared" si="4"/>
        <v>0</v>
      </c>
    </row>
    <row r="220" spans="1:10">
      <c r="A220" s="58">
        <v>182</v>
      </c>
      <c r="B220" s="60" t="s">
        <v>2811</v>
      </c>
      <c r="C220" s="29" t="s">
        <v>2812</v>
      </c>
      <c r="D220" s="29" t="s">
        <v>2813</v>
      </c>
      <c r="E220" s="32" t="s">
        <v>337</v>
      </c>
      <c r="F220" s="32">
        <v>6440</v>
      </c>
      <c r="G220" s="32">
        <v>7</v>
      </c>
      <c r="H220" s="32"/>
      <c r="I220" s="54"/>
      <c r="J220" s="54">
        <f t="shared" si="4"/>
        <v>0</v>
      </c>
    </row>
    <row r="221" spans="1:10">
      <c r="A221" s="58">
        <v>183</v>
      </c>
      <c r="B221" s="60" t="s">
        <v>2821</v>
      </c>
      <c r="C221" s="29" t="s">
        <v>2822</v>
      </c>
      <c r="D221" s="29" t="s">
        <v>2823</v>
      </c>
      <c r="E221" s="32" t="s">
        <v>337</v>
      </c>
      <c r="F221" s="32">
        <v>1510</v>
      </c>
      <c r="G221" s="32">
        <v>8</v>
      </c>
      <c r="H221" s="32"/>
      <c r="I221" s="54"/>
      <c r="J221" s="54">
        <f t="shared" si="4"/>
        <v>0</v>
      </c>
    </row>
    <row r="222" spans="1:10">
      <c r="A222" s="58">
        <v>184</v>
      </c>
      <c r="B222" s="60" t="s">
        <v>2808</v>
      </c>
      <c r="C222" s="29" t="s">
        <v>2809</v>
      </c>
      <c r="D222" s="29" t="s">
        <v>2806</v>
      </c>
      <c r="E222" s="32" t="s">
        <v>337</v>
      </c>
      <c r="F222" s="32">
        <v>3100</v>
      </c>
      <c r="G222" s="32">
        <v>20</v>
      </c>
      <c r="H222" s="32"/>
      <c r="I222" s="54"/>
      <c r="J222" s="54">
        <f t="shared" si="4"/>
        <v>0</v>
      </c>
    </row>
    <row r="223" spans="1:10" ht="14.25" thickBot="1">
      <c r="A223" s="58">
        <v>185</v>
      </c>
      <c r="B223" s="60" t="s">
        <v>2818</v>
      </c>
      <c r="C223" s="29" t="s">
        <v>2819</v>
      </c>
      <c r="D223" s="29" t="s">
        <v>2806</v>
      </c>
      <c r="E223" s="32" t="s">
        <v>337</v>
      </c>
      <c r="F223" s="32">
        <v>3520</v>
      </c>
      <c r="G223" s="32">
        <v>3</v>
      </c>
      <c r="H223" s="32"/>
      <c r="I223" s="54"/>
      <c r="J223" s="54">
        <f t="shared" si="4"/>
        <v>0</v>
      </c>
    </row>
    <row r="224" spans="1:10" ht="14.25" thickBot="1">
      <c r="B224" s="61"/>
      <c r="C224" s="55"/>
      <c r="D224" s="55"/>
      <c r="E224" s="55"/>
      <c r="F224" s="55"/>
      <c r="G224" s="55"/>
      <c r="H224" s="55">
        <v>34</v>
      </c>
      <c r="I224" s="56" t="s">
        <v>5717</v>
      </c>
      <c r="J224" s="57">
        <f>SUM(J215:J223)</f>
        <v>0</v>
      </c>
    </row>
    <row r="225" spans="1:10">
      <c r="A225" s="58">
        <v>186</v>
      </c>
      <c r="B225" s="60" t="s">
        <v>2846</v>
      </c>
      <c r="C225" s="29" t="s">
        <v>2847</v>
      </c>
      <c r="D225" s="29" t="s">
        <v>2848</v>
      </c>
      <c r="E225" s="32" t="s">
        <v>362</v>
      </c>
      <c r="F225" s="32">
        <v>1226.4000000000001</v>
      </c>
      <c r="G225" s="32">
        <v>24</v>
      </c>
      <c r="H225" s="32"/>
      <c r="I225" s="54"/>
      <c r="J225" s="54">
        <f t="shared" si="4"/>
        <v>0</v>
      </c>
    </row>
    <row r="226" spans="1:10">
      <c r="A226" s="58">
        <v>187</v>
      </c>
      <c r="B226" s="60" t="s">
        <v>2870</v>
      </c>
      <c r="C226" s="29" t="s">
        <v>2871</v>
      </c>
      <c r="D226" s="29" t="s">
        <v>841</v>
      </c>
      <c r="E226" s="32" t="s">
        <v>362</v>
      </c>
      <c r="F226" s="32">
        <v>1340</v>
      </c>
      <c r="G226" s="32">
        <v>8</v>
      </c>
      <c r="H226" s="32"/>
      <c r="I226" s="54"/>
      <c r="J226" s="54">
        <f t="shared" si="4"/>
        <v>0</v>
      </c>
    </row>
    <row r="227" spans="1:10">
      <c r="A227" s="58">
        <v>188</v>
      </c>
      <c r="B227" s="60" t="s">
        <v>5079</v>
      </c>
      <c r="C227" s="29" t="s">
        <v>5080</v>
      </c>
      <c r="D227" s="29" t="s">
        <v>811</v>
      </c>
      <c r="E227" s="32" t="s">
        <v>362</v>
      </c>
      <c r="F227" s="32">
        <v>1010</v>
      </c>
      <c r="G227" s="32">
        <v>12</v>
      </c>
      <c r="H227" s="32"/>
      <c r="I227" s="54"/>
      <c r="J227" s="54">
        <f t="shared" si="4"/>
        <v>0</v>
      </c>
    </row>
    <row r="228" spans="1:10">
      <c r="A228" s="58">
        <v>189</v>
      </c>
      <c r="B228" s="60" t="s">
        <v>2855</v>
      </c>
      <c r="C228" s="29" t="s">
        <v>2856</v>
      </c>
      <c r="D228" s="29" t="s">
        <v>816</v>
      </c>
      <c r="E228" s="32" t="s">
        <v>362</v>
      </c>
      <c r="F228" s="32">
        <v>1210</v>
      </c>
      <c r="G228" s="32">
        <v>17</v>
      </c>
      <c r="H228" s="32"/>
      <c r="I228" s="54"/>
      <c r="J228" s="54">
        <f t="shared" si="4"/>
        <v>0</v>
      </c>
    </row>
    <row r="229" spans="1:10">
      <c r="A229" s="58">
        <v>190</v>
      </c>
      <c r="B229" s="60" t="s">
        <v>5074</v>
      </c>
      <c r="C229" s="29" t="s">
        <v>5075</v>
      </c>
      <c r="D229" s="29" t="s">
        <v>3930</v>
      </c>
      <c r="E229" s="32" t="s">
        <v>362</v>
      </c>
      <c r="F229" s="32">
        <v>12100</v>
      </c>
      <c r="G229" s="32">
        <v>1</v>
      </c>
      <c r="H229" s="32"/>
      <c r="I229" s="54"/>
      <c r="J229" s="54">
        <f t="shared" si="4"/>
        <v>0</v>
      </c>
    </row>
    <row r="230" spans="1:10">
      <c r="A230" s="58">
        <v>191</v>
      </c>
      <c r="B230" s="60" t="s">
        <v>2860</v>
      </c>
      <c r="C230" s="29" t="s">
        <v>2861</v>
      </c>
      <c r="D230" s="29" t="s">
        <v>2862</v>
      </c>
      <c r="E230" s="32" t="s">
        <v>362</v>
      </c>
      <c r="F230" s="32">
        <v>5888.4</v>
      </c>
      <c r="G230" s="32">
        <v>3</v>
      </c>
      <c r="H230" s="32"/>
      <c r="I230" s="54"/>
      <c r="J230" s="54">
        <f t="shared" si="4"/>
        <v>0</v>
      </c>
    </row>
    <row r="231" spans="1:10">
      <c r="A231" s="58">
        <v>192</v>
      </c>
      <c r="B231" s="60" t="s">
        <v>2922</v>
      </c>
      <c r="C231" s="29" t="s">
        <v>2861</v>
      </c>
      <c r="D231" s="29" t="s">
        <v>2923</v>
      </c>
      <c r="E231" s="32" t="s">
        <v>362</v>
      </c>
      <c r="F231" s="32">
        <v>14721</v>
      </c>
      <c r="G231" s="32">
        <v>1</v>
      </c>
      <c r="H231" s="32"/>
      <c r="I231" s="54"/>
      <c r="J231" s="54">
        <f t="shared" si="4"/>
        <v>0</v>
      </c>
    </row>
    <row r="232" spans="1:10">
      <c r="A232" s="58">
        <v>193</v>
      </c>
      <c r="B232" s="60" t="s">
        <v>2968</v>
      </c>
      <c r="C232" s="29" t="s">
        <v>2969</v>
      </c>
      <c r="D232" s="29" t="s">
        <v>816</v>
      </c>
      <c r="E232" s="32" t="s">
        <v>362</v>
      </c>
      <c r="F232" s="32">
        <v>2120</v>
      </c>
      <c r="G232" s="32">
        <v>1</v>
      </c>
      <c r="H232" s="32"/>
      <c r="I232" s="54"/>
      <c r="J232" s="54">
        <f t="shared" si="4"/>
        <v>0</v>
      </c>
    </row>
    <row r="233" spans="1:10">
      <c r="A233" s="58">
        <v>194</v>
      </c>
      <c r="B233" s="60" t="s">
        <v>2853</v>
      </c>
      <c r="C233" s="29" t="s">
        <v>2851</v>
      </c>
      <c r="D233" s="29" t="s">
        <v>816</v>
      </c>
      <c r="E233" s="32" t="s">
        <v>362</v>
      </c>
      <c r="F233" s="32">
        <v>1940</v>
      </c>
      <c r="G233" s="32">
        <v>11</v>
      </c>
      <c r="H233" s="32"/>
      <c r="I233" s="54"/>
      <c r="J233" s="54">
        <f t="shared" si="4"/>
        <v>0</v>
      </c>
    </row>
    <row r="234" spans="1:10">
      <c r="A234" s="58">
        <v>195</v>
      </c>
      <c r="B234" s="60" t="s">
        <v>2850</v>
      </c>
      <c r="C234" s="29" t="s">
        <v>2851</v>
      </c>
      <c r="D234" s="29" t="s">
        <v>803</v>
      </c>
      <c r="E234" s="32" t="s">
        <v>362</v>
      </c>
      <c r="F234" s="32">
        <v>9700</v>
      </c>
      <c r="G234" s="32">
        <v>3</v>
      </c>
      <c r="H234" s="32"/>
      <c r="I234" s="54"/>
      <c r="J234" s="54">
        <f t="shared" ref="J234:J283" si="5">G234*I234</f>
        <v>0</v>
      </c>
    </row>
    <row r="235" spans="1:10">
      <c r="A235" s="58">
        <v>196</v>
      </c>
      <c r="B235" s="60" t="s">
        <v>2843</v>
      </c>
      <c r="C235" s="29" t="s">
        <v>2844</v>
      </c>
      <c r="D235" s="29" t="s">
        <v>816</v>
      </c>
      <c r="E235" s="32" t="s">
        <v>362</v>
      </c>
      <c r="F235" s="32">
        <v>5980</v>
      </c>
      <c r="G235" s="32">
        <v>7</v>
      </c>
      <c r="H235" s="32"/>
      <c r="I235" s="54"/>
      <c r="J235" s="54">
        <f t="shared" si="5"/>
        <v>0</v>
      </c>
    </row>
    <row r="236" spans="1:10">
      <c r="A236" s="58">
        <v>197</v>
      </c>
      <c r="B236" s="60" t="s">
        <v>2904</v>
      </c>
      <c r="C236" s="29" t="s">
        <v>2868</v>
      </c>
      <c r="D236" s="29" t="s">
        <v>816</v>
      </c>
      <c r="E236" s="32" t="s">
        <v>362</v>
      </c>
      <c r="F236" s="32">
        <v>590</v>
      </c>
      <c r="G236" s="32">
        <v>5</v>
      </c>
      <c r="H236" s="32"/>
      <c r="I236" s="54"/>
      <c r="J236" s="54">
        <f t="shared" si="5"/>
        <v>0</v>
      </c>
    </row>
    <row r="237" spans="1:10">
      <c r="A237" s="58">
        <v>198</v>
      </c>
      <c r="B237" s="60" t="s">
        <v>2950</v>
      </c>
      <c r="C237" s="29" t="s">
        <v>2868</v>
      </c>
      <c r="D237" s="29" t="s">
        <v>835</v>
      </c>
      <c r="E237" s="32" t="s">
        <v>362</v>
      </c>
      <c r="F237" s="32">
        <v>5900</v>
      </c>
      <c r="G237" s="32">
        <v>1</v>
      </c>
      <c r="H237" s="32"/>
      <c r="I237" s="54"/>
      <c r="J237" s="54">
        <f t="shared" si="5"/>
        <v>0</v>
      </c>
    </row>
    <row r="238" spans="1:10">
      <c r="A238" s="58">
        <v>199</v>
      </c>
      <c r="B238" s="60" t="s">
        <v>2867</v>
      </c>
      <c r="C238" s="29" t="s">
        <v>2868</v>
      </c>
      <c r="D238" s="29" t="s">
        <v>1075</v>
      </c>
      <c r="E238" s="32" t="s">
        <v>362</v>
      </c>
      <c r="F238" s="32">
        <v>5900</v>
      </c>
      <c r="G238" s="32">
        <v>2</v>
      </c>
      <c r="H238" s="32"/>
      <c r="I238" s="54"/>
      <c r="J238" s="54">
        <f t="shared" si="5"/>
        <v>0</v>
      </c>
    </row>
    <row r="239" spans="1:10">
      <c r="A239" s="58">
        <v>200</v>
      </c>
      <c r="B239" s="60" t="s">
        <v>2919</v>
      </c>
      <c r="C239" s="29" t="s">
        <v>2920</v>
      </c>
      <c r="D239" s="29" t="s">
        <v>816</v>
      </c>
      <c r="E239" s="32" t="s">
        <v>362</v>
      </c>
      <c r="F239" s="32">
        <v>620</v>
      </c>
      <c r="G239" s="32">
        <v>1</v>
      </c>
      <c r="H239" s="32"/>
      <c r="I239" s="54"/>
      <c r="J239" s="54">
        <f t="shared" si="5"/>
        <v>0</v>
      </c>
    </row>
    <row r="240" spans="1:10">
      <c r="A240" s="58">
        <v>201</v>
      </c>
      <c r="B240" s="60" t="s">
        <v>2952</v>
      </c>
      <c r="C240" s="29" t="s">
        <v>2953</v>
      </c>
      <c r="D240" s="29" t="s">
        <v>816</v>
      </c>
      <c r="E240" s="32" t="s">
        <v>362</v>
      </c>
      <c r="F240" s="32">
        <v>970</v>
      </c>
      <c r="G240" s="32">
        <v>1</v>
      </c>
      <c r="H240" s="32"/>
      <c r="I240" s="54"/>
      <c r="J240" s="54">
        <f t="shared" si="5"/>
        <v>0</v>
      </c>
    </row>
    <row r="241" spans="1:10">
      <c r="A241" s="58">
        <v>202</v>
      </c>
      <c r="B241" s="60" t="s">
        <v>2879</v>
      </c>
      <c r="C241" s="29" t="s">
        <v>2880</v>
      </c>
      <c r="D241" s="29" t="s">
        <v>1183</v>
      </c>
      <c r="E241" s="32" t="s">
        <v>362</v>
      </c>
      <c r="F241" s="32">
        <v>2370</v>
      </c>
      <c r="G241" s="32">
        <v>2</v>
      </c>
      <c r="H241" s="32"/>
      <c r="I241" s="54"/>
      <c r="J241" s="54">
        <f t="shared" si="5"/>
        <v>0</v>
      </c>
    </row>
    <row r="242" spans="1:10">
      <c r="A242" s="58">
        <v>203</v>
      </c>
      <c r="B242" s="60" t="s">
        <v>2895</v>
      </c>
      <c r="C242" s="29" t="s">
        <v>2896</v>
      </c>
      <c r="D242" s="29" t="s">
        <v>841</v>
      </c>
      <c r="E242" s="32" t="s">
        <v>362</v>
      </c>
      <c r="F242" s="32">
        <v>630</v>
      </c>
      <c r="G242" s="32">
        <v>5</v>
      </c>
      <c r="H242" s="32"/>
      <c r="I242" s="54"/>
      <c r="J242" s="54">
        <f t="shared" si="5"/>
        <v>0</v>
      </c>
    </row>
    <row r="243" spans="1:10">
      <c r="A243" s="58">
        <v>204</v>
      </c>
      <c r="B243" s="60" t="s">
        <v>2948</v>
      </c>
      <c r="C243" s="29" t="s">
        <v>2896</v>
      </c>
      <c r="D243" s="29" t="s">
        <v>2661</v>
      </c>
      <c r="E243" s="32" t="s">
        <v>362</v>
      </c>
      <c r="F243" s="32">
        <v>6300</v>
      </c>
      <c r="G243" s="32">
        <v>1</v>
      </c>
      <c r="H243" s="32"/>
      <c r="I243" s="54"/>
      <c r="J243" s="54">
        <f t="shared" si="5"/>
        <v>0</v>
      </c>
    </row>
    <row r="244" spans="1:10">
      <c r="A244" s="58">
        <v>205</v>
      </c>
      <c r="B244" s="60" t="s">
        <v>2971</v>
      </c>
      <c r="C244" s="29" t="s">
        <v>2972</v>
      </c>
      <c r="D244" s="29" t="s">
        <v>1978</v>
      </c>
      <c r="E244" s="32" t="s">
        <v>362</v>
      </c>
      <c r="F244" s="32">
        <v>1480</v>
      </c>
      <c r="G244" s="32">
        <v>1</v>
      </c>
      <c r="H244" s="32"/>
      <c r="I244" s="54"/>
      <c r="J244" s="54">
        <f t="shared" si="5"/>
        <v>0</v>
      </c>
    </row>
    <row r="245" spans="1:10">
      <c r="A245" s="58">
        <v>206</v>
      </c>
      <c r="B245" s="60" t="s">
        <v>5095</v>
      </c>
      <c r="C245" s="29" t="s">
        <v>5096</v>
      </c>
      <c r="D245" s="29" t="s">
        <v>816</v>
      </c>
      <c r="E245" s="32" t="s">
        <v>362</v>
      </c>
      <c r="F245" s="32">
        <v>570</v>
      </c>
      <c r="G245" s="32">
        <v>4</v>
      </c>
      <c r="H245" s="32"/>
      <c r="I245" s="54"/>
      <c r="J245" s="54">
        <f t="shared" si="5"/>
        <v>0</v>
      </c>
    </row>
    <row r="246" spans="1:10">
      <c r="A246" s="58">
        <v>207</v>
      </c>
      <c r="B246" s="60" t="s">
        <v>2882</v>
      </c>
      <c r="C246" s="29" t="s">
        <v>2883</v>
      </c>
      <c r="D246" s="29" t="s">
        <v>816</v>
      </c>
      <c r="E246" s="32" t="s">
        <v>362</v>
      </c>
      <c r="F246" s="32">
        <v>2070</v>
      </c>
      <c r="G246" s="32">
        <v>2</v>
      </c>
      <c r="H246" s="32"/>
      <c r="I246" s="54"/>
      <c r="J246" s="54">
        <f t="shared" si="5"/>
        <v>0</v>
      </c>
    </row>
    <row r="247" spans="1:10">
      <c r="A247" s="58">
        <v>208</v>
      </c>
      <c r="B247" s="60" t="s">
        <v>2835</v>
      </c>
      <c r="C247" s="29" t="s">
        <v>2836</v>
      </c>
      <c r="D247" s="29" t="s">
        <v>2837</v>
      </c>
      <c r="E247" s="32" t="s">
        <v>362</v>
      </c>
      <c r="F247" s="32">
        <v>2580</v>
      </c>
      <c r="G247" s="32">
        <v>21</v>
      </c>
      <c r="H247" s="32"/>
      <c r="I247" s="54"/>
      <c r="J247" s="54">
        <f t="shared" si="5"/>
        <v>0</v>
      </c>
    </row>
    <row r="248" spans="1:10">
      <c r="A248" s="58">
        <v>209</v>
      </c>
      <c r="B248" s="60" t="s">
        <v>2955</v>
      </c>
      <c r="C248" s="29" t="s">
        <v>2956</v>
      </c>
      <c r="D248" s="29" t="s">
        <v>2957</v>
      </c>
      <c r="E248" s="32" t="s">
        <v>362</v>
      </c>
      <c r="F248" s="32">
        <v>9156</v>
      </c>
      <c r="G248" s="32">
        <v>1</v>
      </c>
      <c r="H248" s="32"/>
      <c r="I248" s="54"/>
      <c r="J248" s="54">
        <f t="shared" si="5"/>
        <v>0</v>
      </c>
    </row>
    <row r="249" spans="1:10">
      <c r="A249" s="58">
        <v>210</v>
      </c>
      <c r="B249" s="60" t="s">
        <v>2831</v>
      </c>
      <c r="C249" s="29" t="s">
        <v>2832</v>
      </c>
      <c r="D249" s="29" t="s">
        <v>2833</v>
      </c>
      <c r="E249" s="32" t="s">
        <v>362</v>
      </c>
      <c r="F249" s="32">
        <v>6854.4</v>
      </c>
      <c r="G249" s="32">
        <v>18</v>
      </c>
      <c r="H249" s="32"/>
      <c r="I249" s="54"/>
      <c r="J249" s="54">
        <f t="shared" si="5"/>
        <v>0</v>
      </c>
    </row>
    <row r="250" spans="1:10">
      <c r="A250" s="58">
        <v>211</v>
      </c>
      <c r="B250" s="60" t="s">
        <v>2946</v>
      </c>
      <c r="C250" s="29" t="s">
        <v>2829</v>
      </c>
      <c r="D250" s="29" t="s">
        <v>816</v>
      </c>
      <c r="E250" s="32" t="s">
        <v>362</v>
      </c>
      <c r="F250" s="32">
        <v>2790</v>
      </c>
      <c r="G250" s="32">
        <v>1</v>
      </c>
      <c r="H250" s="32"/>
      <c r="I250" s="54"/>
      <c r="J250" s="54">
        <f t="shared" si="5"/>
        <v>0</v>
      </c>
    </row>
    <row r="251" spans="1:10">
      <c r="A251" s="58">
        <v>212</v>
      </c>
      <c r="B251" s="60" t="s">
        <v>2828</v>
      </c>
      <c r="C251" s="29" t="s">
        <v>2829</v>
      </c>
      <c r="D251" s="29" t="s">
        <v>1345</v>
      </c>
      <c r="E251" s="32" t="s">
        <v>362</v>
      </c>
      <c r="F251" s="32">
        <v>13950</v>
      </c>
      <c r="G251" s="32">
        <v>11</v>
      </c>
      <c r="H251" s="32"/>
      <c r="I251" s="54"/>
      <c r="J251" s="54">
        <f t="shared" si="5"/>
        <v>0</v>
      </c>
    </row>
    <row r="252" spans="1:10">
      <c r="A252" s="58">
        <v>213</v>
      </c>
      <c r="B252" s="60" t="s">
        <v>2839</v>
      </c>
      <c r="C252" s="29" t="s">
        <v>2840</v>
      </c>
      <c r="D252" s="29" t="s">
        <v>2841</v>
      </c>
      <c r="E252" s="32" t="s">
        <v>362</v>
      </c>
      <c r="F252" s="32">
        <v>1077</v>
      </c>
      <c r="G252" s="32">
        <v>47</v>
      </c>
      <c r="H252" s="32"/>
      <c r="I252" s="54"/>
      <c r="J252" s="54">
        <f t="shared" si="5"/>
        <v>0</v>
      </c>
    </row>
    <row r="253" spans="1:10">
      <c r="A253" s="58">
        <v>214</v>
      </c>
      <c r="B253" s="60" t="s">
        <v>5116</v>
      </c>
      <c r="C253" s="29" t="s">
        <v>5117</v>
      </c>
      <c r="D253" s="29" t="s">
        <v>5118</v>
      </c>
      <c r="E253" s="32" t="s">
        <v>362</v>
      </c>
      <c r="F253" s="32">
        <v>2002</v>
      </c>
      <c r="G253" s="32">
        <v>1</v>
      </c>
      <c r="H253" s="32"/>
      <c r="I253" s="54"/>
      <c r="J253" s="54">
        <f t="shared" si="5"/>
        <v>0</v>
      </c>
    </row>
    <row r="254" spans="1:10" ht="14.25" thickBot="1">
      <c r="A254" s="58">
        <v>215</v>
      </c>
      <c r="B254" s="60" t="s">
        <v>2959</v>
      </c>
      <c r="C254" s="29" t="s">
        <v>2960</v>
      </c>
      <c r="D254" s="29" t="s">
        <v>816</v>
      </c>
      <c r="E254" s="32" t="s">
        <v>362</v>
      </c>
      <c r="F254" s="32">
        <v>690</v>
      </c>
      <c r="G254" s="32">
        <v>1</v>
      </c>
      <c r="H254" s="32"/>
      <c r="I254" s="54"/>
      <c r="J254" s="54">
        <f t="shared" si="5"/>
        <v>0</v>
      </c>
    </row>
    <row r="255" spans="1:10" ht="14.25" thickBot="1">
      <c r="B255" s="61"/>
      <c r="C255" s="55"/>
      <c r="D255" s="55"/>
      <c r="E255" s="55"/>
      <c r="F255" s="55"/>
      <c r="G255" s="55"/>
      <c r="H255" s="55">
        <v>35</v>
      </c>
      <c r="I255" s="56" t="s">
        <v>5718</v>
      </c>
      <c r="J255" s="57">
        <f>SUM(J225:J254)</f>
        <v>0</v>
      </c>
    </row>
    <row r="256" spans="1:10" ht="14.25" thickBot="1">
      <c r="A256" s="58">
        <v>216</v>
      </c>
      <c r="B256" s="60" t="s">
        <v>3045</v>
      </c>
      <c r="C256" s="29" t="s">
        <v>3046</v>
      </c>
      <c r="D256" s="29" t="s">
        <v>3047</v>
      </c>
      <c r="E256" s="32" t="s">
        <v>412</v>
      </c>
      <c r="F256" s="32">
        <v>2798</v>
      </c>
      <c r="G256" s="32">
        <v>16</v>
      </c>
      <c r="H256" s="32"/>
      <c r="I256" s="54"/>
      <c r="J256" s="54">
        <f t="shared" si="5"/>
        <v>0</v>
      </c>
    </row>
    <row r="257" spans="1:10" ht="14.25" thickBot="1">
      <c r="B257" s="61"/>
      <c r="C257" s="55"/>
      <c r="D257" s="55"/>
      <c r="E257" s="55"/>
      <c r="F257" s="55"/>
      <c r="G257" s="55"/>
      <c r="H257" s="55">
        <v>36</v>
      </c>
      <c r="I257" s="56" t="s">
        <v>5719</v>
      </c>
      <c r="J257" s="57">
        <f>SUM(J256)</f>
        <v>0</v>
      </c>
    </row>
    <row r="258" spans="1:10" ht="14.25" thickBot="1">
      <c r="A258" s="58">
        <v>217</v>
      </c>
      <c r="B258" s="60" t="s">
        <v>3070</v>
      </c>
      <c r="C258" s="29" t="s">
        <v>3071</v>
      </c>
      <c r="D258" s="29" t="s">
        <v>1749</v>
      </c>
      <c r="E258" s="32" t="s">
        <v>413</v>
      </c>
      <c r="F258" s="32">
        <v>1540</v>
      </c>
      <c r="G258" s="32">
        <v>1</v>
      </c>
      <c r="H258" s="32"/>
      <c r="I258" s="54"/>
      <c r="J258" s="54">
        <f t="shared" si="5"/>
        <v>0</v>
      </c>
    </row>
    <row r="259" spans="1:10" ht="14.25" thickBot="1">
      <c r="B259" s="61"/>
      <c r="C259" s="55"/>
      <c r="D259" s="55"/>
      <c r="E259" s="55"/>
      <c r="F259" s="55"/>
      <c r="G259" s="55"/>
      <c r="H259" s="55">
        <v>37</v>
      </c>
      <c r="I259" s="56" t="s">
        <v>5735</v>
      </c>
      <c r="J259" s="57">
        <f>SUM(J258)</f>
        <v>0</v>
      </c>
    </row>
    <row r="260" spans="1:10" ht="14.25" thickBot="1">
      <c r="A260" s="58">
        <v>218</v>
      </c>
      <c r="B260" s="60" t="s">
        <v>3090</v>
      </c>
      <c r="C260" s="29" t="s">
        <v>3091</v>
      </c>
      <c r="D260" s="29" t="s">
        <v>816</v>
      </c>
      <c r="E260" s="32" t="s">
        <v>424</v>
      </c>
      <c r="F260" s="32">
        <v>590</v>
      </c>
      <c r="G260" s="32">
        <v>1</v>
      </c>
      <c r="H260" s="32"/>
      <c r="I260" s="54"/>
      <c r="J260" s="54">
        <f t="shared" si="5"/>
        <v>0</v>
      </c>
    </row>
    <row r="261" spans="1:10" ht="14.25" thickBot="1">
      <c r="B261" s="61"/>
      <c r="C261" s="55"/>
      <c r="D261" s="55"/>
      <c r="E261" s="55"/>
      <c r="F261" s="55"/>
      <c r="G261" s="55"/>
      <c r="H261" s="55">
        <v>38</v>
      </c>
      <c r="I261" s="56" t="s">
        <v>5734</v>
      </c>
      <c r="J261" s="57">
        <f>SUM(J260)</f>
        <v>0</v>
      </c>
    </row>
    <row r="262" spans="1:10" ht="14.25" thickBot="1">
      <c r="A262" s="58">
        <v>219</v>
      </c>
      <c r="B262" s="60" t="s">
        <v>3129</v>
      </c>
      <c r="C262" s="29" t="s">
        <v>3130</v>
      </c>
      <c r="D262" s="29" t="s">
        <v>816</v>
      </c>
      <c r="E262" s="32" t="s">
        <v>459</v>
      </c>
      <c r="F262" s="32">
        <v>590</v>
      </c>
      <c r="G262" s="32">
        <v>1</v>
      </c>
      <c r="H262" s="32"/>
      <c r="I262" s="54"/>
      <c r="J262" s="54">
        <f t="shared" si="5"/>
        <v>0</v>
      </c>
    </row>
    <row r="263" spans="1:10" ht="14.25" thickBot="1">
      <c r="B263" s="61"/>
      <c r="C263" s="55"/>
      <c r="D263" s="55"/>
      <c r="E263" s="55"/>
      <c r="F263" s="55"/>
      <c r="G263" s="55"/>
      <c r="H263" s="55">
        <v>39</v>
      </c>
      <c r="I263" s="56" t="s">
        <v>5720</v>
      </c>
      <c r="J263" s="57">
        <f>SUM(J262)</f>
        <v>0</v>
      </c>
    </row>
    <row r="264" spans="1:10">
      <c r="A264" s="58">
        <v>220</v>
      </c>
      <c r="B264" s="60" t="s">
        <v>3149</v>
      </c>
      <c r="C264" s="29" t="s">
        <v>3150</v>
      </c>
      <c r="D264" s="29" t="s">
        <v>1183</v>
      </c>
      <c r="E264" s="32" t="s">
        <v>592</v>
      </c>
      <c r="F264" s="32">
        <v>1390</v>
      </c>
      <c r="G264" s="32">
        <v>1</v>
      </c>
      <c r="H264" s="32"/>
      <c r="I264" s="54"/>
      <c r="J264" s="54">
        <f t="shared" si="5"/>
        <v>0</v>
      </c>
    </row>
    <row r="265" spans="1:10">
      <c r="A265" s="58">
        <v>221</v>
      </c>
      <c r="B265" s="60" t="s">
        <v>3147</v>
      </c>
      <c r="C265" s="29" t="s">
        <v>3139</v>
      </c>
      <c r="D265" s="29" t="s">
        <v>816</v>
      </c>
      <c r="E265" s="32" t="s">
        <v>592</v>
      </c>
      <c r="F265" s="32">
        <v>1010</v>
      </c>
      <c r="G265" s="32">
        <v>3</v>
      </c>
      <c r="H265" s="32"/>
      <c r="I265" s="54"/>
      <c r="J265" s="54">
        <f t="shared" si="5"/>
        <v>0</v>
      </c>
    </row>
    <row r="266" spans="1:10">
      <c r="A266" s="58">
        <v>222</v>
      </c>
      <c r="B266" s="60" t="s">
        <v>3138</v>
      </c>
      <c r="C266" s="29" t="s">
        <v>3139</v>
      </c>
      <c r="D266" s="29" t="s">
        <v>1075</v>
      </c>
      <c r="E266" s="32" t="s">
        <v>592</v>
      </c>
      <c r="F266" s="32">
        <v>10100</v>
      </c>
      <c r="G266" s="32">
        <v>7</v>
      </c>
      <c r="H266" s="32"/>
      <c r="I266" s="54"/>
      <c r="J266" s="54">
        <f t="shared" si="5"/>
        <v>0</v>
      </c>
    </row>
    <row r="267" spans="1:10">
      <c r="A267" s="58">
        <v>223</v>
      </c>
      <c r="B267" s="60" t="s">
        <v>3141</v>
      </c>
      <c r="C267" s="29" t="s">
        <v>3142</v>
      </c>
      <c r="D267" s="29" t="s">
        <v>819</v>
      </c>
      <c r="E267" s="32" t="s">
        <v>592</v>
      </c>
      <c r="F267" s="32">
        <v>4074</v>
      </c>
      <c r="G267" s="32">
        <v>8</v>
      </c>
      <c r="H267" s="32"/>
      <c r="I267" s="54"/>
      <c r="J267" s="54">
        <f t="shared" si="5"/>
        <v>0</v>
      </c>
    </row>
    <row r="268" spans="1:10" ht="14.25" thickBot="1">
      <c r="A268" s="58">
        <v>224</v>
      </c>
      <c r="B268" s="60" t="s">
        <v>5610</v>
      </c>
      <c r="C268" s="29" t="s">
        <v>5611</v>
      </c>
      <c r="D268" s="29" t="s">
        <v>841</v>
      </c>
      <c r="E268" s="32" t="s">
        <v>592</v>
      </c>
      <c r="F268" s="32">
        <v>2090</v>
      </c>
      <c r="G268" s="32">
        <v>2</v>
      </c>
      <c r="H268" s="32"/>
      <c r="I268" s="54"/>
      <c r="J268" s="54">
        <f t="shared" si="5"/>
        <v>0</v>
      </c>
    </row>
    <row r="269" spans="1:10" ht="14.25" thickBot="1">
      <c r="B269" s="61"/>
      <c r="C269" s="55"/>
      <c r="D269" s="55"/>
      <c r="E269" s="55"/>
      <c r="F269" s="55"/>
      <c r="G269" s="55"/>
      <c r="H269" s="55">
        <v>40</v>
      </c>
      <c r="I269" s="56" t="s">
        <v>5733</v>
      </c>
      <c r="J269" s="57">
        <f>SUM(J264:J268)</f>
        <v>0</v>
      </c>
    </row>
    <row r="270" spans="1:10">
      <c r="A270" s="58">
        <v>225</v>
      </c>
      <c r="B270" s="60" t="s">
        <v>5402</v>
      </c>
      <c r="C270" s="29" t="s">
        <v>5397</v>
      </c>
      <c r="D270" s="29" t="s">
        <v>1162</v>
      </c>
      <c r="E270" s="32" t="s">
        <v>719</v>
      </c>
      <c r="F270" s="32">
        <v>2850</v>
      </c>
      <c r="G270" s="32">
        <v>1</v>
      </c>
      <c r="H270" s="32"/>
      <c r="I270" s="54"/>
      <c r="J270" s="54">
        <f t="shared" si="5"/>
        <v>0</v>
      </c>
    </row>
    <row r="271" spans="1:10">
      <c r="A271" s="58">
        <v>226</v>
      </c>
      <c r="B271" s="60" t="s">
        <v>5396</v>
      </c>
      <c r="C271" s="29" t="s">
        <v>5397</v>
      </c>
      <c r="D271" s="29" t="s">
        <v>1195</v>
      </c>
      <c r="E271" s="32" t="s">
        <v>719</v>
      </c>
      <c r="F271" s="32">
        <v>2850</v>
      </c>
      <c r="G271" s="32">
        <v>5</v>
      </c>
      <c r="H271" s="32"/>
      <c r="I271" s="54"/>
      <c r="J271" s="54">
        <f t="shared" si="5"/>
        <v>0</v>
      </c>
    </row>
    <row r="272" spans="1:10">
      <c r="A272" s="58">
        <v>227</v>
      </c>
      <c r="B272" s="60" t="s">
        <v>5399</v>
      </c>
      <c r="C272" s="29" t="s">
        <v>5400</v>
      </c>
      <c r="D272" s="29" t="s">
        <v>2005</v>
      </c>
      <c r="E272" s="32" t="s">
        <v>719</v>
      </c>
      <c r="F272" s="32">
        <v>1010</v>
      </c>
      <c r="G272" s="32">
        <v>10</v>
      </c>
      <c r="H272" s="32"/>
      <c r="I272" s="54"/>
      <c r="J272" s="54">
        <f t="shared" si="5"/>
        <v>0</v>
      </c>
    </row>
    <row r="273" spans="1:10" ht="14.25" thickBot="1">
      <c r="A273" s="58">
        <v>228</v>
      </c>
      <c r="B273" s="60" t="s">
        <v>5404</v>
      </c>
      <c r="C273" s="29" t="s">
        <v>5405</v>
      </c>
      <c r="D273" s="29" t="s">
        <v>5287</v>
      </c>
      <c r="E273" s="32" t="s">
        <v>719</v>
      </c>
      <c r="F273" s="32">
        <v>319.5</v>
      </c>
      <c r="G273" s="32">
        <v>4</v>
      </c>
      <c r="H273" s="32"/>
      <c r="I273" s="54"/>
      <c r="J273" s="54">
        <f t="shared" si="5"/>
        <v>0</v>
      </c>
    </row>
    <row r="274" spans="1:10" ht="14.25" thickBot="1">
      <c r="B274" s="61"/>
      <c r="C274" s="55"/>
      <c r="D274" s="55"/>
      <c r="E274" s="55"/>
      <c r="F274" s="55"/>
      <c r="G274" s="55"/>
      <c r="H274" s="55">
        <v>41</v>
      </c>
      <c r="I274" s="56" t="s">
        <v>5721</v>
      </c>
      <c r="J274" s="57">
        <f>SUM(J270:J273)</f>
        <v>0</v>
      </c>
    </row>
    <row r="275" spans="1:10" ht="14.25" thickBot="1">
      <c r="A275" s="58">
        <v>229</v>
      </c>
      <c r="B275" s="60" t="s">
        <v>3374</v>
      </c>
      <c r="C275" s="29" t="s">
        <v>3375</v>
      </c>
      <c r="D275" s="29" t="s">
        <v>3376</v>
      </c>
      <c r="E275" s="32" t="s">
        <v>763</v>
      </c>
      <c r="F275" s="32">
        <v>1760</v>
      </c>
      <c r="G275" s="32">
        <v>5</v>
      </c>
      <c r="H275" s="32"/>
      <c r="I275" s="54"/>
      <c r="J275" s="54">
        <f t="shared" si="5"/>
        <v>0</v>
      </c>
    </row>
    <row r="276" spans="1:10" ht="14.25" thickBot="1">
      <c r="B276" s="61"/>
      <c r="C276" s="55"/>
      <c r="D276" s="55"/>
      <c r="E276" s="55"/>
      <c r="F276" s="55"/>
      <c r="G276" s="55"/>
      <c r="H276" s="55">
        <v>42</v>
      </c>
      <c r="I276" s="56" t="s">
        <v>5722</v>
      </c>
      <c r="J276" s="57">
        <f>SUM(J275)</f>
        <v>0</v>
      </c>
    </row>
    <row r="277" spans="1:10">
      <c r="A277" s="58">
        <v>230</v>
      </c>
      <c r="B277" s="60" t="s">
        <v>5519</v>
      </c>
      <c r="C277" s="29" t="s">
        <v>5520</v>
      </c>
      <c r="D277" s="29" t="s">
        <v>835</v>
      </c>
      <c r="E277" s="32" t="s">
        <v>5689</v>
      </c>
      <c r="F277" s="32">
        <v>6700</v>
      </c>
      <c r="G277" s="32">
        <v>5</v>
      </c>
      <c r="H277" s="32"/>
      <c r="I277" s="54"/>
      <c r="J277" s="54">
        <f t="shared" si="5"/>
        <v>0</v>
      </c>
    </row>
    <row r="278" spans="1:10">
      <c r="A278" s="58">
        <v>231</v>
      </c>
      <c r="B278" s="60" t="s">
        <v>3414</v>
      </c>
      <c r="C278" s="29" t="s">
        <v>3415</v>
      </c>
      <c r="D278" s="29" t="s">
        <v>835</v>
      </c>
      <c r="E278" s="32" t="s">
        <v>770</v>
      </c>
      <c r="F278" s="32">
        <v>7600</v>
      </c>
      <c r="G278" s="32">
        <v>4</v>
      </c>
      <c r="H278" s="32"/>
      <c r="I278" s="54"/>
      <c r="J278" s="54">
        <f t="shared" si="5"/>
        <v>0</v>
      </c>
    </row>
    <row r="279" spans="1:10">
      <c r="A279" s="58">
        <v>232</v>
      </c>
      <c r="B279" s="60" t="s">
        <v>5515</v>
      </c>
      <c r="C279" s="29" t="s">
        <v>5516</v>
      </c>
      <c r="D279" s="29" t="s">
        <v>3568</v>
      </c>
      <c r="E279" s="32" t="s">
        <v>5689</v>
      </c>
      <c r="F279" s="32">
        <v>3350</v>
      </c>
      <c r="G279" s="32">
        <v>16</v>
      </c>
      <c r="H279" s="32"/>
      <c r="I279" s="54"/>
      <c r="J279" s="54">
        <f t="shared" si="5"/>
        <v>0</v>
      </c>
    </row>
    <row r="280" spans="1:10">
      <c r="A280" s="58">
        <v>233</v>
      </c>
      <c r="B280" s="60" t="s">
        <v>5529</v>
      </c>
      <c r="C280" s="29" t="s">
        <v>5530</v>
      </c>
      <c r="D280" s="29" t="s">
        <v>3591</v>
      </c>
      <c r="E280" s="32" t="s">
        <v>5689</v>
      </c>
      <c r="F280" s="32">
        <v>3800</v>
      </c>
      <c r="G280" s="32">
        <v>1</v>
      </c>
      <c r="H280" s="32"/>
      <c r="I280" s="54"/>
      <c r="J280" s="54">
        <f t="shared" si="5"/>
        <v>0</v>
      </c>
    </row>
    <row r="281" spans="1:10">
      <c r="A281" s="58">
        <v>234</v>
      </c>
      <c r="B281" s="60" t="s">
        <v>5682</v>
      </c>
      <c r="C281" s="29" t="s">
        <v>5686</v>
      </c>
      <c r="D281" s="29" t="s">
        <v>3419</v>
      </c>
      <c r="E281" s="32" t="s">
        <v>770</v>
      </c>
      <c r="F281" s="32">
        <v>6494.4</v>
      </c>
      <c r="G281" s="32">
        <v>1</v>
      </c>
      <c r="H281" s="32"/>
      <c r="I281" s="54"/>
      <c r="J281" s="54">
        <f t="shared" si="5"/>
        <v>0</v>
      </c>
    </row>
    <row r="282" spans="1:10">
      <c r="A282" s="58">
        <v>235</v>
      </c>
      <c r="B282" s="60" t="s">
        <v>5525</v>
      </c>
      <c r="C282" s="29" t="s">
        <v>5526</v>
      </c>
      <c r="D282" s="29" t="s">
        <v>5527</v>
      </c>
      <c r="E282" s="32" t="s">
        <v>5689</v>
      </c>
      <c r="F282" s="32">
        <v>3020</v>
      </c>
      <c r="G282" s="32">
        <v>2</v>
      </c>
      <c r="H282" s="32"/>
      <c r="I282" s="54"/>
      <c r="J282" s="54">
        <f t="shared" si="5"/>
        <v>0</v>
      </c>
    </row>
    <row r="283" spans="1:10" ht="14.25" thickBot="1">
      <c r="A283" s="58">
        <v>236</v>
      </c>
      <c r="B283" s="60" t="s">
        <v>3421</v>
      </c>
      <c r="C283" s="29" t="s">
        <v>3422</v>
      </c>
      <c r="D283" s="29" t="s">
        <v>884</v>
      </c>
      <c r="E283" s="32" t="s">
        <v>770</v>
      </c>
      <c r="F283" s="32">
        <v>4680</v>
      </c>
      <c r="G283" s="32">
        <v>1</v>
      </c>
      <c r="H283" s="32"/>
      <c r="I283" s="54"/>
      <c r="J283" s="54">
        <f t="shared" si="5"/>
        <v>0</v>
      </c>
    </row>
    <row r="284" spans="1:10" ht="14.25" thickBot="1">
      <c r="B284" s="61"/>
      <c r="C284" s="55"/>
      <c r="D284" s="55"/>
      <c r="E284" s="55"/>
      <c r="F284" s="55"/>
      <c r="G284" s="55"/>
      <c r="H284" s="55">
        <v>43</v>
      </c>
      <c r="I284" s="56" t="s">
        <v>5723</v>
      </c>
      <c r="J284" s="57">
        <f>SUM(J277:J283)</f>
        <v>0</v>
      </c>
    </row>
    <row r="285" spans="1:10" ht="21" customHeight="1">
      <c r="J285"/>
    </row>
  </sheetData>
  <autoFilter ref="B5:J285"/>
  <sortState ref="B2:J237">
    <sortCondition ref="E2:E237"/>
    <sortCondition ref="B2:B237"/>
  </sortState>
  <mergeCells count="1">
    <mergeCell ref="B1:J1"/>
  </mergeCells>
  <phoneticPr fontId="1"/>
  <conditionalFormatting sqref="B643:B1048576 B5:B10 B12:B17 B19:B21 B23:B26 B28:B32 B34:B95 B97:B105 B107:B110 B112:B113 B115 B117 B119:B124 B126:B127 B129 B131:B132 B134:B146 B148:B157 B159 B161:B162 B164:B166 B168 B170:B185 B187 B189 B191:B193 B195:B196 B198:B199 B201 B203 B205:B206 B208:B210 B212:B213 B215:B223 B225:B254 B256 B258 B260 B262 B264:B268 B270:B273 B275 B277:B283">
    <cfRule type="duplicateValues" dxfId="57" priority="43"/>
  </conditionalFormatting>
  <conditionalFormatting sqref="B11">
    <cfRule type="duplicateValues" dxfId="55" priority="42"/>
  </conditionalFormatting>
  <conditionalFormatting sqref="B18">
    <cfRule type="duplicateValues" dxfId="54" priority="41"/>
  </conditionalFormatting>
  <conditionalFormatting sqref="B22">
    <cfRule type="duplicateValues" dxfId="52" priority="40"/>
  </conditionalFormatting>
  <conditionalFormatting sqref="B27">
    <cfRule type="duplicateValues" dxfId="51" priority="39"/>
  </conditionalFormatting>
  <conditionalFormatting sqref="B33">
    <cfRule type="duplicateValues" dxfId="50" priority="38"/>
  </conditionalFormatting>
  <conditionalFormatting sqref="B96">
    <cfRule type="duplicateValues" dxfId="49" priority="37"/>
  </conditionalFormatting>
  <conditionalFormatting sqref="B106">
    <cfRule type="duplicateValues" dxfId="48" priority="36"/>
  </conditionalFormatting>
  <conditionalFormatting sqref="B111">
    <cfRule type="duplicateValues" dxfId="47" priority="35"/>
  </conditionalFormatting>
  <conditionalFormatting sqref="B114">
    <cfRule type="duplicateValues" dxfId="46" priority="34"/>
  </conditionalFormatting>
  <conditionalFormatting sqref="B116">
    <cfRule type="duplicateValues" dxfId="45" priority="33"/>
  </conditionalFormatting>
  <conditionalFormatting sqref="B118">
    <cfRule type="duplicateValues" dxfId="44" priority="32"/>
  </conditionalFormatting>
  <conditionalFormatting sqref="B125">
    <cfRule type="duplicateValues" dxfId="43" priority="31"/>
  </conditionalFormatting>
  <conditionalFormatting sqref="B128">
    <cfRule type="duplicateValues" dxfId="42" priority="30"/>
  </conditionalFormatting>
  <conditionalFormatting sqref="B130">
    <cfRule type="duplicateValues" dxfId="41" priority="29"/>
  </conditionalFormatting>
  <conditionalFormatting sqref="B133">
    <cfRule type="duplicateValues" dxfId="40" priority="28"/>
  </conditionalFormatting>
  <conditionalFormatting sqref="B147">
    <cfRule type="duplicateValues" dxfId="38" priority="27"/>
  </conditionalFormatting>
  <conditionalFormatting sqref="B158">
    <cfRule type="duplicateValues" dxfId="37" priority="26"/>
  </conditionalFormatting>
  <conditionalFormatting sqref="B160">
    <cfRule type="duplicateValues" dxfId="35" priority="25"/>
  </conditionalFormatting>
  <conditionalFormatting sqref="B163">
    <cfRule type="duplicateValues" dxfId="33" priority="24"/>
  </conditionalFormatting>
  <conditionalFormatting sqref="B167">
    <cfRule type="duplicateValues" dxfId="32" priority="23"/>
  </conditionalFormatting>
  <conditionalFormatting sqref="B169">
    <cfRule type="duplicateValues" dxfId="30" priority="22"/>
  </conditionalFormatting>
  <conditionalFormatting sqref="B186">
    <cfRule type="duplicateValues" dxfId="29" priority="21"/>
  </conditionalFormatting>
  <conditionalFormatting sqref="B188">
    <cfRule type="duplicateValues" dxfId="28" priority="20"/>
  </conditionalFormatting>
  <conditionalFormatting sqref="B190">
    <cfRule type="duplicateValues" dxfId="26" priority="19"/>
  </conditionalFormatting>
  <conditionalFormatting sqref="B194">
    <cfRule type="duplicateValues" dxfId="24" priority="18"/>
  </conditionalFormatting>
  <conditionalFormatting sqref="B197">
    <cfRule type="duplicateValues" dxfId="23" priority="17"/>
  </conditionalFormatting>
  <conditionalFormatting sqref="B200">
    <cfRule type="duplicateValues" dxfId="21" priority="16"/>
  </conditionalFormatting>
  <conditionalFormatting sqref="B202">
    <cfRule type="duplicateValues" dxfId="20" priority="15"/>
  </conditionalFormatting>
  <conditionalFormatting sqref="B204">
    <cfRule type="duplicateValues" dxfId="19" priority="14"/>
  </conditionalFormatting>
  <conditionalFormatting sqref="B207">
    <cfRule type="duplicateValues" dxfId="18" priority="13"/>
  </conditionalFormatting>
  <conditionalFormatting sqref="B211">
    <cfRule type="duplicateValues" dxfId="17" priority="12"/>
  </conditionalFormatting>
  <conditionalFormatting sqref="B214">
    <cfRule type="duplicateValues" dxfId="16" priority="11"/>
  </conditionalFormatting>
  <conditionalFormatting sqref="B224">
    <cfRule type="duplicateValues" dxfId="15" priority="10"/>
  </conditionalFormatting>
  <conditionalFormatting sqref="B255">
    <cfRule type="duplicateValues" dxfId="13" priority="9"/>
  </conditionalFormatting>
  <conditionalFormatting sqref="B257">
    <cfRule type="duplicateValues" dxfId="12" priority="8"/>
  </conditionalFormatting>
  <conditionalFormatting sqref="B259">
    <cfRule type="duplicateValues" dxfId="11" priority="7"/>
  </conditionalFormatting>
  <conditionalFormatting sqref="B261">
    <cfRule type="duplicateValues" dxfId="10" priority="6"/>
  </conditionalFormatting>
  <conditionalFormatting sqref="B263">
    <cfRule type="duplicateValues" dxfId="8" priority="5"/>
  </conditionalFormatting>
  <conditionalFormatting sqref="B269">
    <cfRule type="duplicateValues" dxfId="7" priority="4"/>
  </conditionalFormatting>
  <conditionalFormatting sqref="B274">
    <cfRule type="duplicateValues" dxfId="6" priority="3"/>
  </conditionalFormatting>
  <conditionalFormatting sqref="B276">
    <cfRule type="duplicateValues" dxfId="5" priority="2"/>
  </conditionalFormatting>
  <conditionalFormatting sqref="B284">
    <cfRule type="duplicateValues" dxfId="4" priority="1"/>
  </conditionalFormatting>
  <dataValidations count="1">
    <dataValidation type="list" allowBlank="1" showInputMessage="1" showErrorMessage="1" sqref="D6:D284">
      <formula1>メーカー</formula1>
    </dataValidation>
  </dataValidations>
  <pageMargins left="0.74803149606299213" right="0.74803149606299213" top="0.78740157480314965" bottom="0.59055118110236227" header="0.51181102362204722" footer="0.51181102362204722"/>
  <pageSetup paperSize="9" scale="5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5"/>
  <cols>
    <col min="1" max="1" width="15" style="1" bestFit="1" customWidth="1"/>
    <col min="2" max="2" width="43.25" style="12" bestFit="1" customWidth="1"/>
    <col min="3" max="4" width="15" style="12" customWidth="1"/>
    <col min="5" max="5" width="20.5" style="12" bestFit="1" customWidth="1"/>
    <col min="6" max="6" width="20.375" style="12" bestFit="1"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6</v>
      </c>
      <c r="B1" s="12" t="s">
        <v>5615</v>
      </c>
      <c r="C1" s="13" t="s">
        <v>5616</v>
      </c>
      <c r="D1" s="13" t="s">
        <v>5617</v>
      </c>
      <c r="E1" s="13" t="s">
        <v>5618</v>
      </c>
      <c r="F1" s="14" t="s">
        <v>5619</v>
      </c>
      <c r="G1" t="s">
        <v>0</v>
      </c>
      <c r="H1" t="s">
        <v>1</v>
      </c>
      <c r="I1" t="s">
        <v>2</v>
      </c>
      <c r="J1" s="2" t="s">
        <v>3</v>
      </c>
      <c r="K1" s="4" t="s">
        <v>10</v>
      </c>
      <c r="L1" s="4" t="s">
        <v>4</v>
      </c>
      <c r="M1" s="1" t="s">
        <v>7</v>
      </c>
      <c r="N1" t="s">
        <v>9</v>
      </c>
    </row>
    <row r="2" spans="1:14" s="8" customFormat="1">
      <c r="A2" s="9" t="s">
        <v>871</v>
      </c>
      <c r="B2" s="15" t="s">
        <v>5615</v>
      </c>
      <c r="C2" s="15">
        <v>0</v>
      </c>
      <c r="D2" s="15" t="s">
        <v>5620</v>
      </c>
      <c r="E2" s="15" t="s">
        <v>5620</v>
      </c>
      <c r="F2" s="15">
        <v>0</v>
      </c>
      <c r="G2" s="8" t="s">
        <v>872</v>
      </c>
      <c r="H2" s="8" t="s">
        <v>873</v>
      </c>
      <c r="I2" s="8" t="s">
        <v>37</v>
      </c>
      <c r="J2" s="10">
        <v>924</v>
      </c>
      <c r="K2" s="10">
        <v>1</v>
      </c>
      <c r="L2" s="11"/>
      <c r="M2" s="9"/>
      <c r="N2" s="8" t="s">
        <v>812</v>
      </c>
    </row>
    <row r="3" spans="1:14">
      <c r="A3" s="18" t="s">
        <v>3521</v>
      </c>
      <c r="B3" s="19">
        <v>0</v>
      </c>
      <c r="C3" s="19">
        <v>0</v>
      </c>
      <c r="D3" s="19" t="s">
        <v>5620</v>
      </c>
      <c r="E3" s="19" t="s">
        <v>5620</v>
      </c>
      <c r="F3" s="19" t="s">
        <v>5621</v>
      </c>
      <c r="G3" s="20" t="s">
        <v>3522</v>
      </c>
      <c r="H3" t="s">
        <v>816</v>
      </c>
      <c r="I3" t="s">
        <v>37</v>
      </c>
      <c r="J3" s="2">
        <v>590</v>
      </c>
      <c r="K3" s="2">
        <v>0</v>
      </c>
      <c r="N3" t="s">
        <v>799</v>
      </c>
    </row>
    <row r="4" spans="1:14">
      <c r="A4" s="18" t="s">
        <v>3593</v>
      </c>
      <c r="B4" s="19">
        <v>0</v>
      </c>
      <c r="C4" s="19">
        <v>0</v>
      </c>
      <c r="D4" s="19" t="s">
        <v>5622</v>
      </c>
      <c r="E4" s="19" t="s">
        <v>5622</v>
      </c>
      <c r="F4" s="19" t="s">
        <v>5623</v>
      </c>
      <c r="G4" s="20" t="s">
        <v>3594</v>
      </c>
      <c r="H4" t="s">
        <v>3572</v>
      </c>
      <c r="I4" t="s">
        <v>43</v>
      </c>
      <c r="J4" s="2">
        <v>9219</v>
      </c>
      <c r="K4" s="2">
        <v>0</v>
      </c>
      <c r="N4" t="s">
        <v>807</v>
      </c>
    </row>
    <row r="5" spans="1:14">
      <c r="A5" s="9" t="s">
        <v>3631</v>
      </c>
      <c r="B5" s="15" t="s">
        <v>5615</v>
      </c>
      <c r="C5" s="15">
        <v>0</v>
      </c>
      <c r="D5" s="15" t="s">
        <v>5624</v>
      </c>
      <c r="E5" s="15" t="s">
        <v>5624</v>
      </c>
      <c r="F5" s="15">
        <v>0</v>
      </c>
      <c r="G5" s="8" t="s">
        <v>3632</v>
      </c>
      <c r="H5" t="s">
        <v>3633</v>
      </c>
      <c r="I5" t="s">
        <v>47</v>
      </c>
      <c r="J5" s="2">
        <v>6440</v>
      </c>
      <c r="K5" s="2">
        <v>0</v>
      </c>
      <c r="N5" t="s">
        <v>799</v>
      </c>
    </row>
    <row r="6" spans="1:14">
      <c r="A6" s="18" t="s">
        <v>1087</v>
      </c>
      <c r="B6" s="19">
        <v>0</v>
      </c>
      <c r="C6" s="19">
        <v>0</v>
      </c>
      <c r="D6" s="19" t="s">
        <v>5625</v>
      </c>
      <c r="E6" s="19" t="s">
        <v>5625</v>
      </c>
      <c r="F6" s="19" t="s">
        <v>5626</v>
      </c>
      <c r="G6" t="s">
        <v>1088</v>
      </c>
      <c r="H6" t="s">
        <v>816</v>
      </c>
      <c r="I6" t="s">
        <v>62</v>
      </c>
      <c r="J6" s="2">
        <v>10780</v>
      </c>
      <c r="K6" s="2">
        <v>6</v>
      </c>
      <c r="N6" t="s">
        <v>807</v>
      </c>
    </row>
    <row r="7" spans="1:14">
      <c r="A7" s="18" t="s">
        <v>3912</v>
      </c>
      <c r="B7" s="19">
        <v>0</v>
      </c>
      <c r="C7" s="19">
        <v>0</v>
      </c>
      <c r="D7" s="19" t="s">
        <v>5628</v>
      </c>
      <c r="E7" s="19" t="s">
        <v>5628</v>
      </c>
      <c r="F7" s="19" t="s">
        <v>5621</v>
      </c>
      <c r="G7" t="s">
        <v>3913</v>
      </c>
      <c r="H7" t="s">
        <v>816</v>
      </c>
      <c r="I7" t="s">
        <v>84</v>
      </c>
      <c r="J7" s="2">
        <v>1360</v>
      </c>
      <c r="K7" s="2">
        <v>0</v>
      </c>
      <c r="N7" t="s">
        <v>799</v>
      </c>
    </row>
    <row r="8" spans="1:14">
      <c r="A8" s="18" t="s">
        <v>1422</v>
      </c>
      <c r="B8" s="19">
        <v>0</v>
      </c>
      <c r="C8" s="19">
        <v>0</v>
      </c>
      <c r="D8" s="19" t="s">
        <v>5628</v>
      </c>
      <c r="E8" s="19" t="s">
        <v>5628</v>
      </c>
      <c r="F8" s="19" t="s">
        <v>5621</v>
      </c>
      <c r="G8" t="s">
        <v>1423</v>
      </c>
      <c r="H8" t="s">
        <v>1183</v>
      </c>
      <c r="I8" t="s">
        <v>84</v>
      </c>
      <c r="J8" s="2">
        <v>570</v>
      </c>
      <c r="K8" s="2">
        <v>4</v>
      </c>
      <c r="N8" t="s">
        <v>812</v>
      </c>
    </row>
    <row r="9" spans="1:14">
      <c r="A9" s="18" t="s">
        <v>1379</v>
      </c>
      <c r="B9" s="19">
        <v>0</v>
      </c>
      <c r="C9" s="19">
        <v>0</v>
      </c>
      <c r="D9" s="19" t="s">
        <v>5628</v>
      </c>
      <c r="E9" s="19" t="s">
        <v>5628</v>
      </c>
      <c r="F9" s="19" t="s">
        <v>5621</v>
      </c>
      <c r="G9" t="s">
        <v>1380</v>
      </c>
      <c r="H9" t="s">
        <v>1381</v>
      </c>
      <c r="I9" t="s">
        <v>84</v>
      </c>
      <c r="J9" s="2">
        <v>5700</v>
      </c>
      <c r="K9" s="2">
        <v>17</v>
      </c>
      <c r="N9" t="s">
        <v>812</v>
      </c>
    </row>
    <row r="10" spans="1:14">
      <c r="A10" s="18" t="s">
        <v>3949</v>
      </c>
      <c r="B10" s="19">
        <v>0</v>
      </c>
      <c r="C10" s="19">
        <v>0</v>
      </c>
      <c r="D10" s="19" t="s">
        <v>5628</v>
      </c>
      <c r="E10" s="19" t="s">
        <v>5628</v>
      </c>
      <c r="F10" s="19" t="s">
        <v>5621</v>
      </c>
      <c r="G10" t="s">
        <v>3950</v>
      </c>
      <c r="H10" t="s">
        <v>3951</v>
      </c>
      <c r="I10" t="s">
        <v>84</v>
      </c>
      <c r="J10" s="2">
        <v>2780</v>
      </c>
      <c r="K10" s="2">
        <v>0</v>
      </c>
      <c r="N10" t="s">
        <v>799</v>
      </c>
    </row>
    <row r="11" spans="1:14" s="8" customFormat="1">
      <c r="A11" s="9" t="s">
        <v>1447</v>
      </c>
      <c r="B11" s="15">
        <v>0</v>
      </c>
      <c r="C11" s="15" t="s">
        <v>5629</v>
      </c>
      <c r="D11" s="15" t="s">
        <v>5628</v>
      </c>
      <c r="E11" s="15" t="s">
        <v>5628</v>
      </c>
      <c r="F11" s="15">
        <v>0</v>
      </c>
      <c r="G11" s="8" t="s">
        <v>3935</v>
      </c>
      <c r="H11" s="8" t="s">
        <v>1449</v>
      </c>
      <c r="I11" s="8" t="s">
        <v>84</v>
      </c>
      <c r="J11" s="10">
        <v>1363</v>
      </c>
      <c r="K11" s="10">
        <v>0</v>
      </c>
      <c r="L11" s="11"/>
      <c r="M11" s="9"/>
      <c r="N11" s="8" t="s">
        <v>807</v>
      </c>
    </row>
    <row r="12" spans="1:14">
      <c r="A12" s="18" t="s">
        <v>1387</v>
      </c>
      <c r="B12" s="19">
        <v>0</v>
      </c>
      <c r="C12" s="19">
        <v>0</v>
      </c>
      <c r="D12" s="19" t="s">
        <v>5628</v>
      </c>
      <c r="E12" s="19" t="s">
        <v>5628</v>
      </c>
      <c r="F12" s="19" t="s">
        <v>5621</v>
      </c>
      <c r="G12" s="20" t="s">
        <v>1388</v>
      </c>
      <c r="H12" t="s">
        <v>1389</v>
      </c>
      <c r="I12" t="s">
        <v>84</v>
      </c>
      <c r="J12" s="2">
        <v>5700</v>
      </c>
      <c r="K12" s="2">
        <v>11</v>
      </c>
      <c r="N12" t="s">
        <v>812</v>
      </c>
    </row>
    <row r="13" spans="1:14" s="8" customFormat="1">
      <c r="A13" s="9" t="s">
        <v>4018</v>
      </c>
      <c r="B13" s="15" t="s">
        <v>5615</v>
      </c>
      <c r="C13" s="15">
        <v>0</v>
      </c>
      <c r="D13" s="15" t="s">
        <v>5631</v>
      </c>
      <c r="E13" s="15" t="s">
        <v>5631</v>
      </c>
      <c r="F13" s="15">
        <v>0</v>
      </c>
      <c r="G13" s="8" t="s">
        <v>4019</v>
      </c>
      <c r="H13" s="8" t="s">
        <v>4020</v>
      </c>
      <c r="I13" s="8" t="s">
        <v>90</v>
      </c>
      <c r="J13" s="10">
        <v>20024</v>
      </c>
      <c r="K13" s="10">
        <v>1</v>
      </c>
      <c r="L13" s="11"/>
      <c r="M13" s="9"/>
      <c r="N13" s="8" t="s">
        <v>799</v>
      </c>
    </row>
    <row r="14" spans="1:14" s="8" customFormat="1">
      <c r="A14" s="9" t="s">
        <v>4062</v>
      </c>
      <c r="B14" s="15" t="s">
        <v>5632</v>
      </c>
      <c r="C14" s="15">
        <v>0</v>
      </c>
      <c r="D14" s="15" t="s">
        <v>5633</v>
      </c>
      <c r="E14" s="15" t="s">
        <v>5633</v>
      </c>
      <c r="F14" s="15">
        <v>0</v>
      </c>
      <c r="G14" s="8" t="s">
        <v>4063</v>
      </c>
      <c r="H14" s="8" t="s">
        <v>4064</v>
      </c>
      <c r="I14" s="8" t="s">
        <v>4065</v>
      </c>
      <c r="J14" s="10">
        <v>5730</v>
      </c>
      <c r="K14" s="10">
        <v>101</v>
      </c>
      <c r="L14" s="11"/>
      <c r="M14" s="9"/>
      <c r="N14" s="8" t="s">
        <v>799</v>
      </c>
    </row>
    <row r="15" spans="1:14" s="8" customFormat="1">
      <c r="A15" s="9" t="s">
        <v>1628</v>
      </c>
      <c r="B15" s="15" t="s">
        <v>5634</v>
      </c>
      <c r="C15" s="15">
        <v>0</v>
      </c>
      <c r="D15" s="15" t="s">
        <v>5633</v>
      </c>
      <c r="E15" s="15" t="s">
        <v>5633</v>
      </c>
      <c r="F15" s="15">
        <v>0</v>
      </c>
      <c r="G15" s="8" t="s">
        <v>4121</v>
      </c>
      <c r="H15" s="8" t="s">
        <v>3497</v>
      </c>
      <c r="I15" s="8" t="s">
        <v>4065</v>
      </c>
      <c r="J15" s="10">
        <v>1700</v>
      </c>
      <c r="K15" s="10">
        <v>9</v>
      </c>
      <c r="L15" s="11"/>
      <c r="M15" s="9"/>
      <c r="N15" s="8" t="s">
        <v>799</v>
      </c>
    </row>
    <row r="16" spans="1:14" s="8" customFormat="1">
      <c r="A16" s="9" t="s">
        <v>1588</v>
      </c>
      <c r="B16" s="15" t="s">
        <v>5634</v>
      </c>
      <c r="C16" s="15">
        <v>0</v>
      </c>
      <c r="D16" s="15" t="s">
        <v>5633</v>
      </c>
      <c r="E16" s="15" t="s">
        <v>5633</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5634</v>
      </c>
      <c r="C18" s="15">
        <v>0</v>
      </c>
      <c r="D18" s="15" t="s">
        <v>5636</v>
      </c>
      <c r="E18" s="15" t="s">
        <v>5636</v>
      </c>
      <c r="F18" s="15">
        <v>0</v>
      </c>
      <c r="G18" s="8" t="s">
        <v>4299</v>
      </c>
      <c r="H18" s="8" t="s">
        <v>4300</v>
      </c>
      <c r="I18" s="8" t="s">
        <v>125</v>
      </c>
      <c r="J18" s="10">
        <v>32288</v>
      </c>
      <c r="K18" s="10">
        <v>0</v>
      </c>
      <c r="L18" s="11"/>
      <c r="M18" s="9"/>
      <c r="N18" s="8" t="s">
        <v>799</v>
      </c>
    </row>
    <row r="19" spans="1:15" s="8" customFormat="1">
      <c r="A19" s="9" t="s">
        <v>1899</v>
      </c>
      <c r="B19" s="15" t="s">
        <v>5634</v>
      </c>
      <c r="C19" s="15">
        <v>0</v>
      </c>
      <c r="D19" s="15" t="s">
        <v>5636</v>
      </c>
      <c r="E19" s="15" t="s">
        <v>5636</v>
      </c>
      <c r="F19" s="15">
        <v>0</v>
      </c>
      <c r="G19" s="8" t="s">
        <v>1900</v>
      </c>
      <c r="H19" s="8" t="s">
        <v>1901</v>
      </c>
      <c r="I19" s="8" t="s">
        <v>125</v>
      </c>
      <c r="J19" s="10">
        <v>57105</v>
      </c>
      <c r="K19" s="10">
        <v>2</v>
      </c>
      <c r="L19" s="11"/>
      <c r="M19" s="9"/>
      <c r="N19" s="8" t="s">
        <v>807</v>
      </c>
    </row>
    <row r="20" spans="1:15">
      <c r="A20" s="18" t="s">
        <v>4435</v>
      </c>
      <c r="B20" s="19">
        <v>0</v>
      </c>
      <c r="C20" s="19">
        <v>0</v>
      </c>
      <c r="D20" s="19" t="s">
        <v>5638</v>
      </c>
      <c r="E20" s="19" t="s">
        <v>5638</v>
      </c>
      <c r="F20" s="19" t="s">
        <v>5639</v>
      </c>
      <c r="G20" s="20" t="s">
        <v>4436</v>
      </c>
      <c r="H20" t="s">
        <v>3930</v>
      </c>
      <c r="I20" t="s">
        <v>137</v>
      </c>
      <c r="J20" s="2">
        <v>7800</v>
      </c>
      <c r="K20" s="2">
        <v>0</v>
      </c>
      <c r="N20" t="s">
        <v>799</v>
      </c>
    </row>
    <row r="21" spans="1:15" s="8" customFormat="1">
      <c r="A21" s="9" t="s">
        <v>2300</v>
      </c>
      <c r="B21" s="15" t="s">
        <v>5634</v>
      </c>
      <c r="C21" s="15">
        <v>0</v>
      </c>
      <c r="D21" s="15" t="s">
        <v>5641</v>
      </c>
      <c r="E21" s="15" t="s">
        <v>5641</v>
      </c>
      <c r="F21" s="15">
        <v>0</v>
      </c>
      <c r="G21" s="8" t="s">
        <v>2291</v>
      </c>
      <c r="H21" s="8" t="s">
        <v>1345</v>
      </c>
      <c r="I21" s="8" t="s">
        <v>169</v>
      </c>
      <c r="J21" s="10">
        <v>23950</v>
      </c>
      <c r="K21" s="10">
        <v>0</v>
      </c>
      <c r="L21" s="11"/>
      <c r="M21" s="9"/>
      <c r="N21" s="8" t="s">
        <v>807</v>
      </c>
    </row>
    <row r="22" spans="1:15" s="8" customFormat="1">
      <c r="A22" s="9" t="s">
        <v>4593</v>
      </c>
      <c r="B22" s="15" t="s">
        <v>5634</v>
      </c>
      <c r="C22" s="15">
        <v>0</v>
      </c>
      <c r="D22" s="15" t="s">
        <v>5642</v>
      </c>
      <c r="E22" s="15" t="s">
        <v>5642</v>
      </c>
      <c r="F22" s="15">
        <v>0</v>
      </c>
      <c r="G22" s="8" t="s">
        <v>4594</v>
      </c>
      <c r="H22" s="8" t="s">
        <v>4595</v>
      </c>
      <c r="I22" s="8" t="s">
        <v>181</v>
      </c>
      <c r="J22" s="10">
        <v>4706</v>
      </c>
      <c r="K22" s="10">
        <v>65</v>
      </c>
      <c r="L22" s="11"/>
      <c r="M22" s="9"/>
      <c r="N22" s="8" t="s">
        <v>807</v>
      </c>
    </row>
    <row r="23" spans="1:15" s="8" customFormat="1">
      <c r="A23" s="9" t="s">
        <v>2412</v>
      </c>
      <c r="B23" s="15">
        <v>0</v>
      </c>
      <c r="C23" s="15" t="s">
        <v>5629</v>
      </c>
      <c r="D23" s="15" t="s">
        <v>5644</v>
      </c>
      <c r="E23" s="15" t="s">
        <v>5644</v>
      </c>
      <c r="F23" s="15">
        <v>0</v>
      </c>
      <c r="G23" s="8" t="s">
        <v>2413</v>
      </c>
      <c r="H23" s="8" t="s">
        <v>2414</v>
      </c>
      <c r="I23" s="8" t="s">
        <v>193</v>
      </c>
      <c r="J23" s="10">
        <v>4700</v>
      </c>
      <c r="K23" s="10">
        <v>1</v>
      </c>
      <c r="L23" s="11"/>
      <c r="M23" s="9"/>
      <c r="N23" s="8" t="s">
        <v>812</v>
      </c>
    </row>
    <row r="24" spans="1:15" s="8" customFormat="1">
      <c r="A24" s="9" t="s">
        <v>4679</v>
      </c>
      <c r="B24" s="15" t="s">
        <v>5634</v>
      </c>
      <c r="C24" s="15">
        <v>0</v>
      </c>
      <c r="D24" s="15" t="s">
        <v>5645</v>
      </c>
      <c r="E24" s="15" t="s">
        <v>5645</v>
      </c>
      <c r="F24" s="15">
        <v>0</v>
      </c>
      <c r="G24" s="8" t="s">
        <v>4680</v>
      </c>
      <c r="H24" s="8" t="s">
        <v>3472</v>
      </c>
      <c r="I24" s="8" t="s">
        <v>4661</v>
      </c>
      <c r="J24" s="10">
        <v>79391.199999999997</v>
      </c>
      <c r="K24" s="10">
        <v>0</v>
      </c>
      <c r="L24" s="11"/>
      <c r="M24" s="9"/>
      <c r="N24" s="8" t="s">
        <v>799</v>
      </c>
    </row>
    <row r="25" spans="1:15" s="8" customFormat="1">
      <c r="A25" s="9" t="s">
        <v>4728</v>
      </c>
      <c r="B25" s="15" t="s">
        <v>5634</v>
      </c>
      <c r="C25" s="15">
        <v>0</v>
      </c>
      <c r="D25" s="15" t="s">
        <v>5646</v>
      </c>
      <c r="E25" s="15" t="s">
        <v>5646</v>
      </c>
      <c r="F25" s="15">
        <v>0</v>
      </c>
      <c r="G25" s="8" t="s">
        <v>4729</v>
      </c>
      <c r="H25" s="8" t="s">
        <v>4730</v>
      </c>
      <c r="I25" s="8" t="s">
        <v>208</v>
      </c>
      <c r="J25" s="10">
        <v>6710</v>
      </c>
      <c r="K25" s="10">
        <v>0</v>
      </c>
      <c r="L25" s="11"/>
      <c r="M25" s="9"/>
      <c r="N25" s="8" t="s">
        <v>807</v>
      </c>
    </row>
    <row r="26" spans="1:15">
      <c r="A26" s="18" t="s">
        <v>2619</v>
      </c>
      <c r="B26" s="19">
        <v>0</v>
      </c>
      <c r="C26" s="19">
        <v>0</v>
      </c>
      <c r="D26" s="19" t="s">
        <v>5650</v>
      </c>
      <c r="E26" s="19" t="s">
        <v>5650</v>
      </c>
      <c r="F26" s="19" t="s">
        <v>5651</v>
      </c>
      <c r="G26" s="20" t="s">
        <v>2620</v>
      </c>
      <c r="H26" t="s">
        <v>803</v>
      </c>
      <c r="I26" t="s">
        <v>237</v>
      </c>
      <c r="J26" s="2">
        <v>65850</v>
      </c>
      <c r="K26" s="2">
        <v>3</v>
      </c>
      <c r="N26" t="s">
        <v>799</v>
      </c>
    </row>
    <row r="27" spans="1:15" s="8" customFormat="1">
      <c r="A27" s="9" t="s">
        <v>2667</v>
      </c>
      <c r="B27" s="15" t="s">
        <v>5634</v>
      </c>
      <c r="C27" s="15">
        <v>0</v>
      </c>
      <c r="D27" s="15" t="s">
        <v>5652</v>
      </c>
      <c r="E27" s="15" t="s">
        <v>5652</v>
      </c>
      <c r="F27" s="15">
        <v>0</v>
      </c>
      <c r="G27" s="8" t="s">
        <v>2668</v>
      </c>
      <c r="H27" s="8" t="s">
        <v>811</v>
      </c>
      <c r="I27" s="8" t="s">
        <v>262</v>
      </c>
      <c r="J27" s="10">
        <v>570</v>
      </c>
      <c r="K27" s="10">
        <v>9</v>
      </c>
      <c r="L27" s="11"/>
      <c r="M27" s="9"/>
      <c r="N27" s="8" t="s">
        <v>812</v>
      </c>
    </row>
    <row r="28" spans="1:15" s="8" customFormat="1">
      <c r="A28" s="9" t="s">
        <v>2674</v>
      </c>
      <c r="B28" s="15" t="s">
        <v>5634</v>
      </c>
      <c r="C28" s="15">
        <v>0</v>
      </c>
      <c r="D28" s="15" t="s">
        <v>5652</v>
      </c>
      <c r="E28" s="15" t="s">
        <v>5652</v>
      </c>
      <c r="F28" s="15">
        <v>0</v>
      </c>
      <c r="G28" s="8" t="s">
        <v>2675</v>
      </c>
      <c r="H28" s="8" t="s">
        <v>811</v>
      </c>
      <c r="I28" s="8" t="s">
        <v>262</v>
      </c>
      <c r="J28" s="10">
        <v>680</v>
      </c>
      <c r="K28" s="10">
        <v>3</v>
      </c>
      <c r="L28" s="11"/>
      <c r="M28" s="9"/>
      <c r="N28" s="8" t="s">
        <v>812</v>
      </c>
    </row>
    <row r="29" spans="1:15">
      <c r="A29" s="18" t="s">
        <v>2762</v>
      </c>
      <c r="B29" s="19">
        <v>0</v>
      </c>
      <c r="C29" s="19">
        <v>0</v>
      </c>
      <c r="D29" s="19" t="s">
        <v>5653</v>
      </c>
      <c r="E29" s="19" t="s">
        <v>5653</v>
      </c>
      <c r="F29" s="19" t="s">
        <v>5637</v>
      </c>
      <c r="G29" s="20" t="s">
        <v>4996</v>
      </c>
      <c r="H29" t="s">
        <v>1345</v>
      </c>
      <c r="I29" t="s">
        <v>299</v>
      </c>
      <c r="J29" s="2">
        <v>2850</v>
      </c>
      <c r="K29" s="2">
        <v>5</v>
      </c>
      <c r="N29" t="s">
        <v>807</v>
      </c>
    </row>
    <row r="30" spans="1:15">
      <c r="A30" s="18" t="s">
        <v>5139</v>
      </c>
      <c r="B30" s="19">
        <v>0</v>
      </c>
      <c r="C30" s="19" t="s">
        <v>5629</v>
      </c>
      <c r="D30" s="19" t="s">
        <v>5655</v>
      </c>
      <c r="E30" s="19" t="s">
        <v>5655</v>
      </c>
      <c r="F30" s="19" t="s">
        <v>5656</v>
      </c>
      <c r="G30" s="20" t="s">
        <v>5140</v>
      </c>
      <c r="H30" t="s">
        <v>1462</v>
      </c>
      <c r="I30" t="s">
        <v>399</v>
      </c>
      <c r="J30" s="2">
        <v>7830</v>
      </c>
      <c r="K30" s="2">
        <v>1</v>
      </c>
      <c r="N30" t="s">
        <v>812</v>
      </c>
    </row>
    <row r="31" spans="1:15" s="8" customFormat="1">
      <c r="A31" s="9" t="s">
        <v>5332</v>
      </c>
      <c r="B31" s="15" t="s">
        <v>5658</v>
      </c>
      <c r="C31" s="15">
        <v>0</v>
      </c>
      <c r="D31" s="15" t="s">
        <v>5657</v>
      </c>
      <c r="E31" s="15" t="s">
        <v>5657</v>
      </c>
      <c r="F31" s="15">
        <v>0</v>
      </c>
      <c r="G31" s="8" t="s">
        <v>5333</v>
      </c>
      <c r="H31" s="8" t="s">
        <v>5334</v>
      </c>
      <c r="I31" s="8" t="s">
        <v>627</v>
      </c>
      <c r="J31" s="10">
        <v>3890</v>
      </c>
      <c r="K31" s="10">
        <v>-4</v>
      </c>
      <c r="L31" s="11"/>
      <c r="M31" s="9"/>
      <c r="N31" s="8" t="s">
        <v>799</v>
      </c>
    </row>
    <row r="32" spans="1:15" s="8" customFormat="1">
      <c r="A32" s="9" t="s">
        <v>3329</v>
      </c>
      <c r="B32" s="15" t="s">
        <v>5634</v>
      </c>
      <c r="C32" s="15">
        <v>0</v>
      </c>
      <c r="D32" s="15" t="s">
        <v>5659</v>
      </c>
      <c r="E32" s="15" t="s">
        <v>5659</v>
      </c>
      <c r="F32" s="15">
        <v>0</v>
      </c>
      <c r="G32" s="8" t="s">
        <v>3330</v>
      </c>
      <c r="H32" s="8" t="s">
        <v>798</v>
      </c>
      <c r="I32" s="8" t="s">
        <v>735</v>
      </c>
      <c r="J32" s="10">
        <v>570</v>
      </c>
      <c r="K32" s="10">
        <v>2</v>
      </c>
      <c r="L32" s="11"/>
      <c r="M32" s="9"/>
      <c r="N32" s="8" t="s">
        <v>812</v>
      </c>
    </row>
    <row r="33" spans="1:14" s="8" customFormat="1">
      <c r="A33" s="9" t="s">
        <v>3389</v>
      </c>
      <c r="B33" s="15" t="s">
        <v>5634</v>
      </c>
      <c r="C33" s="15">
        <v>0</v>
      </c>
      <c r="D33" s="15" t="s">
        <v>5660</v>
      </c>
      <c r="E33" s="15" t="s">
        <v>5660</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5"/>
  <cols>
    <col min="1" max="1" width="15" style="1" bestFit="1" customWidth="1"/>
    <col min="2" max="3" width="15" style="16" customWidth="1"/>
    <col min="4" max="5" width="21.375" style="16" bestFit="1" customWidth="1"/>
    <col min="6" max="6" width="18.5" style="16"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5678</v>
      </c>
    </row>
    <row r="2" spans="1:14">
      <c r="A2" s="1" t="s">
        <v>6</v>
      </c>
      <c r="B2" s="16" t="s">
        <v>5662</v>
      </c>
      <c r="C2" s="16" t="s">
        <v>5663</v>
      </c>
      <c r="D2" s="17" t="s">
        <v>5617</v>
      </c>
      <c r="E2" s="17" t="s">
        <v>5618</v>
      </c>
      <c r="F2" s="16" t="s">
        <v>5619</v>
      </c>
      <c r="G2" t="s">
        <v>0</v>
      </c>
      <c r="H2" t="s">
        <v>1</v>
      </c>
      <c r="I2" t="s">
        <v>2</v>
      </c>
      <c r="J2" s="2" t="s">
        <v>3</v>
      </c>
      <c r="K2" s="4" t="s">
        <v>10</v>
      </c>
      <c r="L2" s="4" t="s">
        <v>4</v>
      </c>
      <c r="M2" s="1" t="s">
        <v>7</v>
      </c>
      <c r="N2" t="s">
        <v>9</v>
      </c>
    </row>
    <row r="3" spans="1:14">
      <c r="A3" s="18" t="s">
        <v>792</v>
      </c>
      <c r="B3" s="16">
        <v>0</v>
      </c>
      <c r="C3" s="16" t="s">
        <v>5663</v>
      </c>
      <c r="D3" s="16" t="s">
        <v>5664</v>
      </c>
      <c r="E3" s="16" t="s">
        <v>5665</v>
      </c>
      <c r="F3" s="16" t="s">
        <v>5621</v>
      </c>
      <c r="G3" t="s">
        <v>793</v>
      </c>
      <c r="H3" t="s">
        <v>794</v>
      </c>
      <c r="I3" t="s">
        <v>31</v>
      </c>
      <c r="J3" s="2">
        <v>3300</v>
      </c>
      <c r="K3" s="2">
        <v>1</v>
      </c>
      <c r="N3" t="s">
        <v>790</v>
      </c>
    </row>
    <row r="4" spans="1:14" ht="15" customHeight="1">
      <c r="A4" s="18" t="s">
        <v>1185</v>
      </c>
      <c r="B4" s="16">
        <v>0</v>
      </c>
      <c r="C4" s="16">
        <v>0</v>
      </c>
      <c r="D4" s="16" t="s">
        <v>5627</v>
      </c>
      <c r="E4" s="16" t="s">
        <v>5627</v>
      </c>
      <c r="F4" s="16" t="s">
        <v>5666</v>
      </c>
      <c r="G4" t="s">
        <v>1186</v>
      </c>
      <c r="H4" t="s">
        <v>816</v>
      </c>
      <c r="I4" t="s">
        <v>63</v>
      </c>
      <c r="J4" s="2">
        <v>740</v>
      </c>
      <c r="K4" s="2">
        <v>2</v>
      </c>
      <c r="N4" t="s">
        <v>790</v>
      </c>
    </row>
    <row r="5" spans="1:14">
      <c r="A5" s="18" t="s">
        <v>3732</v>
      </c>
      <c r="B5" s="16">
        <v>0</v>
      </c>
      <c r="C5" s="16">
        <v>0</v>
      </c>
      <c r="D5" s="16" t="s">
        <v>5627</v>
      </c>
      <c r="E5" s="16" t="s">
        <v>5627</v>
      </c>
      <c r="F5" s="16" t="s">
        <v>5656</v>
      </c>
      <c r="G5" t="s">
        <v>3733</v>
      </c>
      <c r="H5" t="s">
        <v>3497</v>
      </c>
      <c r="I5" t="s">
        <v>63</v>
      </c>
      <c r="J5" s="2">
        <v>2310</v>
      </c>
      <c r="K5" s="2">
        <v>0</v>
      </c>
      <c r="N5" t="s">
        <v>790</v>
      </c>
    </row>
    <row r="6" spans="1:14">
      <c r="A6" s="1" t="s">
        <v>1414</v>
      </c>
      <c r="B6" s="16">
        <v>0</v>
      </c>
      <c r="C6" s="16" t="s">
        <v>5663</v>
      </c>
      <c r="D6" s="16" t="s">
        <v>5628</v>
      </c>
      <c r="E6" s="16" t="s">
        <v>5628</v>
      </c>
      <c r="F6" s="16" t="s">
        <v>5651</v>
      </c>
      <c r="G6" t="s">
        <v>1415</v>
      </c>
      <c r="H6" t="s">
        <v>1416</v>
      </c>
      <c r="I6" t="s">
        <v>84</v>
      </c>
      <c r="J6" s="2">
        <v>900</v>
      </c>
      <c r="K6" s="2">
        <v>3</v>
      </c>
      <c r="N6" t="s">
        <v>790</v>
      </c>
    </row>
    <row r="7" spans="1:14">
      <c r="A7" s="18" t="s">
        <v>1484</v>
      </c>
      <c r="B7" s="16">
        <v>0</v>
      </c>
      <c r="C7" s="16" t="s">
        <v>5663</v>
      </c>
      <c r="D7" s="16" t="s">
        <v>5630</v>
      </c>
      <c r="E7" s="16" t="s">
        <v>5630</v>
      </c>
      <c r="F7" s="16" t="s">
        <v>5651</v>
      </c>
      <c r="G7" t="s">
        <v>1485</v>
      </c>
      <c r="H7" t="s">
        <v>1486</v>
      </c>
      <c r="I7" t="s">
        <v>87</v>
      </c>
      <c r="J7" s="2">
        <v>649</v>
      </c>
      <c r="K7" s="2">
        <v>7</v>
      </c>
      <c r="N7" t="s">
        <v>790</v>
      </c>
    </row>
    <row r="8" spans="1:14">
      <c r="A8" s="18" t="s">
        <v>3998</v>
      </c>
      <c r="B8" s="16">
        <v>0</v>
      </c>
      <c r="C8" s="16" t="s">
        <v>5663</v>
      </c>
      <c r="D8" s="16" t="s">
        <v>5630</v>
      </c>
      <c r="E8" s="16" t="s">
        <v>5630</v>
      </c>
      <c r="F8" s="16">
        <v>0</v>
      </c>
      <c r="G8" t="s">
        <v>3999</v>
      </c>
      <c r="H8" t="s">
        <v>3960</v>
      </c>
      <c r="I8" t="s">
        <v>87</v>
      </c>
      <c r="J8" s="2">
        <v>1220</v>
      </c>
      <c r="K8" s="2">
        <v>0</v>
      </c>
      <c r="N8" t="s">
        <v>790</v>
      </c>
    </row>
    <row r="9" spans="1:14" s="8" customFormat="1">
      <c r="A9" s="9" t="s">
        <v>1716</v>
      </c>
      <c r="B9" s="26" t="s">
        <v>5662</v>
      </c>
      <c r="C9" s="26">
        <v>0</v>
      </c>
      <c r="D9" s="26" t="s">
        <v>5633</v>
      </c>
      <c r="E9" s="26" t="s">
        <v>5633</v>
      </c>
      <c r="F9" s="26">
        <v>0</v>
      </c>
      <c r="G9" s="8" t="s">
        <v>1717</v>
      </c>
      <c r="H9" s="8" t="s">
        <v>1718</v>
      </c>
      <c r="I9" s="8" t="s">
        <v>116</v>
      </c>
      <c r="J9" s="10">
        <v>10444</v>
      </c>
      <c r="K9" s="10">
        <v>0</v>
      </c>
      <c r="L9" s="11"/>
      <c r="M9" s="9"/>
      <c r="N9" s="8" t="s">
        <v>790</v>
      </c>
    </row>
    <row r="10" spans="1:14">
      <c r="A10" s="18" t="s">
        <v>1841</v>
      </c>
      <c r="B10" s="16">
        <v>0</v>
      </c>
      <c r="C10" s="16" t="s">
        <v>5663</v>
      </c>
      <c r="D10" s="16" t="s">
        <v>5635</v>
      </c>
      <c r="E10" s="16" t="s">
        <v>5635</v>
      </c>
      <c r="F10" s="16" t="s">
        <v>5621</v>
      </c>
      <c r="G10" t="s">
        <v>1842</v>
      </c>
      <c r="H10" t="s">
        <v>803</v>
      </c>
      <c r="I10" t="s">
        <v>118</v>
      </c>
      <c r="J10" s="2">
        <v>5050</v>
      </c>
      <c r="K10" s="2">
        <v>0</v>
      </c>
      <c r="N10" t="s">
        <v>790</v>
      </c>
    </row>
    <row r="11" spans="1:14">
      <c r="A11" s="18" t="s">
        <v>4238</v>
      </c>
      <c r="B11" s="16">
        <v>0</v>
      </c>
      <c r="C11" s="16">
        <v>0</v>
      </c>
      <c r="D11" s="16" t="s">
        <v>5636</v>
      </c>
      <c r="E11" s="16" t="s">
        <v>5668</v>
      </c>
      <c r="F11" s="16">
        <v>0</v>
      </c>
      <c r="G11" t="s">
        <v>4239</v>
      </c>
      <c r="H11" t="s">
        <v>4240</v>
      </c>
      <c r="I11" t="s">
        <v>125</v>
      </c>
      <c r="J11" s="2">
        <v>5100</v>
      </c>
      <c r="K11" s="2">
        <v>1</v>
      </c>
      <c r="N11" t="s">
        <v>790</v>
      </c>
    </row>
    <row r="12" spans="1:14" s="8" customFormat="1">
      <c r="A12" s="9" t="s">
        <v>4281</v>
      </c>
      <c r="B12" s="26">
        <v>0</v>
      </c>
      <c r="C12" s="26" t="s">
        <v>5663</v>
      </c>
      <c r="D12" s="26" t="s">
        <v>5636</v>
      </c>
      <c r="E12" s="26" t="s">
        <v>5667</v>
      </c>
      <c r="F12" s="26">
        <v>0</v>
      </c>
      <c r="G12" s="8" t="s">
        <v>4282</v>
      </c>
      <c r="H12" s="8" t="s">
        <v>4283</v>
      </c>
      <c r="I12" s="8" t="s">
        <v>125</v>
      </c>
      <c r="J12" s="10">
        <v>1500</v>
      </c>
      <c r="K12" s="10">
        <v>0</v>
      </c>
      <c r="L12" s="11"/>
      <c r="M12" s="9"/>
      <c r="N12" s="8" t="s">
        <v>790</v>
      </c>
    </row>
    <row r="13" spans="1:14" s="8" customFormat="1">
      <c r="A13" s="9" t="s">
        <v>1945</v>
      </c>
      <c r="B13" s="26" t="s">
        <v>5662</v>
      </c>
      <c r="C13" s="26">
        <v>0</v>
      </c>
      <c r="D13" s="26" t="s">
        <v>5636</v>
      </c>
      <c r="E13" s="26" t="s">
        <v>5667</v>
      </c>
      <c r="F13" s="26">
        <v>0</v>
      </c>
      <c r="G13" s="8" t="s">
        <v>1946</v>
      </c>
      <c r="H13" s="8" t="s">
        <v>1947</v>
      </c>
      <c r="I13" s="8" t="s">
        <v>125</v>
      </c>
      <c r="J13" s="10">
        <v>8450</v>
      </c>
      <c r="K13" s="10">
        <v>1</v>
      </c>
      <c r="L13" s="11"/>
      <c r="M13" s="9"/>
      <c r="N13" s="8" t="s">
        <v>790</v>
      </c>
    </row>
    <row r="14" spans="1:14" s="8" customFormat="1">
      <c r="A14" s="9" t="s">
        <v>4252</v>
      </c>
      <c r="B14" s="26" t="s">
        <v>5662</v>
      </c>
      <c r="C14" s="26">
        <v>0</v>
      </c>
      <c r="D14" s="26" t="s">
        <v>5636</v>
      </c>
      <c r="E14" s="26" t="s">
        <v>5669</v>
      </c>
      <c r="F14" s="26">
        <v>0</v>
      </c>
      <c r="G14" s="8" t="s">
        <v>4253</v>
      </c>
      <c r="H14" s="8" t="s">
        <v>816</v>
      </c>
      <c r="I14" s="8" t="s">
        <v>125</v>
      </c>
      <c r="J14" s="10">
        <v>2300</v>
      </c>
      <c r="K14" s="10">
        <v>1</v>
      </c>
      <c r="L14" s="11"/>
      <c r="M14" s="9"/>
      <c r="N14" s="8" t="s">
        <v>790</v>
      </c>
    </row>
    <row r="15" spans="1:14" s="8" customFormat="1">
      <c r="A15" s="9" t="s">
        <v>4228</v>
      </c>
      <c r="B15" s="26" t="s">
        <v>5662</v>
      </c>
      <c r="C15" s="26">
        <v>0</v>
      </c>
      <c r="D15" s="26" t="s">
        <v>5636</v>
      </c>
      <c r="E15" s="26" t="s">
        <v>5669</v>
      </c>
      <c r="F15" s="26">
        <v>0</v>
      </c>
      <c r="G15" s="8" t="s">
        <v>4229</v>
      </c>
      <c r="H15" s="8" t="s">
        <v>4230</v>
      </c>
      <c r="I15" s="8" t="s">
        <v>125</v>
      </c>
      <c r="J15" s="10">
        <v>4600</v>
      </c>
      <c r="K15" s="10">
        <v>16</v>
      </c>
      <c r="L15" s="11"/>
      <c r="M15" s="9"/>
      <c r="N15" s="8" t="s">
        <v>790</v>
      </c>
    </row>
    <row r="16" spans="1:14" s="8" customFormat="1">
      <c r="A16" s="9" t="s">
        <v>4531</v>
      </c>
      <c r="B16" s="26" t="s">
        <v>5662</v>
      </c>
      <c r="C16" s="26">
        <v>0</v>
      </c>
      <c r="D16" s="26" t="s">
        <v>5670</v>
      </c>
      <c r="E16" s="26" t="s">
        <v>5670</v>
      </c>
      <c r="F16" s="26">
        <v>0</v>
      </c>
      <c r="G16" s="8" t="s">
        <v>4532</v>
      </c>
      <c r="H16" s="8" t="s">
        <v>811</v>
      </c>
      <c r="I16" s="8" t="s">
        <v>152</v>
      </c>
      <c r="J16" s="10">
        <v>610</v>
      </c>
      <c r="K16" s="10">
        <v>5</v>
      </c>
      <c r="L16" s="11"/>
      <c r="M16" s="9"/>
      <c r="N16" s="8" t="s">
        <v>790</v>
      </c>
    </row>
    <row r="17" spans="1:14" s="8" customFormat="1">
      <c r="A17" s="9" t="s">
        <v>2278</v>
      </c>
      <c r="B17" s="26">
        <v>0</v>
      </c>
      <c r="C17" s="26" t="s">
        <v>5663</v>
      </c>
      <c r="D17" s="26" t="s">
        <v>5640</v>
      </c>
      <c r="E17" s="26" t="s">
        <v>5640</v>
      </c>
      <c r="F17" s="26" t="s">
        <v>5651</v>
      </c>
      <c r="G17" s="8" t="s">
        <v>2279</v>
      </c>
      <c r="H17" s="8" t="s">
        <v>1673</v>
      </c>
      <c r="I17" s="8" t="s">
        <v>166</v>
      </c>
      <c r="J17" s="10">
        <v>2450</v>
      </c>
      <c r="K17" s="10">
        <v>45</v>
      </c>
      <c r="L17" s="11"/>
      <c r="M17" s="9"/>
      <c r="N17" s="8" t="s">
        <v>790</v>
      </c>
    </row>
    <row r="18" spans="1:14">
      <c r="A18" s="18" t="s">
        <v>2305</v>
      </c>
      <c r="B18" s="16">
        <v>0</v>
      </c>
      <c r="C18" s="16" t="s">
        <v>5663</v>
      </c>
      <c r="D18" s="16" t="s">
        <v>5641</v>
      </c>
      <c r="E18" s="16" t="s">
        <v>5641</v>
      </c>
      <c r="F18" s="16" t="s">
        <v>5671</v>
      </c>
      <c r="G18" t="s">
        <v>2306</v>
      </c>
      <c r="H18" t="s">
        <v>1183</v>
      </c>
      <c r="I18" t="s">
        <v>169</v>
      </c>
      <c r="J18" s="2">
        <v>1010</v>
      </c>
      <c r="K18" s="2">
        <v>0</v>
      </c>
      <c r="N18" t="s">
        <v>790</v>
      </c>
    </row>
    <row r="19" spans="1:14" s="8" customFormat="1">
      <c r="A19" s="9" t="s">
        <v>2394</v>
      </c>
      <c r="B19" s="26" t="s">
        <v>5662</v>
      </c>
      <c r="C19" s="26">
        <v>0</v>
      </c>
      <c r="D19" s="26" t="s">
        <v>5643</v>
      </c>
      <c r="E19" s="26" t="s">
        <v>5643</v>
      </c>
      <c r="F19" s="26">
        <v>0</v>
      </c>
      <c r="G19" s="8" t="s">
        <v>2395</v>
      </c>
      <c r="H19" s="8" t="s">
        <v>2396</v>
      </c>
      <c r="I19" s="8" t="s">
        <v>186</v>
      </c>
      <c r="J19" s="10">
        <v>4990</v>
      </c>
      <c r="K19" s="10">
        <v>0</v>
      </c>
      <c r="L19" s="11"/>
      <c r="M19" s="9"/>
      <c r="N19" s="8" t="s">
        <v>790</v>
      </c>
    </row>
    <row r="20" spans="1:14" s="8" customFormat="1">
      <c r="A20" s="9" t="s">
        <v>2516</v>
      </c>
      <c r="B20" s="26" t="s">
        <v>5662</v>
      </c>
      <c r="C20" s="26">
        <v>0</v>
      </c>
      <c r="D20" s="26" t="s">
        <v>5647</v>
      </c>
      <c r="E20" s="26" t="s">
        <v>5647</v>
      </c>
      <c r="F20" s="26">
        <v>0</v>
      </c>
      <c r="G20" s="8" t="s">
        <v>2517</v>
      </c>
      <c r="H20" s="8" t="s">
        <v>2518</v>
      </c>
      <c r="I20" s="8" t="s">
        <v>216</v>
      </c>
      <c r="J20" s="10">
        <v>7610</v>
      </c>
      <c r="K20" s="10">
        <v>2</v>
      </c>
      <c r="L20" s="11"/>
      <c r="M20" s="9"/>
      <c r="N20" s="8" t="s">
        <v>790</v>
      </c>
    </row>
    <row r="21" spans="1:14">
      <c r="A21" s="18" t="s">
        <v>2552</v>
      </c>
      <c r="B21" s="16">
        <v>0</v>
      </c>
      <c r="C21" s="16" t="s">
        <v>5663</v>
      </c>
      <c r="D21" s="16" t="s">
        <v>5648</v>
      </c>
      <c r="E21" s="16" t="s">
        <v>5648</v>
      </c>
      <c r="F21" s="16" t="s">
        <v>5651</v>
      </c>
      <c r="G21" t="s">
        <v>2553</v>
      </c>
      <c r="H21" t="s">
        <v>2554</v>
      </c>
      <c r="I21" t="s">
        <v>225</v>
      </c>
      <c r="J21" s="2">
        <v>4506</v>
      </c>
      <c r="K21" s="2">
        <v>92</v>
      </c>
      <c r="N21" t="s">
        <v>790</v>
      </c>
    </row>
    <row r="22" spans="1:14">
      <c r="A22" s="18" t="s">
        <v>2717</v>
      </c>
      <c r="B22" s="16">
        <v>0</v>
      </c>
      <c r="C22" s="16" t="s">
        <v>5663</v>
      </c>
      <c r="D22" s="16" t="s">
        <v>5672</v>
      </c>
      <c r="E22" s="16" t="s">
        <v>5672</v>
      </c>
      <c r="F22" s="16" t="s">
        <v>5621</v>
      </c>
      <c r="G22" t="s">
        <v>2718</v>
      </c>
      <c r="H22" t="s">
        <v>2719</v>
      </c>
      <c r="I22" t="s">
        <v>273</v>
      </c>
      <c r="J22" s="2">
        <v>2154</v>
      </c>
      <c r="K22" s="2">
        <v>0</v>
      </c>
      <c r="N22" t="s">
        <v>790</v>
      </c>
    </row>
    <row r="23" spans="1:14" s="8" customFormat="1">
      <c r="A23" s="9" t="s">
        <v>5008</v>
      </c>
      <c r="B23" s="26">
        <v>0</v>
      </c>
      <c r="C23" s="26" t="s">
        <v>5663</v>
      </c>
      <c r="D23" s="26" t="s">
        <v>5654</v>
      </c>
      <c r="E23" s="26" t="s">
        <v>5654</v>
      </c>
      <c r="F23" s="26" t="s">
        <v>5673</v>
      </c>
      <c r="G23" s="8" t="s">
        <v>5009</v>
      </c>
      <c r="H23" s="8" t="s">
        <v>5010</v>
      </c>
      <c r="I23" s="8" t="s">
        <v>308</v>
      </c>
      <c r="J23" s="10">
        <v>930</v>
      </c>
      <c r="K23" s="10">
        <v>8</v>
      </c>
      <c r="L23" s="11"/>
      <c r="M23" s="9"/>
      <c r="N23" s="8" t="s">
        <v>790</v>
      </c>
    </row>
    <row r="24" spans="1:14">
      <c r="A24" s="18" t="s">
        <v>5120</v>
      </c>
      <c r="B24" s="16">
        <v>0</v>
      </c>
      <c r="C24" s="16">
        <v>0</v>
      </c>
      <c r="D24" s="16" t="s">
        <v>5649</v>
      </c>
      <c r="E24" s="16" t="s">
        <v>5649</v>
      </c>
      <c r="F24" s="16" t="s">
        <v>5674</v>
      </c>
      <c r="G24" t="s">
        <v>5121</v>
      </c>
      <c r="H24" t="s">
        <v>2488</v>
      </c>
      <c r="I24" t="s">
        <v>362</v>
      </c>
      <c r="J24" s="2">
        <v>1150</v>
      </c>
      <c r="K24" s="2">
        <v>0</v>
      </c>
      <c r="N24" t="s">
        <v>790</v>
      </c>
    </row>
    <row r="25" spans="1:14">
      <c r="A25" s="18" t="s">
        <v>5100</v>
      </c>
      <c r="B25" s="16">
        <v>0</v>
      </c>
      <c r="C25" s="16" t="s">
        <v>5663</v>
      </c>
      <c r="D25" s="16" t="s">
        <v>5649</v>
      </c>
      <c r="E25" s="16" t="s">
        <v>5675</v>
      </c>
      <c r="F25" s="16" t="s">
        <v>5673</v>
      </c>
      <c r="G25" t="s">
        <v>5101</v>
      </c>
      <c r="H25" t="s">
        <v>816</v>
      </c>
      <c r="I25" t="s">
        <v>362</v>
      </c>
      <c r="J25" s="2">
        <v>1010</v>
      </c>
      <c r="K25" s="2">
        <v>2</v>
      </c>
      <c r="N25" t="s">
        <v>790</v>
      </c>
    </row>
    <row r="26" spans="1:14">
      <c r="A26" s="18" t="s">
        <v>5071</v>
      </c>
      <c r="B26" s="16">
        <v>0</v>
      </c>
      <c r="C26" s="16" t="s">
        <v>5663</v>
      </c>
      <c r="D26" s="16" t="s">
        <v>5649</v>
      </c>
      <c r="E26" s="16" t="s">
        <v>5675</v>
      </c>
      <c r="F26" s="16" t="s">
        <v>5676</v>
      </c>
      <c r="G26" t="s">
        <v>5072</v>
      </c>
      <c r="H26" t="s">
        <v>3568</v>
      </c>
      <c r="I26" t="s">
        <v>362</v>
      </c>
      <c r="J26" s="2">
        <v>5050</v>
      </c>
      <c r="K26" s="2">
        <v>3</v>
      </c>
      <c r="N26" t="s">
        <v>790</v>
      </c>
    </row>
    <row r="27" spans="1:14">
      <c r="A27" s="18" t="s">
        <v>3144</v>
      </c>
      <c r="B27" s="16">
        <v>0</v>
      </c>
      <c r="C27" s="16" t="s">
        <v>5663</v>
      </c>
      <c r="D27" s="16" t="s">
        <v>5677</v>
      </c>
      <c r="E27" s="16" t="s">
        <v>5677</v>
      </c>
      <c r="F27" s="16" t="s">
        <v>5637</v>
      </c>
      <c r="G27" t="s">
        <v>3145</v>
      </c>
      <c r="H27" t="s">
        <v>841</v>
      </c>
      <c r="I27" t="s">
        <v>592</v>
      </c>
      <c r="J27" s="2">
        <v>2090</v>
      </c>
      <c r="K27" s="2">
        <v>2</v>
      </c>
      <c r="N27" t="s">
        <v>790</v>
      </c>
    </row>
    <row r="28" spans="1:14" s="8" customFormat="1">
      <c r="A28" s="9" t="s">
        <v>3417</v>
      </c>
      <c r="B28" s="26">
        <v>0</v>
      </c>
      <c r="C28" s="26" t="s">
        <v>5663</v>
      </c>
      <c r="D28" s="26" t="s">
        <v>5661</v>
      </c>
      <c r="E28" s="26" t="s">
        <v>5661</v>
      </c>
      <c r="F28" s="26" t="s">
        <v>5621</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5"/>
  <cols>
    <col min="1" max="1" width="4.5" bestFit="1" customWidth="1"/>
    <col min="2" max="2" width="9.875" style="1" bestFit="1" customWidth="1"/>
    <col min="3" max="3" width="15" style="1" bestFit="1" customWidth="1"/>
    <col min="4" max="4" width="58.625" bestFit="1" customWidth="1"/>
    <col min="5" max="5" width="17.375" bestFit="1" customWidth="1"/>
    <col min="6" max="6" width="24.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5"/>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後発品入札書別紙</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後発品入札書別紙!Print_Titles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芝 美和</cp:lastModifiedBy>
  <cp:lastPrinted>2021-02-22T09:18:02Z</cp:lastPrinted>
  <dcterms:created xsi:type="dcterms:W3CDTF">1997-01-08T22:48:59Z</dcterms:created>
  <dcterms:modified xsi:type="dcterms:W3CDTF">2021-02-25T07:53:16Z</dcterms:modified>
</cp:coreProperties>
</file>