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k413025\00_課共通\2021（令和3年度）\Ⅳ 事業等関係\5 ICTを活用した子ども一人ひとりの学びのつまずき克服事業\01_CBTシステム\03 入札契約\01 ■執行伺い\R3_CBT\"/>
    </mc:Choice>
  </mc:AlternateContent>
  <bookViews>
    <workbookView xWindow="120" yWindow="105" windowWidth="11715" windowHeight="8205"/>
  </bookViews>
  <sheets>
    <sheet name="別紙3" sheetId="6" r:id="rId1"/>
    <sheet name="審査表 (2)" sheetId="5" r:id="rId2"/>
    <sheet name="審査表" sheetId="4" r:id="rId3"/>
    <sheet name="Sheet1" sheetId="1" r:id="rId4"/>
  </sheets>
  <definedNames>
    <definedName name="_xlnm._FilterDatabase" localSheetId="0" hidden="1">別紙3!$B$3:$G$34</definedName>
    <definedName name="_xlnm.Print_Area" localSheetId="3">Sheet1!$A$1:$Q$24</definedName>
    <definedName name="_xlnm.Print_Area" localSheetId="2">審査表!$A$1:$Q$59</definedName>
    <definedName name="_xlnm.Print_Area" localSheetId="1">'審査表 (2)'!$A$1:$Q$59</definedName>
    <definedName name="_xlnm.Print_Area" localSheetId="0">別紙3!$A$1:$I$50</definedName>
    <definedName name="_xlnm.Print_Titles" localSheetId="0">別紙3!$1:$3</definedName>
  </definedNames>
  <calcPr calcId="152511"/>
</workbook>
</file>

<file path=xl/calcChain.xml><?xml version="1.0" encoding="utf-8"?>
<calcChain xmlns="http://schemas.openxmlformats.org/spreadsheetml/2006/main">
  <c r="R52" i="5" l="1"/>
  <c r="R52" i="4" l="1"/>
  <c r="Q14" i="1" l="1"/>
  <c r="Q18" i="1" l="1"/>
  <c r="Q17" i="1"/>
  <c r="Q16" i="1"/>
  <c r="Q15" i="1"/>
  <c r="Q19" i="1" l="1"/>
</calcChain>
</file>

<file path=xl/sharedStrings.xml><?xml version="1.0" encoding="utf-8"?>
<sst xmlns="http://schemas.openxmlformats.org/spreadsheetml/2006/main" count="518" uniqueCount="238">
  <si>
    <t>評価の観点</t>
    <rPh sb="0" eb="2">
      <t>ヒョウカ</t>
    </rPh>
    <rPh sb="3" eb="5">
      <t>カンテン</t>
    </rPh>
    <phoneticPr fontId="1"/>
  </si>
  <si>
    <t>　</t>
    <phoneticPr fontId="1"/>
  </si>
  <si>
    <t>評価項目</t>
    <rPh sb="0" eb="2">
      <t>ヒョウカ</t>
    </rPh>
    <rPh sb="2" eb="4">
      <t>コウモク</t>
    </rPh>
    <phoneticPr fontId="1"/>
  </si>
  <si>
    <t>評点</t>
    <rPh sb="0" eb="2">
      <t>ヒョウテン</t>
    </rPh>
    <phoneticPr fontId="1"/>
  </si>
  <si>
    <t>合　　　　　計</t>
    <rPh sb="0" eb="1">
      <t>ゴウ</t>
    </rPh>
    <rPh sb="6" eb="7">
      <t>ケイ</t>
    </rPh>
    <phoneticPr fontId="1"/>
  </si>
  <si>
    <t>コメントや意見等あれば記入してください。</t>
    <rPh sb="5" eb="7">
      <t>イケン</t>
    </rPh>
    <rPh sb="7" eb="8">
      <t>トウ</t>
    </rPh>
    <rPh sb="11" eb="13">
      <t>キニュウ</t>
    </rPh>
    <phoneticPr fontId="1"/>
  </si>
  <si>
    <t>評価者氏名</t>
    <rPh sb="0" eb="2">
      <t>ヒョウカ</t>
    </rPh>
    <rPh sb="2" eb="3">
      <t>シャ</t>
    </rPh>
    <rPh sb="3" eb="5">
      <t>シメイ</t>
    </rPh>
    <phoneticPr fontId="1"/>
  </si>
  <si>
    <t>「平成２６年三重県英語キャンプ事業委託業務仕様書」</t>
    <rPh sb="1" eb="3">
      <t>ヘイセイ</t>
    </rPh>
    <rPh sb="5" eb="6">
      <t>ネン</t>
    </rPh>
    <rPh sb="6" eb="9">
      <t>ミエケン</t>
    </rPh>
    <rPh sb="9" eb="11">
      <t>エイゴ</t>
    </rPh>
    <rPh sb="15" eb="17">
      <t>ジギョウ</t>
    </rPh>
    <rPh sb="17" eb="19">
      <t>イタク</t>
    </rPh>
    <rPh sb="19" eb="21">
      <t>ギョウム</t>
    </rPh>
    <rPh sb="21" eb="24">
      <t>シヨウショ</t>
    </rPh>
    <phoneticPr fontId="1"/>
  </si>
  <si>
    <t>審　　査　　票</t>
    <rPh sb="0" eb="1">
      <t>シン</t>
    </rPh>
    <rPh sb="3" eb="4">
      <t>サ</t>
    </rPh>
    <rPh sb="6" eb="7">
      <t>ヒョウ</t>
    </rPh>
    <phoneticPr fontId="1"/>
  </si>
  <si>
    <t>業者名：</t>
    <rPh sb="0" eb="3">
      <t>ギョウシャメイ</t>
    </rPh>
    <phoneticPr fontId="1"/>
  </si>
  <si>
    <t>的確性</t>
    <rPh sb="0" eb="3">
      <t>テキカクセイ</t>
    </rPh>
    <phoneticPr fontId="1"/>
  </si>
  <si>
    <t>安全性</t>
    <rPh sb="0" eb="3">
      <t>アンゼンセイ</t>
    </rPh>
    <phoneticPr fontId="1"/>
  </si>
  <si>
    <t>専門性</t>
    <rPh sb="0" eb="3">
      <t>センモンセイ</t>
    </rPh>
    <phoneticPr fontId="1"/>
  </si>
  <si>
    <t>経済合理性</t>
    <rPh sb="0" eb="2">
      <t>ケイザイ</t>
    </rPh>
    <rPh sb="2" eb="5">
      <t>ゴウリセイ</t>
    </rPh>
    <phoneticPr fontId="1"/>
  </si>
  <si>
    <t>業務推進体制</t>
    <rPh sb="0" eb="2">
      <t>ギョウム</t>
    </rPh>
    <rPh sb="2" eb="4">
      <t>スイシン</t>
    </rPh>
    <rPh sb="4" eb="6">
      <t>タイセイ</t>
    </rPh>
    <phoneticPr fontId="1"/>
  </si>
  <si>
    <t>２５点</t>
    <rPh sb="2" eb="3">
      <t>テン</t>
    </rPh>
    <phoneticPr fontId="1"/>
  </si>
  <si>
    <t>１５点</t>
    <rPh sb="2" eb="3">
      <t>テン</t>
    </rPh>
    <phoneticPr fontId="1"/>
  </si>
  <si>
    <t>傾斜</t>
    <rPh sb="0" eb="2">
      <t>ケイシャ</t>
    </rPh>
    <phoneticPr fontId="1"/>
  </si>
  <si>
    <t>３０点</t>
    <rPh sb="2" eb="3">
      <t>テン</t>
    </rPh>
    <phoneticPr fontId="1"/>
  </si>
  <si>
    <t>採点
（５）</t>
    <rPh sb="0" eb="2">
      <t>サイテン</t>
    </rPh>
    <phoneticPr fontId="1"/>
  </si>
  <si>
    <t>×６</t>
    <phoneticPr fontId="1"/>
  </si>
  <si>
    <t>×３</t>
    <phoneticPr fontId="1"/>
  </si>
  <si>
    <t>×２</t>
    <phoneticPr fontId="1"/>
  </si>
  <si>
    <t>×４</t>
    <phoneticPr fontId="1"/>
  </si>
  <si>
    <t>×５</t>
    <phoneticPr fontId="1"/>
  </si>
  <si>
    <t>・提案内容は、英語運用能力に加え、理解する力・伝達する力を伸ばし、コミュニケーション能力を高めるためのプログラムになっているか。また、参加者のレベルに応じたものになっているか。</t>
    <rPh sb="7" eb="9">
      <t>エイゴ</t>
    </rPh>
    <rPh sb="9" eb="11">
      <t>ウンヨウ</t>
    </rPh>
    <rPh sb="11" eb="13">
      <t>ノウリョク</t>
    </rPh>
    <rPh sb="14" eb="15">
      <t>クワ</t>
    </rPh>
    <rPh sb="17" eb="19">
      <t>リカイ</t>
    </rPh>
    <rPh sb="21" eb="22">
      <t>チカラ</t>
    </rPh>
    <rPh sb="23" eb="25">
      <t>デンタツ</t>
    </rPh>
    <rPh sb="27" eb="28">
      <t>チカラ</t>
    </rPh>
    <rPh sb="29" eb="30">
      <t>ノ</t>
    </rPh>
    <rPh sb="42" eb="44">
      <t>ノウリョク</t>
    </rPh>
    <rPh sb="45" eb="46">
      <t>タカ</t>
    </rPh>
    <rPh sb="67" eb="70">
      <t>サンカシャ</t>
    </rPh>
    <rPh sb="75" eb="76">
      <t>オウ</t>
    </rPh>
    <phoneticPr fontId="1"/>
  </si>
  <si>
    <t>１０点</t>
    <rPh sb="2" eb="3">
      <t>テン</t>
    </rPh>
    <phoneticPr fontId="1"/>
  </si>
  <si>
    <t>２０点</t>
    <rPh sb="2" eb="3">
      <t>テン</t>
    </rPh>
    <phoneticPr fontId="1"/>
  </si>
  <si>
    <t>・提案内容は、安全性が確保された活動やプログラムとなっているか。また、緊急時のサポート体制は適当か。</t>
    <rPh sb="16" eb="18">
      <t>カツドウ</t>
    </rPh>
    <phoneticPr fontId="1"/>
  </si>
  <si>
    <t>・実際に指導にあたる外国語指導助手は、外国語習得や外国語教授法のトレーニングを受けており、小・中学生および高校生への指導経験を有しているか。また、提案者は過去に類似の実績はあるか。</t>
    <rPh sb="1" eb="3">
      <t>ジッサイ</t>
    </rPh>
    <rPh sb="4" eb="6">
      <t>シドウ</t>
    </rPh>
    <rPh sb="10" eb="13">
      <t>ガイコクゴ</t>
    </rPh>
    <rPh sb="13" eb="15">
      <t>シドウ</t>
    </rPh>
    <rPh sb="15" eb="17">
      <t>ジョシュ</t>
    </rPh>
    <rPh sb="19" eb="22">
      <t>ガイコクゴ</t>
    </rPh>
    <rPh sb="22" eb="24">
      <t>シュウトク</t>
    </rPh>
    <rPh sb="25" eb="28">
      <t>ガイコクゴ</t>
    </rPh>
    <rPh sb="28" eb="31">
      <t>キョウジュホウ</t>
    </rPh>
    <rPh sb="39" eb="40">
      <t>ウ</t>
    </rPh>
    <rPh sb="45" eb="46">
      <t>ショウ</t>
    </rPh>
    <rPh sb="47" eb="50">
      <t>チュウガクセイ</t>
    </rPh>
    <rPh sb="53" eb="56">
      <t>コウコウセイ</t>
    </rPh>
    <rPh sb="58" eb="60">
      <t>シドウ</t>
    </rPh>
    <rPh sb="60" eb="62">
      <t>ケイケン</t>
    </rPh>
    <rPh sb="63" eb="64">
      <t>ユウ</t>
    </rPh>
    <rPh sb="73" eb="76">
      <t>テイアンシャ</t>
    </rPh>
    <rPh sb="77" eb="79">
      <t>カコ</t>
    </rPh>
    <rPh sb="80" eb="82">
      <t>ルイジ</t>
    </rPh>
    <rPh sb="83" eb="85">
      <t>ジッセキ</t>
    </rPh>
    <phoneticPr fontId="1"/>
  </si>
  <si>
    <t>・提案内容は、費用対効果の観点から効果的な内容となっているか。また、見積額や積算内訳は適当か。</t>
    <phoneticPr fontId="1"/>
  </si>
  <si>
    <t>・県との連絡体制は十分か。社内体制及び業務に関する社外組織との連絡体制は確保されているか。また、スケジュールは事業を実施するのに適当か。</t>
    <phoneticPr fontId="1"/>
  </si>
  <si>
    <t>10点</t>
    <rPh sb="2" eb="3">
      <t>テン</t>
    </rPh>
    <phoneticPr fontId="1"/>
  </si>
  <si>
    <t>三重県の課題・目的の理解と提案のコンセプト</t>
  </si>
  <si>
    <t>学力向上を推進するにあたり本システムを導入することにより得られる情報とその活用について、具体的に示されているか。</t>
  </si>
  <si>
    <t>本システムを導入することによる効果について、具体的に示されているか。</t>
  </si>
  <si>
    <t>委託業務の内容や実施作業について、網羅的かつ具体的に示されているか。</t>
  </si>
  <si>
    <t>委託業務のスケジュールについて、具体的かつ予定期間内に完了するように示されているか。</t>
  </si>
  <si>
    <t>システム開発における基本方針について、具体的に示されているか。</t>
  </si>
  <si>
    <t>基本設計、詳細設計からシステム導入、運用・保守に至る各工程の詳細スケジュールについて、具体的に示されているか。</t>
  </si>
  <si>
    <t>過去５年以内に他都道府県または政令都市・中核市で同規模・類似システムに対する実績があり、かつ評価できる内容となっているか。</t>
  </si>
  <si>
    <t>提供機能</t>
  </si>
  <si>
    <t>ログイン後に表示されるシステムメニュー機能で、システムの概要が理解しやすく利用しやすい画面構成となっているか。</t>
  </si>
  <si>
    <t>各種テストや紐づけワークシートの登録や更新が容易にできるようになっているか。</t>
  </si>
  <si>
    <t>各種テスト時において児童生徒ごとに調査問題を指定したり、学級ごとに実施時間の指定、児童生徒のログインや解答の状況を確認できるようになっているか。</t>
  </si>
  <si>
    <t>選択式の問題については、記号等をクリックやタップで選択できるか。また、数字による短答式の問題については、直感的に数字を入力できるか。</t>
  </si>
  <si>
    <t>個々の児童生徒が自分の解答状況や進捗を確認できるよう、目次を閲覧したり、残り問題数を表示したりすることができるか。</t>
  </si>
  <si>
    <t>各種テスト時における不慮のネットワーク遮断等への備えはあるか。</t>
  </si>
  <si>
    <t>各種テストの各調査の問題の正誤に応じたワークシートを児童生徒が一覧で表示することができるか。</t>
  </si>
  <si>
    <t>管理者がコメント入力した内容が個票に反映されるようになっているか。</t>
  </si>
  <si>
    <t>各学校の各種テストの結果から集計・分析できるデータを可能な限り多角的に提供し、表やグラフ等の表示機能が充実しているか。</t>
  </si>
  <si>
    <t>管理者がアンケートを自由に作成でき、回答結果のデータがダウンロードできるようになっているか。また、同時期に複数のアンケート調査ができるようになっているか。</t>
  </si>
  <si>
    <t>学校基礎データ等の更新ができるようになっているか。</t>
  </si>
  <si>
    <t>児童生徒ユーザーが年度をこえて調査結果等を閲覧できるよう、進級に伴う学級編成の変更に対応できる仕組みになっているか。</t>
  </si>
  <si>
    <t>操作に対する評価</t>
  </si>
  <si>
    <t>パソコンに不慣れなユーザーであってもシステム全体を通して直感的に操作できるか。</t>
  </si>
  <si>
    <t>メニュー操作が容易な画面構成になっており、どのメニューを選択すればいいのか迷わない画面構成になっているか。</t>
  </si>
  <si>
    <t>次の処理に進むためのボタンがわかりやすく画面に配置されており操作に悩むことがないか。</t>
  </si>
  <si>
    <t>システムに対する考え方</t>
  </si>
  <si>
    <t>バックアップや冗長化構成に係る信頼性要件への対応や実現方式について、具体的に示されているか。</t>
  </si>
  <si>
    <t>将来の機能的な拡張を考慮した機能構成について、具体的に示されているか。</t>
  </si>
  <si>
    <t>将来の業務量やデータ量の増大に対する対応方針やシステムの拡張方法について、具体的に示されているか。</t>
  </si>
  <si>
    <t>システム利用における権限設定、セキュリティバッチの適用やウィルス対策について、具体的に示されているか。</t>
  </si>
  <si>
    <t>参加企業がISMSやプライバシーマークなどの資格を保有しているか。</t>
  </si>
  <si>
    <t>システムの構築、稼働環境、テスト要件</t>
  </si>
  <si>
    <t>システム構築における全体の基本方針や手法について、具体的に示されているか。</t>
  </si>
  <si>
    <t>システムの全体構成について、具体的に示されているか。</t>
  </si>
  <si>
    <t>システムの本格稼働までに段階的に実施する各種テストの要件について、具体的に示されているか。</t>
  </si>
  <si>
    <t>運用要件、保守要件</t>
  </si>
  <si>
    <t>データ管理要件への対応について、具体的に示されているか。</t>
  </si>
  <si>
    <t>ソフトウェアの保守要件への対応について、具体的に示されているか。</t>
  </si>
  <si>
    <t>ハードウェアの保守要件への対応について、具体的に示されているか。</t>
  </si>
  <si>
    <t>障害対応や故障対応の考え方、対応体制や対応フローについて、具体的に示されているか。</t>
  </si>
  <si>
    <t>システム導入に対する考え方</t>
  </si>
  <si>
    <t>データ移行及び初期セットアップデータの移行に係る方針、移行計画、作業内容について、具体的に示されているか。</t>
  </si>
  <si>
    <t>システム導入時の初期研修に係る方針、計画、実施内容について、具体的に示されているか。</t>
  </si>
  <si>
    <t>次年度以降の４年間の保守にかかる経費の考え方</t>
  </si>
  <si>
    <t>合意可能なコスト総額が示されているか。</t>
  </si>
  <si>
    <t>物理的セキュリティに対する考え方</t>
  </si>
  <si>
    <t>サーバーの設置場所について、データセンターの物理ティセキュリティは確保されているか。</t>
  </si>
  <si>
    <t>三重県教育委員会の状況</t>
    <phoneticPr fontId="1"/>
  </si>
  <si>
    <t>委託内容に対する全体概要</t>
    <phoneticPr fontId="1"/>
  </si>
  <si>
    <r>
      <t>提案内容の実現性</t>
    </r>
    <r>
      <rPr>
        <sz val="9"/>
        <rFont val="ＭＳ 明朝"/>
        <family val="1"/>
        <charset val="128"/>
      </rPr>
      <t> </t>
    </r>
    <phoneticPr fontId="1"/>
  </si>
  <si>
    <t>システム開発の基本方針</t>
    <phoneticPr fontId="1"/>
  </si>
  <si>
    <t>本システムの効果</t>
    <phoneticPr fontId="1"/>
  </si>
  <si>
    <t>委託業務の内容</t>
    <phoneticPr fontId="1"/>
  </si>
  <si>
    <t>委託業務の全体スケジュール</t>
    <phoneticPr fontId="1"/>
  </si>
  <si>
    <t>スケジュール</t>
    <phoneticPr fontId="1"/>
  </si>
  <si>
    <t>同規模・類似システムに対する実績</t>
    <phoneticPr fontId="1"/>
  </si>
  <si>
    <t>メニュー機能</t>
    <phoneticPr fontId="1"/>
  </si>
  <si>
    <t>各種テストの登録機能</t>
    <phoneticPr fontId="1"/>
  </si>
  <si>
    <t>各種テスト時の教員による児童生徒管理機能</t>
    <phoneticPr fontId="1"/>
  </si>
  <si>
    <t>各種テスト時の児童生徒の解答機能</t>
    <phoneticPr fontId="1"/>
  </si>
  <si>
    <t>各種テスト時の児童生徒の画面表示</t>
    <phoneticPr fontId="1"/>
  </si>
  <si>
    <t>各種テスト時のネットワーク遮断等への対応</t>
    <phoneticPr fontId="1"/>
  </si>
  <si>
    <t>各種テストの結果と紐づけワークシートの表示機能</t>
    <phoneticPr fontId="1"/>
  </si>
  <si>
    <t>個票へのコメント入力</t>
    <phoneticPr fontId="1"/>
  </si>
  <si>
    <t>集計結果・グラフの表示</t>
    <phoneticPr fontId="1"/>
  </si>
  <si>
    <t>アンケート調査</t>
    <phoneticPr fontId="1"/>
  </si>
  <si>
    <t>基礎データ等のメンテナンス</t>
    <phoneticPr fontId="1"/>
  </si>
  <si>
    <t>データの年度更新</t>
    <phoneticPr fontId="1"/>
  </si>
  <si>
    <t>直感的な操作手順</t>
    <phoneticPr fontId="1"/>
  </si>
  <si>
    <t>操作面の画面構成</t>
    <phoneticPr fontId="1"/>
  </si>
  <si>
    <t>操作性</t>
    <phoneticPr fontId="1"/>
  </si>
  <si>
    <t>バックアップ</t>
    <phoneticPr fontId="1"/>
  </si>
  <si>
    <t>機能</t>
    <phoneticPr fontId="1"/>
  </si>
  <si>
    <t>拡張性</t>
    <phoneticPr fontId="1"/>
  </si>
  <si>
    <t>セキュリティ要件</t>
    <phoneticPr fontId="1"/>
  </si>
  <si>
    <t>情報セキュリティ資格</t>
    <phoneticPr fontId="1"/>
  </si>
  <si>
    <t>方針、手法</t>
    <phoneticPr fontId="1"/>
  </si>
  <si>
    <t>全体構成</t>
    <phoneticPr fontId="1"/>
  </si>
  <si>
    <t>テスト要件</t>
    <phoneticPr fontId="1"/>
  </si>
  <si>
    <t>データ管理要件</t>
    <phoneticPr fontId="1"/>
  </si>
  <si>
    <t>ソフトウェア保守</t>
    <phoneticPr fontId="1"/>
  </si>
  <si>
    <t>ハードウェア保守</t>
    <phoneticPr fontId="1"/>
  </si>
  <si>
    <t>障害、故障対応</t>
    <phoneticPr fontId="1"/>
  </si>
  <si>
    <t>データ移行方針、計画、作業内容</t>
    <phoneticPr fontId="1"/>
  </si>
  <si>
    <t>初期研修の方針、計画、内容</t>
    <phoneticPr fontId="1"/>
  </si>
  <si>
    <t>コスト総額</t>
    <phoneticPr fontId="1"/>
  </si>
  <si>
    <t>データセンターの概要</t>
    <phoneticPr fontId="1"/>
  </si>
  <si>
    <t>「令和３年度ＣＢＴシステム及び集計ＷＥＢシステム導入及び運用保守業務委託」</t>
    <rPh sb="1" eb="3">
      <t>レイワ</t>
    </rPh>
    <rPh sb="4" eb="6">
      <t>ネンド</t>
    </rPh>
    <rPh sb="13" eb="14">
      <t>オヨ</t>
    </rPh>
    <rPh sb="15" eb="17">
      <t>シュウケイ</t>
    </rPh>
    <rPh sb="24" eb="26">
      <t>ドウニュウ</t>
    </rPh>
    <rPh sb="26" eb="27">
      <t>オヨ</t>
    </rPh>
    <rPh sb="28" eb="30">
      <t>ウンヨウ</t>
    </rPh>
    <rPh sb="30" eb="32">
      <t>ホシュ</t>
    </rPh>
    <rPh sb="32" eb="34">
      <t>ギョウム</t>
    </rPh>
    <rPh sb="34" eb="36">
      <t>イタク</t>
    </rPh>
    <phoneticPr fontId="1"/>
  </si>
  <si>
    <t>5点</t>
    <rPh sb="1" eb="2">
      <t>テン</t>
    </rPh>
    <phoneticPr fontId="1"/>
  </si>
  <si>
    <t>20点</t>
    <rPh sb="2" eb="3">
      <t>テン</t>
    </rPh>
    <phoneticPr fontId="1"/>
  </si>
  <si>
    <t>×２</t>
    <phoneticPr fontId="1"/>
  </si>
  <si>
    <t>×４</t>
    <phoneticPr fontId="1"/>
  </si>
  <si>
    <t>×１</t>
  </si>
  <si>
    <t>9.1</t>
    <phoneticPr fontId="13"/>
  </si>
  <si>
    <t>9．</t>
    <phoneticPr fontId="13"/>
  </si>
  <si>
    <t>8．</t>
    <phoneticPr fontId="13"/>
  </si>
  <si>
    <t>7．</t>
    <phoneticPr fontId="13"/>
  </si>
  <si>
    <t>6．</t>
    <phoneticPr fontId="13"/>
  </si>
  <si>
    <t>4.5</t>
    <phoneticPr fontId="13"/>
  </si>
  <si>
    <t>4.3</t>
    <phoneticPr fontId="13"/>
  </si>
  <si>
    <t>4.1</t>
    <phoneticPr fontId="13"/>
  </si>
  <si>
    <t>4．</t>
    <phoneticPr fontId="13"/>
  </si>
  <si>
    <t>3.1</t>
    <phoneticPr fontId="13"/>
  </si>
  <si>
    <t>3．</t>
    <phoneticPr fontId="13"/>
  </si>
  <si>
    <t>2.1</t>
    <phoneticPr fontId="13"/>
  </si>
  <si>
    <t>2．</t>
    <phoneticPr fontId="13"/>
  </si>
  <si>
    <t>1.2</t>
  </si>
  <si>
    <t>1.1</t>
    <phoneticPr fontId="13"/>
  </si>
  <si>
    <t>1．</t>
    <phoneticPr fontId="13"/>
  </si>
  <si>
    <t>記述内容</t>
    <rPh sb="0" eb="2">
      <t>キジュツ</t>
    </rPh>
    <rPh sb="2" eb="4">
      <t>ナイヨウ</t>
    </rPh>
    <phoneticPr fontId="13"/>
  </si>
  <si>
    <t>目次</t>
    <rPh sb="0" eb="2">
      <t>モクジ</t>
    </rPh>
    <phoneticPr fontId="13"/>
  </si>
  <si>
    <t>（別紙３）　提案書記載依頼事項</t>
    <rPh sb="1" eb="3">
      <t>ベッシ</t>
    </rPh>
    <rPh sb="6" eb="9">
      <t>テイアンショ</t>
    </rPh>
    <rPh sb="9" eb="11">
      <t>キサイ</t>
    </rPh>
    <rPh sb="11" eb="13">
      <t>イライ</t>
    </rPh>
    <rPh sb="13" eb="15">
      <t>ジコウ</t>
    </rPh>
    <phoneticPr fontId="13"/>
  </si>
  <si>
    <t>三重県の課題・目的の理解と提案のコンセプト</t>
    <phoneticPr fontId="13"/>
  </si>
  <si>
    <t>テスト要件</t>
    <phoneticPr fontId="1"/>
  </si>
  <si>
    <t>三重県教育委員会の状況</t>
  </si>
  <si>
    <t>本システムの効果</t>
  </si>
  <si>
    <t>委託内容に対する全体概要</t>
    <phoneticPr fontId="13"/>
  </si>
  <si>
    <t>委託業務の内容</t>
  </si>
  <si>
    <t>委託業務の全体スケジュール</t>
  </si>
  <si>
    <t>提案内容の実現性 </t>
    <phoneticPr fontId="13"/>
  </si>
  <si>
    <t>システム開発の基本方針</t>
  </si>
  <si>
    <t>スケジュール</t>
  </si>
  <si>
    <t>同規模・類似システムに対する実績</t>
  </si>
  <si>
    <t>提供機能</t>
    <rPh sb="0" eb="2">
      <t>テイキョウ</t>
    </rPh>
    <rPh sb="2" eb="4">
      <t>キノウ</t>
    </rPh>
    <phoneticPr fontId="13"/>
  </si>
  <si>
    <t>個票へのコメント入力</t>
  </si>
  <si>
    <t>アンケート調査</t>
  </si>
  <si>
    <t>基礎データ等のメンテナンス</t>
  </si>
  <si>
    <t>データの年度更新</t>
  </si>
  <si>
    <t>5．</t>
    <phoneticPr fontId="13"/>
  </si>
  <si>
    <t>操作に対する評価</t>
    <rPh sb="0" eb="2">
      <t>ソウサ</t>
    </rPh>
    <rPh sb="3" eb="4">
      <t>タイ</t>
    </rPh>
    <rPh sb="6" eb="8">
      <t>ヒョウカ</t>
    </rPh>
    <phoneticPr fontId="13"/>
  </si>
  <si>
    <t>直感的な操作手順</t>
  </si>
  <si>
    <t>操作性</t>
  </si>
  <si>
    <t>システムに対する考え方</t>
    <rPh sb="5" eb="6">
      <t>タイ</t>
    </rPh>
    <rPh sb="8" eb="9">
      <t>カンガ</t>
    </rPh>
    <rPh sb="10" eb="11">
      <t>カタ</t>
    </rPh>
    <phoneticPr fontId="13"/>
  </si>
  <si>
    <t>バックアップ</t>
  </si>
  <si>
    <t>機能</t>
  </si>
  <si>
    <t>拡張性</t>
  </si>
  <si>
    <t>セキュリティ要件</t>
  </si>
  <si>
    <t>情報セキュリティ資格</t>
  </si>
  <si>
    <t>方針、手法</t>
  </si>
  <si>
    <t>全体構成</t>
  </si>
  <si>
    <t>システムの本格稼働までに段階的に実施する各種テストの要件について、具体的に示されているか。</t>
    <phoneticPr fontId="13"/>
  </si>
  <si>
    <t>物理的セキュリティに対する考え方</t>
    <phoneticPr fontId="13"/>
  </si>
  <si>
    <t>データセンターの概要</t>
    <phoneticPr fontId="1"/>
  </si>
  <si>
    <t>データ移行方針、計画、作業内容</t>
  </si>
  <si>
    <t>初期研修の方針、計画、内容</t>
  </si>
  <si>
    <t>データ管理要件</t>
  </si>
  <si>
    <t>ハードウェア保守</t>
  </si>
  <si>
    <t>障害、故障対応</t>
  </si>
  <si>
    <t>システムの構築、稼働環境、テスト要件</t>
    <phoneticPr fontId="13"/>
  </si>
  <si>
    <t>運用要件、保守要件</t>
    <phoneticPr fontId="13"/>
  </si>
  <si>
    <t>システム導入に対する考え方</t>
    <phoneticPr fontId="13"/>
  </si>
  <si>
    <t>2.2</t>
    <phoneticPr fontId="13"/>
  </si>
  <si>
    <t>3.2</t>
    <phoneticPr fontId="13"/>
  </si>
  <si>
    <t>3.3</t>
    <phoneticPr fontId="13"/>
  </si>
  <si>
    <t>4.2</t>
    <phoneticPr fontId="13"/>
  </si>
  <si>
    <t>4.4</t>
    <phoneticPr fontId="13"/>
  </si>
  <si>
    <t>4.6</t>
    <phoneticPr fontId="13"/>
  </si>
  <si>
    <t>4.7</t>
    <phoneticPr fontId="13"/>
  </si>
  <si>
    <t>4.8</t>
    <phoneticPr fontId="13"/>
  </si>
  <si>
    <t>4.9</t>
    <phoneticPr fontId="13"/>
  </si>
  <si>
    <t>4.10</t>
    <phoneticPr fontId="13"/>
  </si>
  <si>
    <t>4.11</t>
    <phoneticPr fontId="13"/>
  </si>
  <si>
    <t>5.1</t>
    <phoneticPr fontId="13"/>
  </si>
  <si>
    <t>5.2</t>
    <phoneticPr fontId="13"/>
  </si>
  <si>
    <t>6.1</t>
    <phoneticPr fontId="13"/>
  </si>
  <si>
    <t>6.2</t>
    <phoneticPr fontId="13"/>
  </si>
  <si>
    <t>6.3</t>
    <phoneticPr fontId="13"/>
  </si>
  <si>
    <t>6.4</t>
    <phoneticPr fontId="13"/>
  </si>
  <si>
    <t>6.5</t>
    <phoneticPr fontId="13"/>
  </si>
  <si>
    <t>7.1</t>
    <phoneticPr fontId="13"/>
  </si>
  <si>
    <t>7.2</t>
    <phoneticPr fontId="13"/>
  </si>
  <si>
    <t>7.3</t>
    <phoneticPr fontId="13"/>
  </si>
  <si>
    <t>8.1</t>
    <phoneticPr fontId="13"/>
  </si>
  <si>
    <t>8.2</t>
    <phoneticPr fontId="13"/>
  </si>
  <si>
    <t>8.3</t>
    <phoneticPr fontId="13"/>
  </si>
  <si>
    <t>8.4</t>
    <phoneticPr fontId="13"/>
  </si>
  <si>
    <t>9.2</t>
    <phoneticPr fontId="13"/>
  </si>
  <si>
    <t>10．</t>
    <phoneticPr fontId="13"/>
  </si>
  <si>
    <t>非開示
要望</t>
    <rPh sb="0" eb="3">
      <t>ヒカイジ</t>
    </rPh>
    <rPh sb="4" eb="6">
      <t>ヨウボウ</t>
    </rPh>
    <phoneticPr fontId="13"/>
  </si>
  <si>
    <t>提案書
ページ
番号</t>
    <rPh sb="0" eb="3">
      <t>テイアンショ</t>
    </rPh>
    <rPh sb="8" eb="10">
      <t>バンゴウ</t>
    </rPh>
    <phoneticPr fontId="13"/>
  </si>
  <si>
    <t>過去５年以内に他都道府県または政令指定都市・中核市で同規模・類似システムに対する実績があり、かつ評価できる内容となっているか。</t>
    <rPh sb="17" eb="19">
      <t>シテイ</t>
    </rPh>
    <phoneticPr fontId="1"/>
  </si>
  <si>
    <t>サーバーの設置場所について、データセンターの物理的セキュリティは確保されているか。</t>
    <rPh sb="24" eb="25">
      <t>テキ</t>
    </rPh>
    <phoneticPr fontId="1"/>
  </si>
  <si>
    <t>学力向上を推進するにあたり本システムを導入することにより得られる情報とその活用について、具体的に示されているか。</t>
    <phoneticPr fontId="1"/>
  </si>
  <si>
    <t>各種調査の登録機能</t>
    <rPh sb="2" eb="4">
      <t>チョウサ</t>
    </rPh>
    <phoneticPr fontId="1"/>
  </si>
  <si>
    <t>各種調査の問題や解答の登録・更新が容易にできるようになっているか。</t>
    <rPh sb="2" eb="4">
      <t>チョウサ</t>
    </rPh>
    <rPh sb="5" eb="7">
      <t>モンダイ</t>
    </rPh>
    <rPh sb="8" eb="10">
      <t>カイトウ</t>
    </rPh>
    <phoneticPr fontId="1"/>
  </si>
  <si>
    <t>各種調査時の教員による児童生徒管理機能</t>
    <rPh sb="2" eb="4">
      <t>チョウサ</t>
    </rPh>
    <phoneticPr fontId="1"/>
  </si>
  <si>
    <t>各種調査時において児童生徒ごとに調査問題を指定したり、学級毎に実施時間の指定、児童生徒のログインや解答の状況を確認したりできるようになっているか。</t>
    <rPh sb="2" eb="4">
      <t>チョウサ</t>
    </rPh>
    <rPh sb="29" eb="30">
      <t>ゴト</t>
    </rPh>
    <phoneticPr fontId="1"/>
  </si>
  <si>
    <t>各種調査時の児童生徒の解答機能</t>
    <rPh sb="2" eb="4">
      <t>チョウサ</t>
    </rPh>
    <phoneticPr fontId="1"/>
  </si>
  <si>
    <t>各種調査時の児童生徒の画面表示機能</t>
    <rPh sb="2" eb="4">
      <t>チョウサ</t>
    </rPh>
    <rPh sb="15" eb="17">
      <t>キノウ</t>
    </rPh>
    <phoneticPr fontId="1"/>
  </si>
  <si>
    <t>集計結果・グラフの提供機能</t>
    <rPh sb="9" eb="11">
      <t>テイキョウ</t>
    </rPh>
    <rPh sb="11" eb="13">
      <t>キノウ</t>
    </rPh>
    <phoneticPr fontId="1"/>
  </si>
  <si>
    <t>各種調査の結果と紐づけワークシートの表示機能</t>
    <rPh sb="2" eb="4">
      <t>チョウサ</t>
    </rPh>
    <phoneticPr fontId="1"/>
  </si>
  <si>
    <t>各種調査の問題の正誤に応じたワークシートを児童生徒が一覧で閲覧できるようになっているか。</t>
    <rPh sb="29" eb="31">
      <t>エツラン</t>
    </rPh>
    <phoneticPr fontId="1"/>
  </si>
  <si>
    <t>選択式の問題については、記号等をクリックやタップで選択できるか。また、数字による短答式の問題については、直感的に数字を入力できるようになっているか。</t>
  </si>
  <si>
    <t>各種調査時のネットワーク遮断等への対応</t>
  </si>
  <si>
    <t>管理者がアンケートを自由に作成でき、回答結果のデータがダウンロードできるようになっているか。また、同時に複数のアンケート調査ができるようになっているか。</t>
  </si>
  <si>
    <t>学校等の操作に係る問い合わせや障害への対応を含め、ソフトウェアの保守要件への対応について、具体的に示されているか。</t>
    <rPh sb="0" eb="2">
      <t>ガッコウ</t>
    </rPh>
    <rPh sb="2" eb="3">
      <t>トウ</t>
    </rPh>
    <rPh sb="4" eb="6">
      <t>ソウサ</t>
    </rPh>
    <rPh sb="7" eb="8">
      <t>カカ</t>
    </rPh>
    <rPh sb="9" eb="10">
      <t>ト</t>
    </rPh>
    <rPh sb="11" eb="12">
      <t>ア</t>
    </rPh>
    <rPh sb="15" eb="17">
      <t>ショウガイ</t>
    </rPh>
    <rPh sb="19" eb="21">
      <t>タイオウ</t>
    </rPh>
    <rPh sb="22" eb="23">
      <t>フク</t>
    </rPh>
    <phoneticPr fontId="1"/>
  </si>
  <si>
    <t>システム利用における権限設定、セキュリティパッチの適用やウィルス対策について、具体的に示されているか。</t>
  </si>
  <si>
    <t>ソフトウェア保守</t>
  </si>
  <si>
    <t>5.3</t>
    <phoneticPr fontId="13"/>
  </si>
  <si>
    <t>画面構成</t>
    <rPh sb="0" eb="2">
      <t>ガメン</t>
    </rPh>
    <rPh sb="2" eb="4">
      <t>コウセイ</t>
    </rPh>
    <phoneticPr fontId="1"/>
  </si>
  <si>
    <t>次の処理に進むためのボタンがわかりやすく画面に配置されているなど、メニュー操作が容易な画面構成になっているか。</t>
    <rPh sb="0" eb="1">
      <t>ツギ</t>
    </rPh>
    <rPh sb="2" eb="4">
      <t>ショリ</t>
    </rPh>
    <rPh sb="5" eb="6">
      <t>スス</t>
    </rPh>
    <rPh sb="20" eb="22">
      <t>ガメン</t>
    </rPh>
    <rPh sb="23" eb="25">
      <t>ハイチ</t>
    </rPh>
    <phoneticPr fontId="1"/>
  </si>
  <si>
    <t>当システムを利用するすべてのユーザーが少ない作業で各種調査の結果やワークシートを閲覧できる画面遷移となっているか。</t>
    <rPh sb="19" eb="20">
      <t>スク</t>
    </rPh>
    <rPh sb="22" eb="24">
      <t>サギョウ</t>
    </rPh>
    <rPh sb="25" eb="27">
      <t>カクシュ</t>
    </rPh>
    <rPh sb="27" eb="29">
      <t>チョウサ</t>
    </rPh>
    <rPh sb="30" eb="32">
      <t>ケッカ</t>
    </rPh>
    <rPh sb="40" eb="42">
      <t>エツラン</t>
    </rPh>
    <rPh sb="45" eb="47">
      <t>ガメン</t>
    </rPh>
    <rPh sb="47" eb="49">
      <t>センイ</t>
    </rPh>
    <phoneticPr fontId="1"/>
  </si>
  <si>
    <t>当システムを利用するすべてのユーザーのうち、パソコンに不慣れなユーザーであってもシステム全体を通して直感的に操作できるか。</t>
    <phoneticPr fontId="1"/>
  </si>
  <si>
    <t>各学校の各種調査の結果を集計し、学力状況をより多角的にとらえることができるＳ－Ｐ表や設問別結果一覧などの分析表を提供できるか。</t>
    <phoneticPr fontId="1"/>
  </si>
  <si>
    <t>10.1</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</si>
</sst>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ゴシック"/>
      <family val="3"/>
      <charset val="128"/>
    </font>
    <font>
      <sz val="20"/>
      <name val="ＭＳ Ｐゴシック"/>
      <family val="3"/>
      <charset val="128"/>
    </font>
    <font>
      <sz val="12"/>
      <name val="ＭＳ Ｐ明朝"/>
      <family val="1"/>
      <charset val="128"/>
    </font>
    <font>
      <sz val="11"/>
      <color rgb="FF000000"/>
      <name val="ＭＳ ゴシック"/>
      <family val="3"/>
      <charset val="128"/>
    </font>
    <font>
      <sz val="11"/>
      <color rgb="FF000000"/>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6"/>
      <name val="ＭＳ 明朝"/>
      <family val="1"/>
      <charset val="128"/>
    </font>
    <font>
      <b/>
      <sz val="9"/>
      <color theme="1"/>
      <name val="ＭＳ ゴシック"/>
      <family val="3"/>
      <charset val="128"/>
    </font>
    <font>
      <b/>
      <sz val="10"/>
      <color theme="1"/>
      <name val="ＭＳ ゴシック"/>
      <family val="3"/>
      <charset val="128"/>
    </font>
    <font>
      <sz val="12"/>
      <name val="ＭＳ 明朝"/>
      <family val="1"/>
      <charset val="128"/>
    </font>
    <font>
      <b/>
      <sz val="12"/>
      <name val="ＭＳ ゴシック"/>
      <family val="3"/>
      <charset val="128"/>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1" fillId="0" borderId="0"/>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Protection="1">
      <alignment vertical="center"/>
      <protection locked="0"/>
    </xf>
    <xf numFmtId="0" fontId="5"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Alignment="1">
      <alignment vertical="center"/>
    </xf>
    <xf numFmtId="0" fontId="3" fillId="0" borderId="0" xfId="0" applyFont="1" applyBorder="1" applyAlignment="1">
      <alignment vertical="center" wrapText="1"/>
    </xf>
    <xf numFmtId="0" fontId="5" fillId="0" borderId="1" xfId="0" applyFont="1" applyBorder="1" applyAlignment="1">
      <alignment horizontal="center" vertical="center"/>
    </xf>
    <xf numFmtId="0" fontId="0" fillId="0" borderId="0" xfId="0" applyFont="1" applyBorder="1" applyAlignment="1">
      <alignment horizontal="left" vertical="center"/>
    </xf>
    <xf numFmtId="0" fontId="5" fillId="0" borderId="2" xfId="0" applyFont="1" applyBorder="1" applyAlignment="1">
      <alignment horizontal="left"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Font="1">
      <alignment vertical="center"/>
    </xf>
    <xf numFmtId="0" fontId="0" fillId="0" borderId="0" xfId="0" applyFont="1" applyProtection="1">
      <alignment vertical="center"/>
      <protection locked="0"/>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2" fillId="0" borderId="1" xfId="0" applyFont="1" applyBorder="1">
      <alignmen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49" fontId="11" fillId="0" borderId="0" xfId="1" applyNumberFormat="1" applyFont="1" applyFill="1" applyAlignment="1">
      <alignment vertical="top" wrapText="1"/>
    </xf>
    <xf numFmtId="49" fontId="11" fillId="0" borderId="0" xfId="1" applyNumberFormat="1" applyFont="1" applyFill="1" applyAlignment="1">
      <alignment horizontal="left" vertical="top"/>
    </xf>
    <xf numFmtId="49" fontId="11" fillId="0" borderId="0" xfId="1" applyNumberFormat="1" applyFont="1" applyFill="1" applyAlignment="1">
      <alignment vertical="top"/>
    </xf>
    <xf numFmtId="49" fontId="12" fillId="0" borderId="11" xfId="1" applyNumberFormat="1" applyFont="1" applyFill="1" applyBorder="1" applyAlignment="1">
      <alignment vertical="top"/>
    </xf>
    <xf numFmtId="49" fontId="12" fillId="0" borderId="12" xfId="1" applyNumberFormat="1" applyFont="1" applyFill="1" applyBorder="1" applyAlignment="1">
      <alignment horizontal="center" vertical="center" wrapText="1"/>
    </xf>
    <xf numFmtId="49" fontId="12" fillId="0" borderId="6" xfId="1" applyNumberFormat="1" applyFont="1" applyFill="1" applyBorder="1" applyAlignment="1">
      <alignment vertical="top"/>
    </xf>
    <xf numFmtId="49" fontId="12" fillId="0" borderId="12" xfId="1" applyNumberFormat="1" applyFont="1" applyFill="1" applyBorder="1" applyAlignment="1">
      <alignment vertical="top" wrapText="1"/>
    </xf>
    <xf numFmtId="49" fontId="14" fillId="0" borderId="1" xfId="1" applyNumberFormat="1" applyFont="1" applyFill="1" applyBorder="1" applyAlignment="1">
      <alignment horizontal="center" vertical="center" wrapText="1"/>
    </xf>
    <xf numFmtId="49" fontId="15" fillId="0" borderId="10" xfId="1" applyNumberFormat="1" applyFont="1" applyFill="1" applyBorder="1" applyAlignment="1">
      <alignment horizontal="center" vertical="center" wrapText="1"/>
    </xf>
    <xf numFmtId="49" fontId="15" fillId="0" borderId="11" xfId="1" applyNumberFormat="1" applyFont="1" applyFill="1" applyBorder="1" applyAlignment="1">
      <alignment horizontal="center" vertical="center" wrapText="1"/>
    </xf>
    <xf numFmtId="49" fontId="14" fillId="0" borderId="9"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49" fontId="11" fillId="0" borderId="0" xfId="1" applyNumberFormat="1" applyFont="1" applyFill="1" applyAlignment="1">
      <alignment horizontal="right" vertical="top"/>
    </xf>
    <xf numFmtId="49" fontId="16" fillId="0" borderId="0" xfId="1" applyNumberFormat="1" applyFont="1" applyFill="1" applyAlignment="1">
      <alignment horizontal="left" vertical="top"/>
    </xf>
    <xf numFmtId="49" fontId="17" fillId="0" borderId="0" xfId="1" applyNumberFormat="1" applyFont="1" applyFill="1" applyAlignment="1">
      <alignment vertical="top"/>
    </xf>
    <xf numFmtId="49" fontId="12" fillId="0" borderId="1" xfId="1" applyNumberFormat="1" applyFont="1" applyFill="1" applyBorder="1" applyAlignment="1">
      <alignment horizontal="left" vertical="center"/>
    </xf>
    <xf numFmtId="49" fontId="12" fillId="0" borderId="4" xfId="1" applyNumberFormat="1" applyFont="1" applyFill="1" applyBorder="1" applyAlignment="1">
      <alignment vertical="center" wrapText="1"/>
    </xf>
    <xf numFmtId="49" fontId="11" fillId="0" borderId="0" xfId="1" applyNumberFormat="1" applyFont="1" applyFill="1" applyAlignment="1">
      <alignment vertical="center" wrapText="1"/>
    </xf>
    <xf numFmtId="49" fontId="12" fillId="2" borderId="4" xfId="1" applyNumberFormat="1" applyFont="1" applyFill="1" applyBorder="1" applyAlignment="1">
      <alignment horizontal="left" vertical="center" wrapText="1"/>
    </xf>
    <xf numFmtId="49" fontId="12" fillId="2" borderId="5" xfId="1" applyNumberFormat="1" applyFont="1" applyFill="1" applyBorder="1" applyAlignment="1">
      <alignment horizontal="left" vertical="center" wrapText="1"/>
    </xf>
    <xf numFmtId="49" fontId="12" fillId="2" borderId="3" xfId="1" applyNumberFormat="1" applyFont="1" applyFill="1" applyBorder="1" applyAlignment="1">
      <alignment horizontal="left" vertical="center" wrapText="1"/>
    </xf>
    <xf numFmtId="49" fontId="12" fillId="0" borderId="4" xfId="1" applyNumberFormat="1" applyFont="1" applyFill="1" applyBorder="1" applyAlignment="1">
      <alignment horizontal="left" vertical="center" wrapText="1"/>
    </xf>
    <xf numFmtId="49" fontId="12" fillId="0" borderId="5" xfId="1" applyNumberFormat="1" applyFont="1" applyFill="1" applyBorder="1" applyAlignment="1">
      <alignment horizontal="left" vertical="center" wrapText="1"/>
    </xf>
    <xf numFmtId="49" fontId="12" fillId="0" borderId="3" xfId="1" applyNumberFormat="1" applyFont="1" applyFill="1" applyBorder="1" applyAlignment="1">
      <alignment horizontal="left" vertical="center" wrapText="1"/>
    </xf>
    <xf numFmtId="49" fontId="15" fillId="0" borderId="1" xfId="1" applyNumberFormat="1" applyFont="1" applyFill="1" applyBorder="1" applyAlignment="1">
      <alignment horizontal="center"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8" fillId="0" borderId="1"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0" fillId="0" borderId="2" xfId="0" applyFont="1" applyBorder="1" applyAlignment="1">
      <alignment horizontal="lef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7" fillId="0" borderId="1" xfId="0" applyFont="1" applyBorder="1" applyAlignment="1">
      <alignment horizontal="left" vertical="center" wrapText="1"/>
    </xf>
    <xf numFmtId="0" fontId="5" fillId="0" borderId="1"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tabSelected="1" view="pageBreakPreview" topLeftCell="A41" zoomScale="130" zoomScaleNormal="75" zoomScaleSheetLayoutView="130" workbookViewId="0">
      <selection activeCell="C47" sqref="C47"/>
    </sheetView>
  </sheetViews>
  <sheetFormatPr defaultRowHeight="12" x14ac:dyDescent="0.15"/>
  <cols>
    <col min="1" max="1" width="1.375" style="38" customWidth="1"/>
    <col min="2" max="2" width="3.25" style="40" customWidth="1"/>
    <col min="3" max="3" width="7.125" style="39" customWidth="1"/>
    <col min="4" max="5" width="3.375" style="38" customWidth="1"/>
    <col min="6" max="6" width="16" style="38" customWidth="1"/>
    <col min="7" max="7" width="58.25" style="38" customWidth="1"/>
    <col min="8" max="9" width="8" style="38" customWidth="1"/>
    <col min="10" max="16384" width="9" style="38"/>
  </cols>
  <sheetData>
    <row r="1" spans="2:9" s="40" customFormat="1" ht="14.25" x14ac:dyDescent="0.15">
      <c r="B1" s="52" t="s">
        <v>144</v>
      </c>
      <c r="C1" s="51"/>
      <c r="G1" s="50"/>
    </row>
    <row r="3" spans="2:9" ht="33.75" x14ac:dyDescent="0.15">
      <c r="B3" s="62" t="s">
        <v>143</v>
      </c>
      <c r="C3" s="62"/>
      <c r="D3" s="62"/>
      <c r="E3" s="62"/>
      <c r="F3" s="62"/>
      <c r="G3" s="49" t="s">
        <v>142</v>
      </c>
      <c r="H3" s="48" t="s">
        <v>212</v>
      </c>
      <c r="I3" s="48" t="s">
        <v>211</v>
      </c>
    </row>
    <row r="4" spans="2:9" ht="19.5" customHeight="1" x14ac:dyDescent="0.15">
      <c r="B4" s="41" t="s">
        <v>141</v>
      </c>
      <c r="C4" s="56" t="s">
        <v>145</v>
      </c>
      <c r="D4" s="57"/>
      <c r="E4" s="57"/>
      <c r="F4" s="57"/>
      <c r="G4" s="58"/>
      <c r="H4" s="42"/>
      <c r="I4" s="42"/>
    </row>
    <row r="5" spans="2:9" s="55" customFormat="1" ht="36" customHeight="1" x14ac:dyDescent="0.15">
      <c r="B5" s="47"/>
      <c r="C5" s="53" t="s">
        <v>140</v>
      </c>
      <c r="D5" s="59" t="s">
        <v>147</v>
      </c>
      <c r="E5" s="60"/>
      <c r="F5" s="61"/>
      <c r="G5" s="54" t="s">
        <v>215</v>
      </c>
      <c r="H5" s="45"/>
      <c r="I5" s="45"/>
    </row>
    <row r="6" spans="2:9" s="55" customFormat="1" ht="36" customHeight="1" x14ac:dyDescent="0.15">
      <c r="B6" s="47"/>
      <c r="C6" s="53" t="s">
        <v>139</v>
      </c>
      <c r="D6" s="59" t="s">
        <v>148</v>
      </c>
      <c r="E6" s="60"/>
      <c r="F6" s="61"/>
      <c r="G6" s="54" t="s">
        <v>35</v>
      </c>
      <c r="H6" s="45"/>
      <c r="I6" s="45"/>
    </row>
    <row r="7" spans="2:9" ht="19.5" customHeight="1" x14ac:dyDescent="0.15">
      <c r="B7" s="43" t="s">
        <v>138</v>
      </c>
      <c r="C7" s="56" t="s">
        <v>149</v>
      </c>
      <c r="D7" s="57"/>
      <c r="E7" s="57"/>
      <c r="F7" s="57"/>
      <c r="G7" s="58"/>
      <c r="H7" s="42"/>
      <c r="I7" s="42"/>
    </row>
    <row r="8" spans="2:9" s="55" customFormat="1" ht="36" customHeight="1" x14ac:dyDescent="0.15">
      <c r="B8" s="47"/>
      <c r="C8" s="53" t="s">
        <v>137</v>
      </c>
      <c r="D8" s="59" t="s">
        <v>150</v>
      </c>
      <c r="E8" s="60"/>
      <c r="F8" s="61"/>
      <c r="G8" s="54" t="s">
        <v>36</v>
      </c>
      <c r="H8" s="45"/>
      <c r="I8" s="45"/>
    </row>
    <row r="9" spans="2:9" s="55" customFormat="1" ht="36" customHeight="1" x14ac:dyDescent="0.15">
      <c r="B9" s="47"/>
      <c r="C9" s="53" t="s">
        <v>184</v>
      </c>
      <c r="D9" s="59" t="s">
        <v>151</v>
      </c>
      <c r="E9" s="60"/>
      <c r="F9" s="61"/>
      <c r="G9" s="54" t="s">
        <v>37</v>
      </c>
      <c r="H9" s="45"/>
      <c r="I9" s="45"/>
    </row>
    <row r="10" spans="2:9" ht="19.5" customHeight="1" x14ac:dyDescent="0.15">
      <c r="B10" s="43" t="s">
        <v>136</v>
      </c>
      <c r="C10" s="56" t="s">
        <v>152</v>
      </c>
      <c r="D10" s="57"/>
      <c r="E10" s="57"/>
      <c r="F10" s="57"/>
      <c r="G10" s="58"/>
      <c r="H10" s="42"/>
      <c r="I10" s="42"/>
    </row>
    <row r="11" spans="2:9" s="55" customFormat="1" ht="36" customHeight="1" x14ac:dyDescent="0.15">
      <c r="B11" s="47"/>
      <c r="C11" s="53" t="s">
        <v>135</v>
      </c>
      <c r="D11" s="59" t="s">
        <v>153</v>
      </c>
      <c r="E11" s="60"/>
      <c r="F11" s="61"/>
      <c r="G11" s="54" t="s">
        <v>38</v>
      </c>
      <c r="H11" s="45"/>
      <c r="I11" s="45"/>
    </row>
    <row r="12" spans="2:9" s="55" customFormat="1" ht="36" customHeight="1" x14ac:dyDescent="0.15">
      <c r="B12" s="47"/>
      <c r="C12" s="53" t="s">
        <v>185</v>
      </c>
      <c r="D12" s="59" t="s">
        <v>154</v>
      </c>
      <c r="E12" s="60"/>
      <c r="F12" s="61"/>
      <c r="G12" s="54" t="s">
        <v>39</v>
      </c>
      <c r="H12" s="45"/>
      <c r="I12" s="45"/>
    </row>
    <row r="13" spans="2:9" s="55" customFormat="1" ht="50.25" customHeight="1" x14ac:dyDescent="0.15">
      <c r="B13" s="47"/>
      <c r="C13" s="53" t="s">
        <v>186</v>
      </c>
      <c r="D13" s="59" t="s">
        <v>155</v>
      </c>
      <c r="E13" s="60"/>
      <c r="F13" s="61"/>
      <c r="G13" s="54" t="s">
        <v>213</v>
      </c>
      <c r="H13" s="45"/>
      <c r="I13" s="45"/>
    </row>
    <row r="14" spans="2:9" ht="19.5" customHeight="1" x14ac:dyDescent="0.15">
      <c r="B14" s="43" t="s">
        <v>134</v>
      </c>
      <c r="C14" s="56" t="s">
        <v>156</v>
      </c>
      <c r="D14" s="57"/>
      <c r="E14" s="57"/>
      <c r="F14" s="57"/>
      <c r="G14" s="58"/>
      <c r="H14" s="42"/>
      <c r="I14" s="42"/>
    </row>
    <row r="15" spans="2:9" s="55" customFormat="1" ht="36" customHeight="1" x14ac:dyDescent="0.15">
      <c r="B15" s="47"/>
      <c r="C15" s="53" t="s">
        <v>133</v>
      </c>
      <c r="D15" s="59" t="s">
        <v>216</v>
      </c>
      <c r="E15" s="60"/>
      <c r="F15" s="61"/>
      <c r="G15" s="54" t="s">
        <v>217</v>
      </c>
      <c r="H15" s="45"/>
      <c r="I15" s="45"/>
    </row>
    <row r="16" spans="2:9" s="55" customFormat="1" ht="36" customHeight="1" x14ac:dyDescent="0.15">
      <c r="B16" s="47"/>
      <c r="C16" s="53" t="s">
        <v>187</v>
      </c>
      <c r="D16" s="59" t="s">
        <v>218</v>
      </c>
      <c r="E16" s="60"/>
      <c r="F16" s="61"/>
      <c r="G16" s="54" t="s">
        <v>219</v>
      </c>
      <c r="H16" s="45"/>
      <c r="I16" s="45"/>
    </row>
    <row r="17" spans="2:9" s="55" customFormat="1" ht="53.25" customHeight="1" x14ac:dyDescent="0.15">
      <c r="B17" s="47"/>
      <c r="C17" s="53" t="s">
        <v>132</v>
      </c>
      <c r="D17" s="59" t="s">
        <v>220</v>
      </c>
      <c r="E17" s="60"/>
      <c r="F17" s="61"/>
      <c r="G17" s="54" t="s">
        <v>225</v>
      </c>
      <c r="H17" s="45"/>
      <c r="I17" s="45"/>
    </row>
    <row r="18" spans="2:9" s="55" customFormat="1" ht="54" customHeight="1" x14ac:dyDescent="0.15">
      <c r="B18" s="47"/>
      <c r="C18" s="53" t="s">
        <v>188</v>
      </c>
      <c r="D18" s="59" t="s">
        <v>221</v>
      </c>
      <c r="E18" s="60"/>
      <c r="F18" s="61"/>
      <c r="G18" s="54" t="s">
        <v>46</v>
      </c>
      <c r="H18" s="45"/>
      <c r="I18" s="45"/>
    </row>
    <row r="19" spans="2:9" s="55" customFormat="1" ht="36" customHeight="1" x14ac:dyDescent="0.15">
      <c r="B19" s="47"/>
      <c r="C19" s="53" t="s">
        <v>131</v>
      </c>
      <c r="D19" s="59" t="s">
        <v>226</v>
      </c>
      <c r="E19" s="60"/>
      <c r="F19" s="61"/>
      <c r="G19" s="54" t="s">
        <v>47</v>
      </c>
      <c r="H19" s="45"/>
      <c r="I19" s="45"/>
    </row>
    <row r="20" spans="2:9" s="55" customFormat="1" ht="36" customHeight="1" x14ac:dyDescent="0.15">
      <c r="B20" s="47"/>
      <c r="C20" s="53" t="s">
        <v>189</v>
      </c>
      <c r="D20" s="59" t="s">
        <v>222</v>
      </c>
      <c r="E20" s="60"/>
      <c r="F20" s="61"/>
      <c r="G20" s="54" t="s">
        <v>236</v>
      </c>
      <c r="H20" s="45"/>
      <c r="I20" s="45"/>
    </row>
    <row r="21" spans="2:9" s="55" customFormat="1" ht="36" customHeight="1" x14ac:dyDescent="0.15">
      <c r="B21" s="47"/>
      <c r="C21" s="53" t="s">
        <v>190</v>
      </c>
      <c r="D21" s="59" t="s">
        <v>157</v>
      </c>
      <c r="E21" s="60"/>
      <c r="F21" s="61"/>
      <c r="G21" s="54" t="s">
        <v>49</v>
      </c>
      <c r="H21" s="45"/>
      <c r="I21" s="45"/>
    </row>
    <row r="22" spans="2:9" s="55" customFormat="1" ht="36" customHeight="1" x14ac:dyDescent="0.15">
      <c r="B22" s="47"/>
      <c r="C22" s="53" t="s">
        <v>191</v>
      </c>
      <c r="D22" s="59" t="s">
        <v>223</v>
      </c>
      <c r="E22" s="60"/>
      <c r="F22" s="61"/>
      <c r="G22" s="54" t="s">
        <v>224</v>
      </c>
      <c r="H22" s="45"/>
      <c r="I22" s="45"/>
    </row>
    <row r="23" spans="2:9" s="55" customFormat="1" ht="36" customHeight="1" x14ac:dyDescent="0.15">
      <c r="B23" s="47"/>
      <c r="C23" s="53" t="s">
        <v>192</v>
      </c>
      <c r="D23" s="59" t="s">
        <v>158</v>
      </c>
      <c r="E23" s="60"/>
      <c r="F23" s="61"/>
      <c r="G23" s="54" t="s">
        <v>227</v>
      </c>
      <c r="H23" s="45"/>
      <c r="I23" s="45"/>
    </row>
    <row r="24" spans="2:9" s="55" customFormat="1" ht="54" customHeight="1" x14ac:dyDescent="0.15">
      <c r="B24" s="47"/>
      <c r="C24" s="53" t="s">
        <v>193</v>
      </c>
      <c r="D24" s="59" t="s">
        <v>159</v>
      </c>
      <c r="E24" s="60"/>
      <c r="F24" s="61"/>
      <c r="G24" s="54" t="s">
        <v>52</v>
      </c>
      <c r="H24" s="45"/>
      <c r="I24" s="45"/>
    </row>
    <row r="25" spans="2:9" s="55" customFormat="1" ht="36" customHeight="1" x14ac:dyDescent="0.15">
      <c r="B25" s="47"/>
      <c r="C25" s="53" t="s">
        <v>194</v>
      </c>
      <c r="D25" s="59" t="s">
        <v>160</v>
      </c>
      <c r="E25" s="60"/>
      <c r="F25" s="61"/>
      <c r="G25" s="54" t="s">
        <v>53</v>
      </c>
      <c r="H25" s="45"/>
      <c r="I25" s="45"/>
    </row>
    <row r="26" spans="2:9" ht="19.5" customHeight="1" x14ac:dyDescent="0.15">
      <c r="B26" s="43" t="s">
        <v>161</v>
      </c>
      <c r="C26" s="56" t="s">
        <v>162</v>
      </c>
      <c r="D26" s="57"/>
      <c r="E26" s="57"/>
      <c r="F26" s="57"/>
      <c r="G26" s="58"/>
      <c r="H26" s="44"/>
      <c r="I26" s="44"/>
    </row>
    <row r="27" spans="2:9" s="55" customFormat="1" ht="36" customHeight="1" x14ac:dyDescent="0.15">
      <c r="B27" s="47"/>
      <c r="C27" s="53" t="s">
        <v>195</v>
      </c>
      <c r="D27" s="59" t="s">
        <v>163</v>
      </c>
      <c r="E27" s="60"/>
      <c r="F27" s="61"/>
      <c r="G27" s="54" t="s">
        <v>235</v>
      </c>
      <c r="H27" s="45"/>
      <c r="I27" s="45"/>
    </row>
    <row r="28" spans="2:9" s="55" customFormat="1" ht="36" customHeight="1" x14ac:dyDescent="0.15">
      <c r="B28" s="47"/>
      <c r="C28" s="53" t="s">
        <v>196</v>
      </c>
      <c r="D28" s="59" t="s">
        <v>232</v>
      </c>
      <c r="E28" s="60"/>
      <c r="F28" s="61"/>
      <c r="G28" s="54" t="s">
        <v>233</v>
      </c>
      <c r="H28" s="45"/>
      <c r="I28" s="45"/>
    </row>
    <row r="29" spans="2:9" s="55" customFormat="1" ht="36" customHeight="1" x14ac:dyDescent="0.15">
      <c r="B29" s="47"/>
      <c r="C29" s="53" t="s">
        <v>231</v>
      </c>
      <c r="D29" s="59" t="s">
        <v>164</v>
      </c>
      <c r="E29" s="60"/>
      <c r="F29" s="61"/>
      <c r="G29" s="54" t="s">
        <v>234</v>
      </c>
      <c r="H29" s="45"/>
      <c r="I29" s="45"/>
    </row>
    <row r="30" spans="2:9" ht="19.5" customHeight="1" x14ac:dyDescent="0.15">
      <c r="B30" s="43" t="s">
        <v>130</v>
      </c>
      <c r="C30" s="56" t="s">
        <v>165</v>
      </c>
      <c r="D30" s="57"/>
      <c r="E30" s="57"/>
      <c r="F30" s="57"/>
      <c r="G30" s="58"/>
      <c r="H30" s="42"/>
      <c r="I30" s="42"/>
    </row>
    <row r="31" spans="2:9" s="55" customFormat="1" ht="36.75" customHeight="1" x14ac:dyDescent="0.15">
      <c r="B31" s="47"/>
      <c r="C31" s="53" t="s">
        <v>197</v>
      </c>
      <c r="D31" s="59" t="s">
        <v>166</v>
      </c>
      <c r="E31" s="60"/>
      <c r="F31" s="61"/>
      <c r="G31" s="54" t="s">
        <v>59</v>
      </c>
      <c r="H31" s="45"/>
      <c r="I31" s="45"/>
    </row>
    <row r="32" spans="2:9" s="55" customFormat="1" ht="36.75" customHeight="1" x14ac:dyDescent="0.15">
      <c r="B32" s="47"/>
      <c r="C32" s="53" t="s">
        <v>198</v>
      </c>
      <c r="D32" s="59" t="s">
        <v>167</v>
      </c>
      <c r="E32" s="60"/>
      <c r="F32" s="61"/>
      <c r="G32" s="54" t="s">
        <v>60</v>
      </c>
      <c r="H32" s="45"/>
      <c r="I32" s="45"/>
    </row>
    <row r="33" spans="2:9" s="55" customFormat="1" ht="36.75" customHeight="1" x14ac:dyDescent="0.15">
      <c r="B33" s="47"/>
      <c r="C33" s="53" t="s">
        <v>199</v>
      </c>
      <c r="D33" s="59" t="s">
        <v>168</v>
      </c>
      <c r="E33" s="60"/>
      <c r="F33" s="61"/>
      <c r="G33" s="54" t="s">
        <v>61</v>
      </c>
      <c r="H33" s="45"/>
      <c r="I33" s="45"/>
    </row>
    <row r="34" spans="2:9" s="55" customFormat="1" ht="36.75" customHeight="1" x14ac:dyDescent="0.15">
      <c r="B34" s="47"/>
      <c r="C34" s="53" t="s">
        <v>200</v>
      </c>
      <c r="D34" s="59" t="s">
        <v>169</v>
      </c>
      <c r="E34" s="60"/>
      <c r="F34" s="61"/>
      <c r="G34" s="54" t="s">
        <v>229</v>
      </c>
      <c r="H34" s="45"/>
      <c r="I34" s="45"/>
    </row>
    <row r="35" spans="2:9" s="55" customFormat="1" ht="36.75" customHeight="1" x14ac:dyDescent="0.15">
      <c r="B35" s="47"/>
      <c r="C35" s="53" t="s">
        <v>201</v>
      </c>
      <c r="D35" s="59" t="s">
        <v>170</v>
      </c>
      <c r="E35" s="60"/>
      <c r="F35" s="61"/>
      <c r="G35" s="54" t="s">
        <v>63</v>
      </c>
      <c r="H35" s="45"/>
      <c r="I35" s="45"/>
    </row>
    <row r="36" spans="2:9" ht="19.5" customHeight="1" x14ac:dyDescent="0.15">
      <c r="B36" s="43" t="s">
        <v>129</v>
      </c>
      <c r="C36" s="56" t="s">
        <v>181</v>
      </c>
      <c r="D36" s="57"/>
      <c r="E36" s="57"/>
      <c r="F36" s="57"/>
      <c r="G36" s="58"/>
      <c r="H36" s="42"/>
      <c r="I36" s="42"/>
    </row>
    <row r="37" spans="2:9" s="55" customFormat="1" ht="36.75" customHeight="1" x14ac:dyDescent="0.15">
      <c r="B37" s="47"/>
      <c r="C37" s="53" t="s">
        <v>202</v>
      </c>
      <c r="D37" s="59" t="s">
        <v>171</v>
      </c>
      <c r="E37" s="60"/>
      <c r="F37" s="61"/>
      <c r="G37" s="54" t="s">
        <v>65</v>
      </c>
      <c r="H37" s="45"/>
      <c r="I37" s="45"/>
    </row>
    <row r="38" spans="2:9" s="55" customFormat="1" ht="36.75" customHeight="1" x14ac:dyDescent="0.15">
      <c r="B38" s="47"/>
      <c r="C38" s="53" t="s">
        <v>203</v>
      </c>
      <c r="D38" s="59" t="s">
        <v>172</v>
      </c>
      <c r="E38" s="60"/>
      <c r="F38" s="61"/>
      <c r="G38" s="54" t="s">
        <v>66</v>
      </c>
      <c r="H38" s="45"/>
      <c r="I38" s="45"/>
    </row>
    <row r="39" spans="2:9" s="55" customFormat="1" ht="36.75" customHeight="1" x14ac:dyDescent="0.15">
      <c r="B39" s="47"/>
      <c r="C39" s="53" t="s">
        <v>204</v>
      </c>
      <c r="D39" s="59" t="s">
        <v>146</v>
      </c>
      <c r="E39" s="60"/>
      <c r="F39" s="61"/>
      <c r="G39" s="54" t="s">
        <v>173</v>
      </c>
      <c r="H39" s="45"/>
      <c r="I39" s="45"/>
    </row>
    <row r="40" spans="2:9" ht="19.5" customHeight="1" x14ac:dyDescent="0.15">
      <c r="B40" s="43" t="s">
        <v>128</v>
      </c>
      <c r="C40" s="56" t="s">
        <v>182</v>
      </c>
      <c r="D40" s="57"/>
      <c r="E40" s="57"/>
      <c r="F40" s="57"/>
      <c r="G40" s="58"/>
      <c r="H40" s="42"/>
      <c r="I40" s="42"/>
    </row>
    <row r="41" spans="2:9" s="55" customFormat="1" ht="36.75" customHeight="1" x14ac:dyDescent="0.15">
      <c r="B41" s="47"/>
      <c r="C41" s="53" t="s">
        <v>205</v>
      </c>
      <c r="D41" s="59" t="s">
        <v>178</v>
      </c>
      <c r="E41" s="60"/>
      <c r="F41" s="61"/>
      <c r="G41" s="54" t="s">
        <v>69</v>
      </c>
      <c r="H41" s="45"/>
      <c r="I41" s="45"/>
    </row>
    <row r="42" spans="2:9" s="55" customFormat="1" ht="36.75" customHeight="1" x14ac:dyDescent="0.15">
      <c r="B42" s="47"/>
      <c r="C42" s="53" t="s">
        <v>206</v>
      </c>
      <c r="D42" s="59" t="s">
        <v>230</v>
      </c>
      <c r="E42" s="60"/>
      <c r="F42" s="61"/>
      <c r="G42" s="54" t="s">
        <v>228</v>
      </c>
      <c r="H42" s="45"/>
      <c r="I42" s="45"/>
    </row>
    <row r="43" spans="2:9" s="55" customFormat="1" ht="36.75" customHeight="1" x14ac:dyDescent="0.15">
      <c r="B43" s="47"/>
      <c r="C43" s="53" t="s">
        <v>207</v>
      </c>
      <c r="D43" s="59" t="s">
        <v>179</v>
      </c>
      <c r="E43" s="60"/>
      <c r="F43" s="61"/>
      <c r="G43" s="54" t="s">
        <v>71</v>
      </c>
      <c r="H43" s="45"/>
      <c r="I43" s="45"/>
    </row>
    <row r="44" spans="2:9" s="55" customFormat="1" ht="36.75" customHeight="1" x14ac:dyDescent="0.15">
      <c r="B44" s="47"/>
      <c r="C44" s="53" t="s">
        <v>208</v>
      </c>
      <c r="D44" s="59" t="s">
        <v>180</v>
      </c>
      <c r="E44" s="60"/>
      <c r="F44" s="61"/>
      <c r="G44" s="54" t="s">
        <v>72</v>
      </c>
      <c r="H44" s="45"/>
      <c r="I44" s="45"/>
    </row>
    <row r="45" spans="2:9" ht="19.5" customHeight="1" x14ac:dyDescent="0.15">
      <c r="B45" s="43" t="s">
        <v>127</v>
      </c>
      <c r="C45" s="56" t="s">
        <v>183</v>
      </c>
      <c r="D45" s="57"/>
      <c r="E45" s="57"/>
      <c r="F45" s="57"/>
      <c r="G45" s="58"/>
      <c r="H45" s="42"/>
      <c r="I45" s="42"/>
    </row>
    <row r="46" spans="2:9" s="55" customFormat="1" ht="36.75" customHeight="1" x14ac:dyDescent="0.15">
      <c r="B46" s="47"/>
      <c r="C46" s="53" t="s">
        <v>126</v>
      </c>
      <c r="D46" s="59" t="s">
        <v>176</v>
      </c>
      <c r="E46" s="60"/>
      <c r="F46" s="61"/>
      <c r="G46" s="54" t="s">
        <v>74</v>
      </c>
      <c r="H46" s="45"/>
      <c r="I46" s="45"/>
    </row>
    <row r="47" spans="2:9" s="55" customFormat="1" ht="36.75" customHeight="1" x14ac:dyDescent="0.15">
      <c r="B47" s="47"/>
      <c r="C47" s="53" t="s">
        <v>209</v>
      </c>
      <c r="D47" s="59" t="s">
        <v>177</v>
      </c>
      <c r="E47" s="60"/>
      <c r="F47" s="61"/>
      <c r="G47" s="54" t="s">
        <v>75</v>
      </c>
      <c r="H47" s="45"/>
      <c r="I47" s="45"/>
    </row>
    <row r="48" spans="2:9" ht="19.5" customHeight="1" x14ac:dyDescent="0.15">
      <c r="B48" s="43" t="s">
        <v>210</v>
      </c>
      <c r="C48" s="56" t="s">
        <v>174</v>
      </c>
      <c r="D48" s="57"/>
      <c r="E48" s="57"/>
      <c r="F48" s="57"/>
      <c r="G48" s="58"/>
      <c r="H48" s="42"/>
      <c r="I48" s="42"/>
    </row>
    <row r="49" spans="2:9" s="55" customFormat="1" ht="36.75" customHeight="1" x14ac:dyDescent="0.15">
      <c r="B49" s="46"/>
      <c r="C49" s="53" t="s">
        <v>237</v>
      </c>
      <c r="D49" s="59" t="s">
        <v>175</v>
      </c>
      <c r="E49" s="60"/>
      <c r="F49" s="61"/>
      <c r="G49" s="54" t="s">
        <v>214</v>
      </c>
      <c r="H49" s="45"/>
      <c r="I49" s="45"/>
    </row>
    <row r="51" spans="2:9" ht="16.5" customHeight="1" x14ac:dyDescent="0.15"/>
  </sheetData>
  <mergeCells count="47">
    <mergeCell ref="D27:F27"/>
    <mergeCell ref="D8:F8"/>
    <mergeCell ref="D9:F9"/>
    <mergeCell ref="D34:F34"/>
    <mergeCell ref="D18:F18"/>
    <mergeCell ref="D22:F22"/>
    <mergeCell ref="D32:F32"/>
    <mergeCell ref="C30:G30"/>
    <mergeCell ref="D11:F11"/>
    <mergeCell ref="D13:F13"/>
    <mergeCell ref="D33:F33"/>
    <mergeCell ref="D31:F31"/>
    <mergeCell ref="D28:F28"/>
    <mergeCell ref="D35:F35"/>
    <mergeCell ref="D47:F47"/>
    <mergeCell ref="D37:F37"/>
    <mergeCell ref="D39:F39"/>
    <mergeCell ref="D41:F41"/>
    <mergeCell ref="D38:F38"/>
    <mergeCell ref="D42:F42"/>
    <mergeCell ref="C36:G36"/>
    <mergeCell ref="C40:G40"/>
    <mergeCell ref="C45:G45"/>
    <mergeCell ref="D43:F43"/>
    <mergeCell ref="D44:F44"/>
    <mergeCell ref="D49:F49"/>
    <mergeCell ref="C48:G48"/>
    <mergeCell ref="B3:F3"/>
    <mergeCell ref="D46:F46"/>
    <mergeCell ref="D17:F17"/>
    <mergeCell ref="D20:F20"/>
    <mergeCell ref="D12:F12"/>
    <mergeCell ref="D15:F15"/>
    <mergeCell ref="D29:F29"/>
    <mergeCell ref="D16:F16"/>
    <mergeCell ref="D19:F19"/>
    <mergeCell ref="D23:F23"/>
    <mergeCell ref="D25:F25"/>
    <mergeCell ref="C4:G4"/>
    <mergeCell ref="C7:G7"/>
    <mergeCell ref="C10:G10"/>
    <mergeCell ref="C14:G14"/>
    <mergeCell ref="C26:G26"/>
    <mergeCell ref="D5:F5"/>
    <mergeCell ref="D6:F6"/>
    <mergeCell ref="D24:F24"/>
    <mergeCell ref="D21:F21"/>
  </mergeCells>
  <phoneticPr fontId="1"/>
  <pageMargins left="0.74803149606299213" right="0.70866141732283472" top="0.74803149606299213" bottom="0.51181102362204722" header="0.51181102362204722" footer="0.19685039370078741"/>
  <pageSetup paperSize="9" scale="81" fitToHeight="0" orientation="portrait" r:id="rId1"/>
  <headerFooter alignWithMargins="0">
    <oddFooter>&amp;C&amp;P/&amp;N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topLeftCell="A8" zoomScaleNormal="70" zoomScaleSheetLayoutView="100" workbookViewId="0">
      <selection activeCell="B13" sqref="B13:Q51"/>
    </sheetView>
  </sheetViews>
  <sheetFormatPr defaultRowHeight="13.5" x14ac:dyDescent="0.15"/>
  <cols>
    <col min="1" max="1" width="2.5" style="22" customWidth="1"/>
    <col min="2" max="2" width="15.25" style="22" customWidth="1"/>
    <col min="3" max="3" width="6.625" style="22" customWidth="1"/>
    <col min="4" max="4" width="13.875" style="22" customWidth="1"/>
    <col min="5" max="14" width="4" style="22" customWidth="1"/>
    <col min="15" max="15" width="5.5" style="22" bestFit="1" customWidth="1"/>
    <col min="16" max="16" width="7" style="22" customWidth="1"/>
    <col min="17" max="17" width="6.625" style="22" customWidth="1"/>
    <col min="18" max="18" width="8.25" style="22" customWidth="1"/>
    <col min="19" max="19" width="15.25" style="22" customWidth="1"/>
    <col min="20" max="20" width="6.375" style="22" customWidth="1"/>
    <col min="21" max="21" width="13.875" style="22" customWidth="1"/>
    <col min="22" max="31" width="4.125" style="22" customWidth="1"/>
    <col min="32" max="32" width="5.5" style="22" customWidth="1"/>
    <col min="33" max="33" width="7" style="22" customWidth="1"/>
    <col min="34" max="34" width="6.5" style="22" customWidth="1"/>
    <col min="35" max="16384" width="9" style="22"/>
  </cols>
  <sheetData>
    <row r="1" spans="1:19" ht="17.25" customHeight="1" x14ac:dyDescent="0.15">
      <c r="A1" s="74"/>
      <c r="B1" s="74"/>
      <c r="C1" s="74"/>
      <c r="D1" s="74"/>
      <c r="E1" s="74"/>
      <c r="F1" s="74"/>
      <c r="G1" s="74"/>
      <c r="H1" s="74"/>
      <c r="I1" s="74"/>
      <c r="J1" s="74"/>
      <c r="K1" s="74"/>
      <c r="L1" s="74"/>
      <c r="M1" s="74"/>
      <c r="N1" s="74"/>
      <c r="O1" s="74"/>
      <c r="P1" s="74"/>
      <c r="Q1" s="74"/>
      <c r="S1" s="23" t="s">
        <v>1</v>
      </c>
    </row>
    <row r="2" spans="1:19" ht="24.75" customHeight="1" x14ac:dyDescent="0.15">
      <c r="B2" s="5" t="s">
        <v>120</v>
      </c>
    </row>
    <row r="3" spans="1:19" ht="15" customHeight="1" x14ac:dyDescent="0.15">
      <c r="B3" s="5"/>
    </row>
    <row r="4" spans="1:19" ht="24" x14ac:dyDescent="0.15">
      <c r="B4" s="75" t="s">
        <v>8</v>
      </c>
      <c r="C4" s="75"/>
      <c r="D4" s="75"/>
      <c r="E4" s="75"/>
      <c r="F4" s="75"/>
      <c r="G4" s="75"/>
      <c r="H4" s="75"/>
      <c r="I4" s="75"/>
      <c r="J4" s="75"/>
      <c r="K4" s="75"/>
      <c r="L4" s="75"/>
      <c r="M4" s="75"/>
      <c r="N4" s="75"/>
      <c r="O4" s="75"/>
      <c r="P4" s="75"/>
      <c r="Q4" s="75"/>
      <c r="R4" s="8"/>
      <c r="S4" s="8"/>
    </row>
    <row r="5" spans="1:19" ht="21.75" customHeight="1" x14ac:dyDescent="0.15">
      <c r="B5" s="6"/>
      <c r="C5" s="6"/>
      <c r="D5" s="6"/>
      <c r="E5" s="6"/>
      <c r="F5" s="6"/>
      <c r="G5" s="6"/>
      <c r="H5" s="6"/>
      <c r="I5" s="6"/>
      <c r="J5" s="6"/>
      <c r="K5" s="6"/>
      <c r="L5" s="6"/>
      <c r="M5" s="6"/>
      <c r="N5" s="6"/>
      <c r="O5" s="6"/>
      <c r="P5" s="6"/>
      <c r="Q5" s="6"/>
      <c r="R5" s="6"/>
      <c r="S5" s="6"/>
    </row>
    <row r="6" spans="1:19" ht="18.75" customHeight="1" thickBot="1" x14ac:dyDescent="0.2">
      <c r="B6" s="33" t="s">
        <v>9</v>
      </c>
      <c r="C6" s="76"/>
      <c r="D6" s="76"/>
      <c r="E6" s="6"/>
      <c r="F6" s="6"/>
      <c r="G6" s="6"/>
      <c r="H6" s="6"/>
      <c r="I6" s="6"/>
      <c r="J6" s="6"/>
      <c r="K6" s="6"/>
      <c r="L6" s="6"/>
      <c r="M6" s="6"/>
      <c r="N6" s="6"/>
      <c r="O6" s="6"/>
      <c r="P6" s="6"/>
      <c r="Q6" s="6"/>
      <c r="R6" s="6"/>
      <c r="S6" s="6"/>
    </row>
    <row r="7" spans="1:19" ht="3.75" customHeight="1" x14ac:dyDescent="0.15">
      <c r="B7" s="11"/>
      <c r="C7" s="7"/>
      <c r="D7" s="7"/>
      <c r="E7" s="6"/>
      <c r="F7" s="6"/>
      <c r="G7" s="6"/>
      <c r="H7" s="6"/>
      <c r="I7" s="6"/>
      <c r="J7" s="6"/>
      <c r="K7" s="6"/>
      <c r="L7" s="6"/>
      <c r="M7" s="6"/>
      <c r="N7" s="6"/>
      <c r="O7" s="6"/>
      <c r="P7" s="6"/>
      <c r="Q7" s="6"/>
      <c r="R7" s="6"/>
      <c r="S7" s="6"/>
    </row>
    <row r="8" spans="1:19" ht="12" customHeight="1" x14ac:dyDescent="0.15">
      <c r="B8" s="11"/>
      <c r="C8" s="11"/>
      <c r="D8" s="11"/>
      <c r="E8" s="11"/>
      <c r="F8" s="11"/>
      <c r="G8" s="11"/>
      <c r="H8" s="11"/>
      <c r="I8" s="6"/>
      <c r="J8" s="6"/>
      <c r="K8" s="6"/>
      <c r="L8" s="6"/>
      <c r="M8" s="6"/>
      <c r="N8" s="6"/>
      <c r="O8" s="6"/>
      <c r="P8" s="6"/>
      <c r="Q8" s="6"/>
      <c r="R8" s="6"/>
      <c r="S8" s="6"/>
    </row>
    <row r="9" spans="1:19" ht="6" customHeight="1" x14ac:dyDescent="0.15">
      <c r="B9" s="3"/>
      <c r="C9" s="3"/>
      <c r="D9" s="3"/>
    </row>
    <row r="10" spans="1:19" ht="6.75" customHeight="1" x14ac:dyDescent="0.15"/>
    <row r="11" spans="1:19" s="1" customFormat="1" ht="16.5" customHeight="1" x14ac:dyDescent="0.15">
      <c r="B11" s="13" t="s">
        <v>0</v>
      </c>
      <c r="C11" s="13"/>
      <c r="D11" s="13"/>
      <c r="E11" s="13"/>
      <c r="F11" s="13"/>
      <c r="G11" s="13"/>
      <c r="H11" s="13"/>
      <c r="I11" s="13"/>
      <c r="J11" s="13"/>
      <c r="K11" s="13"/>
      <c r="L11" s="13"/>
      <c r="M11" s="13"/>
      <c r="N11" s="13"/>
      <c r="O11" s="13"/>
      <c r="P11" s="13"/>
      <c r="Q11" s="13"/>
      <c r="R11" s="2"/>
      <c r="S11" s="2"/>
    </row>
    <row r="12" spans="1:19" s="1" customFormat="1" ht="6.75" customHeight="1" x14ac:dyDescent="0.15">
      <c r="B12" s="13"/>
      <c r="C12" s="13"/>
      <c r="D12" s="13"/>
      <c r="E12" s="13"/>
      <c r="F12" s="13"/>
      <c r="G12" s="13"/>
      <c r="H12" s="13"/>
      <c r="I12" s="13"/>
      <c r="J12" s="13"/>
      <c r="K12" s="13"/>
      <c r="L12" s="13"/>
      <c r="M12" s="13"/>
      <c r="N12" s="13"/>
      <c r="O12" s="13"/>
      <c r="P12" s="13"/>
      <c r="Q12" s="13"/>
      <c r="R12" s="2"/>
      <c r="S12" s="2"/>
    </row>
    <row r="13" spans="1:19" s="1" customFormat="1" ht="49.5" customHeight="1" x14ac:dyDescent="0.15">
      <c r="B13" s="77" t="s">
        <v>2</v>
      </c>
      <c r="C13" s="78"/>
      <c r="D13" s="77" t="s">
        <v>0</v>
      </c>
      <c r="E13" s="79"/>
      <c r="F13" s="79"/>
      <c r="G13" s="79"/>
      <c r="H13" s="79"/>
      <c r="I13" s="79"/>
      <c r="J13" s="79"/>
      <c r="K13" s="79"/>
      <c r="L13" s="79"/>
      <c r="M13" s="79"/>
      <c r="N13" s="78"/>
      <c r="O13" s="27" t="s">
        <v>19</v>
      </c>
      <c r="P13" s="28" t="s">
        <v>17</v>
      </c>
      <c r="Q13" s="28" t="s">
        <v>3</v>
      </c>
    </row>
    <row r="14" spans="1:19" s="1" customFormat="1" ht="53.25" customHeight="1" x14ac:dyDescent="0.15">
      <c r="B14" s="68" t="s">
        <v>33</v>
      </c>
      <c r="C14" s="14" t="s">
        <v>121</v>
      </c>
      <c r="D14" s="36" t="s">
        <v>80</v>
      </c>
      <c r="E14" s="69" t="s">
        <v>34</v>
      </c>
      <c r="F14" s="69"/>
      <c r="G14" s="69"/>
      <c r="H14" s="69"/>
      <c r="I14" s="69"/>
      <c r="J14" s="69"/>
      <c r="K14" s="69"/>
      <c r="L14" s="69"/>
      <c r="M14" s="69"/>
      <c r="N14" s="69"/>
      <c r="O14" s="29"/>
      <c r="P14" s="32" t="s">
        <v>125</v>
      </c>
      <c r="Q14" s="29"/>
    </row>
    <row r="15" spans="1:19" s="1" customFormat="1" ht="53.25" customHeight="1" x14ac:dyDescent="0.15">
      <c r="B15" s="68"/>
      <c r="C15" s="14" t="s">
        <v>121</v>
      </c>
      <c r="D15" s="36" t="s">
        <v>84</v>
      </c>
      <c r="E15" s="69" t="s">
        <v>35</v>
      </c>
      <c r="F15" s="69"/>
      <c r="G15" s="69"/>
      <c r="H15" s="69"/>
      <c r="I15" s="69"/>
      <c r="J15" s="69"/>
      <c r="K15" s="69"/>
      <c r="L15" s="69"/>
      <c r="M15" s="69"/>
      <c r="N15" s="69"/>
      <c r="O15" s="29"/>
      <c r="P15" s="32" t="s">
        <v>125</v>
      </c>
      <c r="Q15" s="29"/>
      <c r="R15" s="1">
        <v>10</v>
      </c>
    </row>
    <row r="16" spans="1:19" s="1" customFormat="1" ht="53.25" customHeight="1" x14ac:dyDescent="0.15">
      <c r="B16" s="68" t="s">
        <v>81</v>
      </c>
      <c r="C16" s="14" t="s">
        <v>121</v>
      </c>
      <c r="D16" s="36" t="s">
        <v>85</v>
      </c>
      <c r="E16" s="69" t="s">
        <v>36</v>
      </c>
      <c r="F16" s="69"/>
      <c r="G16" s="69"/>
      <c r="H16" s="69"/>
      <c r="I16" s="69"/>
      <c r="J16" s="69"/>
      <c r="K16" s="69"/>
      <c r="L16" s="69"/>
      <c r="M16" s="69"/>
      <c r="N16" s="69"/>
      <c r="O16" s="29"/>
      <c r="P16" s="32" t="s">
        <v>125</v>
      </c>
      <c r="Q16" s="29"/>
    </row>
    <row r="17" spans="2:18" s="1" customFormat="1" ht="53.25" customHeight="1" x14ac:dyDescent="0.15">
      <c r="B17" s="68"/>
      <c r="C17" s="14" t="s">
        <v>121</v>
      </c>
      <c r="D17" s="36" t="s">
        <v>86</v>
      </c>
      <c r="E17" s="69" t="s">
        <v>37</v>
      </c>
      <c r="F17" s="69"/>
      <c r="G17" s="69"/>
      <c r="H17" s="69"/>
      <c r="I17" s="69"/>
      <c r="J17" s="69"/>
      <c r="K17" s="69"/>
      <c r="L17" s="69"/>
      <c r="M17" s="69"/>
      <c r="N17" s="69"/>
      <c r="O17" s="29"/>
      <c r="P17" s="32" t="s">
        <v>125</v>
      </c>
      <c r="Q17" s="29"/>
      <c r="R17" s="1">
        <v>10</v>
      </c>
    </row>
    <row r="18" spans="2:18" s="1" customFormat="1" ht="53.25" customHeight="1" x14ac:dyDescent="0.15">
      <c r="B18" s="73" t="s">
        <v>82</v>
      </c>
      <c r="C18" s="14" t="s">
        <v>121</v>
      </c>
      <c r="D18" s="36" t="s">
        <v>83</v>
      </c>
      <c r="E18" s="69" t="s">
        <v>38</v>
      </c>
      <c r="F18" s="69"/>
      <c r="G18" s="69"/>
      <c r="H18" s="69"/>
      <c r="I18" s="69"/>
      <c r="J18" s="69"/>
      <c r="K18" s="69"/>
      <c r="L18" s="69"/>
      <c r="M18" s="69"/>
      <c r="N18" s="69"/>
      <c r="O18" s="29"/>
      <c r="P18" s="32" t="s">
        <v>125</v>
      </c>
      <c r="Q18" s="29"/>
    </row>
    <row r="19" spans="2:18" s="1" customFormat="1" ht="53.25" customHeight="1" x14ac:dyDescent="0.15">
      <c r="B19" s="73"/>
      <c r="C19" s="14" t="s">
        <v>121</v>
      </c>
      <c r="D19" s="36" t="s">
        <v>87</v>
      </c>
      <c r="E19" s="69" t="s">
        <v>39</v>
      </c>
      <c r="F19" s="69"/>
      <c r="G19" s="69"/>
      <c r="H19" s="69"/>
      <c r="I19" s="69"/>
      <c r="J19" s="69"/>
      <c r="K19" s="69"/>
      <c r="L19" s="69"/>
      <c r="M19" s="69"/>
      <c r="N19" s="69"/>
      <c r="O19" s="29"/>
      <c r="P19" s="32" t="s">
        <v>125</v>
      </c>
      <c r="Q19" s="29"/>
    </row>
    <row r="20" spans="2:18" s="1" customFormat="1" ht="53.25" customHeight="1" x14ac:dyDescent="0.15">
      <c r="B20" s="73"/>
      <c r="C20" s="14" t="s">
        <v>121</v>
      </c>
      <c r="D20" s="36" t="s">
        <v>88</v>
      </c>
      <c r="E20" s="69" t="s">
        <v>40</v>
      </c>
      <c r="F20" s="69"/>
      <c r="G20" s="69"/>
      <c r="H20" s="69"/>
      <c r="I20" s="69"/>
      <c r="J20" s="69"/>
      <c r="K20" s="69"/>
      <c r="L20" s="69"/>
      <c r="M20" s="69"/>
      <c r="N20" s="69"/>
      <c r="O20" s="29"/>
      <c r="P20" s="32" t="s">
        <v>125</v>
      </c>
      <c r="Q20" s="29"/>
      <c r="R20" s="1">
        <v>15</v>
      </c>
    </row>
    <row r="21" spans="2:18" ht="53.25" customHeight="1" x14ac:dyDescent="0.15">
      <c r="B21" s="68" t="s">
        <v>41</v>
      </c>
      <c r="C21" s="14" t="s">
        <v>32</v>
      </c>
      <c r="D21" s="36" t="s">
        <v>89</v>
      </c>
      <c r="E21" s="69" t="s">
        <v>42</v>
      </c>
      <c r="F21" s="69"/>
      <c r="G21" s="69"/>
      <c r="H21" s="69"/>
      <c r="I21" s="69"/>
      <c r="J21" s="69"/>
      <c r="K21" s="69"/>
      <c r="L21" s="69"/>
      <c r="M21" s="69"/>
      <c r="N21" s="69"/>
      <c r="O21" s="29"/>
      <c r="P21" s="32" t="s">
        <v>123</v>
      </c>
      <c r="Q21" s="29"/>
    </row>
    <row r="22" spans="2:18" ht="53.25" customHeight="1" x14ac:dyDescent="0.15">
      <c r="B22" s="68"/>
      <c r="C22" s="14" t="s">
        <v>121</v>
      </c>
      <c r="D22" s="36" t="s">
        <v>90</v>
      </c>
      <c r="E22" s="69" t="s">
        <v>43</v>
      </c>
      <c r="F22" s="69"/>
      <c r="G22" s="69"/>
      <c r="H22" s="69"/>
      <c r="I22" s="69"/>
      <c r="J22" s="69"/>
      <c r="K22" s="69"/>
      <c r="L22" s="69"/>
      <c r="M22" s="69"/>
      <c r="N22" s="69"/>
      <c r="O22" s="29"/>
      <c r="P22" s="32" t="s">
        <v>125</v>
      </c>
      <c r="Q22" s="29"/>
    </row>
    <row r="23" spans="2:18" ht="53.25" customHeight="1" x14ac:dyDescent="0.15">
      <c r="B23" s="68"/>
      <c r="C23" s="14" t="s">
        <v>32</v>
      </c>
      <c r="D23" s="36" t="s">
        <v>91</v>
      </c>
      <c r="E23" s="69" t="s">
        <v>44</v>
      </c>
      <c r="F23" s="69"/>
      <c r="G23" s="69"/>
      <c r="H23" s="69"/>
      <c r="I23" s="69"/>
      <c r="J23" s="69"/>
      <c r="K23" s="69"/>
      <c r="L23" s="69"/>
      <c r="M23" s="69"/>
      <c r="N23" s="69"/>
      <c r="O23" s="29"/>
      <c r="P23" s="32" t="s">
        <v>123</v>
      </c>
      <c r="Q23" s="29"/>
    </row>
    <row r="24" spans="2:18" ht="60.75" customHeight="1" x14ac:dyDescent="0.15">
      <c r="B24" s="68"/>
      <c r="C24" s="14" t="s">
        <v>32</v>
      </c>
      <c r="D24" s="36" t="s">
        <v>92</v>
      </c>
      <c r="E24" s="69" t="s">
        <v>45</v>
      </c>
      <c r="F24" s="69"/>
      <c r="G24" s="69"/>
      <c r="H24" s="69"/>
      <c r="I24" s="69"/>
      <c r="J24" s="69"/>
      <c r="K24" s="69"/>
      <c r="L24" s="69"/>
      <c r="M24" s="69"/>
      <c r="N24" s="69"/>
      <c r="O24" s="29"/>
      <c r="P24" s="32" t="s">
        <v>123</v>
      </c>
      <c r="Q24" s="29"/>
    </row>
    <row r="25" spans="2:18" ht="53.25" customHeight="1" x14ac:dyDescent="0.15">
      <c r="B25" s="68"/>
      <c r="C25" s="14" t="s">
        <v>32</v>
      </c>
      <c r="D25" s="36" t="s">
        <v>93</v>
      </c>
      <c r="E25" s="69" t="s">
        <v>46</v>
      </c>
      <c r="F25" s="69"/>
      <c r="G25" s="69"/>
      <c r="H25" s="69"/>
      <c r="I25" s="69"/>
      <c r="J25" s="69"/>
      <c r="K25" s="69"/>
      <c r="L25" s="69"/>
      <c r="M25" s="69"/>
      <c r="N25" s="69"/>
      <c r="O25" s="29"/>
      <c r="P25" s="32" t="s">
        <v>123</v>
      </c>
      <c r="Q25" s="29"/>
    </row>
    <row r="26" spans="2:18" ht="53.25" customHeight="1" x14ac:dyDescent="0.15">
      <c r="B26" s="68"/>
      <c r="C26" s="14" t="s">
        <v>32</v>
      </c>
      <c r="D26" s="36" t="s">
        <v>94</v>
      </c>
      <c r="E26" s="69" t="s">
        <v>47</v>
      </c>
      <c r="F26" s="69"/>
      <c r="G26" s="69"/>
      <c r="H26" s="69"/>
      <c r="I26" s="69"/>
      <c r="J26" s="69"/>
      <c r="K26" s="69"/>
      <c r="L26" s="69"/>
      <c r="M26" s="69"/>
      <c r="N26" s="69"/>
      <c r="O26" s="29"/>
      <c r="P26" s="32" t="s">
        <v>123</v>
      </c>
      <c r="Q26" s="29"/>
    </row>
    <row r="27" spans="2:18" ht="53.25" customHeight="1" x14ac:dyDescent="0.15">
      <c r="B27" s="68"/>
      <c r="C27" s="14" t="s">
        <v>32</v>
      </c>
      <c r="D27" s="36" t="s">
        <v>97</v>
      </c>
      <c r="E27" s="69" t="s">
        <v>50</v>
      </c>
      <c r="F27" s="69"/>
      <c r="G27" s="69"/>
      <c r="H27" s="69"/>
      <c r="I27" s="69"/>
      <c r="J27" s="69"/>
      <c r="K27" s="69"/>
      <c r="L27" s="69"/>
      <c r="M27" s="69"/>
      <c r="N27" s="69"/>
      <c r="O27" s="29"/>
      <c r="P27" s="32" t="s">
        <v>123</v>
      </c>
      <c r="Q27" s="29"/>
    </row>
    <row r="28" spans="2:18" ht="53.25" customHeight="1" x14ac:dyDescent="0.15">
      <c r="B28" s="68"/>
      <c r="C28" s="14" t="s">
        <v>121</v>
      </c>
      <c r="D28" s="36" t="s">
        <v>96</v>
      </c>
      <c r="E28" s="69" t="s">
        <v>49</v>
      </c>
      <c r="F28" s="69"/>
      <c r="G28" s="69"/>
      <c r="H28" s="69"/>
      <c r="I28" s="69"/>
      <c r="J28" s="69"/>
      <c r="K28" s="69"/>
      <c r="L28" s="69"/>
      <c r="M28" s="69"/>
      <c r="N28" s="69"/>
      <c r="O28" s="29"/>
      <c r="P28" s="32" t="s">
        <v>125</v>
      </c>
      <c r="Q28" s="29"/>
    </row>
    <row r="29" spans="2:18" ht="53.25" customHeight="1" x14ac:dyDescent="0.15">
      <c r="B29" s="68"/>
      <c r="C29" s="14" t="s">
        <v>32</v>
      </c>
      <c r="D29" s="36" t="s">
        <v>95</v>
      </c>
      <c r="E29" s="69" t="s">
        <v>48</v>
      </c>
      <c r="F29" s="69"/>
      <c r="G29" s="69"/>
      <c r="H29" s="69"/>
      <c r="I29" s="69"/>
      <c r="J29" s="69"/>
      <c r="K29" s="69"/>
      <c r="L29" s="69"/>
      <c r="M29" s="69"/>
      <c r="N29" s="69"/>
      <c r="O29" s="29"/>
      <c r="P29" s="32" t="s">
        <v>123</v>
      </c>
      <c r="Q29" s="29"/>
    </row>
    <row r="30" spans="2:18" ht="53.25" customHeight="1" x14ac:dyDescent="0.15">
      <c r="B30" s="68"/>
      <c r="C30" s="14" t="s">
        <v>121</v>
      </c>
      <c r="D30" s="36" t="s">
        <v>98</v>
      </c>
      <c r="E30" s="69" t="s">
        <v>51</v>
      </c>
      <c r="F30" s="69"/>
      <c r="G30" s="69"/>
      <c r="H30" s="69"/>
      <c r="I30" s="69"/>
      <c r="J30" s="69"/>
      <c r="K30" s="69"/>
      <c r="L30" s="69"/>
      <c r="M30" s="69"/>
      <c r="N30" s="69"/>
      <c r="O30" s="29"/>
      <c r="P30" s="32" t="s">
        <v>125</v>
      </c>
      <c r="Q30" s="29"/>
    </row>
    <row r="31" spans="2:18" ht="53.25" customHeight="1" x14ac:dyDescent="0.15">
      <c r="B31" s="68"/>
      <c r="C31" s="14" t="s">
        <v>121</v>
      </c>
      <c r="D31" s="36" t="s">
        <v>99</v>
      </c>
      <c r="E31" s="69" t="s">
        <v>52</v>
      </c>
      <c r="F31" s="69"/>
      <c r="G31" s="69"/>
      <c r="H31" s="69"/>
      <c r="I31" s="69"/>
      <c r="J31" s="69"/>
      <c r="K31" s="69"/>
      <c r="L31" s="69"/>
      <c r="M31" s="69"/>
      <c r="N31" s="69"/>
      <c r="O31" s="29"/>
      <c r="P31" s="32" t="s">
        <v>125</v>
      </c>
      <c r="Q31" s="29"/>
    </row>
    <row r="32" spans="2:18" ht="53.25" customHeight="1" x14ac:dyDescent="0.15">
      <c r="B32" s="68"/>
      <c r="C32" s="14" t="s">
        <v>32</v>
      </c>
      <c r="D32" s="36" t="s">
        <v>100</v>
      </c>
      <c r="E32" s="69" t="s">
        <v>53</v>
      </c>
      <c r="F32" s="69"/>
      <c r="G32" s="69"/>
      <c r="H32" s="69"/>
      <c r="I32" s="69"/>
      <c r="J32" s="69"/>
      <c r="K32" s="69"/>
      <c r="L32" s="69"/>
      <c r="M32" s="69"/>
      <c r="N32" s="69"/>
      <c r="O32" s="29"/>
      <c r="P32" s="32" t="s">
        <v>123</v>
      </c>
      <c r="Q32" s="29"/>
      <c r="R32" s="22">
        <v>100</v>
      </c>
    </row>
    <row r="33" spans="2:18" ht="53.25" customHeight="1" x14ac:dyDescent="0.15">
      <c r="B33" s="68" t="s">
        <v>54</v>
      </c>
      <c r="C33" s="14" t="s">
        <v>32</v>
      </c>
      <c r="D33" s="36" t="s">
        <v>101</v>
      </c>
      <c r="E33" s="69" t="s">
        <v>55</v>
      </c>
      <c r="F33" s="69"/>
      <c r="G33" s="69"/>
      <c r="H33" s="69"/>
      <c r="I33" s="69"/>
      <c r="J33" s="69"/>
      <c r="K33" s="69"/>
      <c r="L33" s="69"/>
      <c r="M33" s="69"/>
      <c r="N33" s="69"/>
      <c r="O33" s="29"/>
      <c r="P33" s="32" t="s">
        <v>123</v>
      </c>
      <c r="Q33" s="29"/>
    </row>
    <row r="34" spans="2:18" ht="53.25" customHeight="1" x14ac:dyDescent="0.15">
      <c r="B34" s="68"/>
      <c r="C34" s="14" t="s">
        <v>122</v>
      </c>
      <c r="D34" s="36" t="s">
        <v>102</v>
      </c>
      <c r="E34" s="69" t="s">
        <v>56</v>
      </c>
      <c r="F34" s="69"/>
      <c r="G34" s="69"/>
      <c r="H34" s="69"/>
      <c r="I34" s="69"/>
      <c r="J34" s="69"/>
      <c r="K34" s="69"/>
      <c r="L34" s="69"/>
      <c r="M34" s="69"/>
      <c r="N34" s="69"/>
      <c r="O34" s="29"/>
      <c r="P34" s="32" t="s">
        <v>23</v>
      </c>
      <c r="Q34" s="29"/>
    </row>
    <row r="35" spans="2:18" ht="53.25" customHeight="1" x14ac:dyDescent="0.15">
      <c r="B35" s="68"/>
      <c r="C35" s="14" t="s">
        <v>122</v>
      </c>
      <c r="D35" s="36" t="s">
        <v>103</v>
      </c>
      <c r="E35" s="69" t="s">
        <v>57</v>
      </c>
      <c r="F35" s="69"/>
      <c r="G35" s="69"/>
      <c r="H35" s="69"/>
      <c r="I35" s="69"/>
      <c r="J35" s="69"/>
      <c r="K35" s="69"/>
      <c r="L35" s="69"/>
      <c r="M35" s="69"/>
      <c r="N35" s="69"/>
      <c r="O35" s="29"/>
      <c r="P35" s="32" t="s">
        <v>23</v>
      </c>
      <c r="Q35" s="29"/>
      <c r="R35" s="22">
        <v>50</v>
      </c>
    </row>
    <row r="36" spans="2:18" ht="53.25" customHeight="1" x14ac:dyDescent="0.15">
      <c r="B36" s="68" t="s">
        <v>58</v>
      </c>
      <c r="C36" s="14" t="s">
        <v>32</v>
      </c>
      <c r="D36" s="36" t="s">
        <v>104</v>
      </c>
      <c r="E36" s="69" t="s">
        <v>59</v>
      </c>
      <c r="F36" s="69"/>
      <c r="G36" s="69"/>
      <c r="H36" s="69"/>
      <c r="I36" s="69"/>
      <c r="J36" s="69"/>
      <c r="K36" s="69"/>
      <c r="L36" s="69"/>
      <c r="M36" s="69"/>
      <c r="N36" s="69"/>
      <c r="O36" s="29"/>
      <c r="P36" s="32" t="s">
        <v>123</v>
      </c>
      <c r="Q36" s="29"/>
    </row>
    <row r="37" spans="2:18" ht="53.25" customHeight="1" x14ac:dyDescent="0.15">
      <c r="B37" s="68"/>
      <c r="C37" s="14" t="s">
        <v>121</v>
      </c>
      <c r="D37" s="36" t="s">
        <v>105</v>
      </c>
      <c r="E37" s="69" t="s">
        <v>60</v>
      </c>
      <c r="F37" s="69"/>
      <c r="G37" s="69"/>
      <c r="H37" s="69"/>
      <c r="I37" s="69"/>
      <c r="J37" s="69"/>
      <c r="K37" s="69"/>
      <c r="L37" s="69"/>
      <c r="M37" s="69"/>
      <c r="N37" s="69"/>
      <c r="O37" s="29"/>
      <c r="P37" s="32" t="s">
        <v>125</v>
      </c>
      <c r="Q37" s="29"/>
    </row>
    <row r="38" spans="2:18" ht="53.25" customHeight="1" x14ac:dyDescent="0.15">
      <c r="B38" s="68"/>
      <c r="C38" s="14" t="s">
        <v>121</v>
      </c>
      <c r="D38" s="36" t="s">
        <v>106</v>
      </c>
      <c r="E38" s="69" t="s">
        <v>61</v>
      </c>
      <c r="F38" s="69"/>
      <c r="G38" s="69"/>
      <c r="H38" s="69"/>
      <c r="I38" s="69"/>
      <c r="J38" s="69"/>
      <c r="K38" s="69"/>
      <c r="L38" s="69"/>
      <c r="M38" s="69"/>
      <c r="N38" s="69"/>
      <c r="O38" s="29"/>
      <c r="P38" s="32" t="s">
        <v>125</v>
      </c>
      <c r="Q38" s="29"/>
    </row>
    <row r="39" spans="2:18" ht="53.25" customHeight="1" x14ac:dyDescent="0.15">
      <c r="B39" s="68"/>
      <c r="C39" s="14" t="s">
        <v>32</v>
      </c>
      <c r="D39" s="36" t="s">
        <v>107</v>
      </c>
      <c r="E39" s="69" t="s">
        <v>62</v>
      </c>
      <c r="F39" s="69"/>
      <c r="G39" s="69"/>
      <c r="H39" s="69"/>
      <c r="I39" s="69"/>
      <c r="J39" s="69"/>
      <c r="K39" s="69"/>
      <c r="L39" s="69"/>
      <c r="M39" s="69"/>
      <c r="N39" s="69"/>
      <c r="O39" s="29"/>
      <c r="P39" s="32" t="s">
        <v>123</v>
      </c>
      <c r="Q39" s="29"/>
    </row>
    <row r="40" spans="2:18" ht="53.25" customHeight="1" x14ac:dyDescent="0.15">
      <c r="B40" s="68"/>
      <c r="C40" s="14" t="s">
        <v>121</v>
      </c>
      <c r="D40" s="36" t="s">
        <v>108</v>
      </c>
      <c r="E40" s="69" t="s">
        <v>63</v>
      </c>
      <c r="F40" s="69"/>
      <c r="G40" s="69"/>
      <c r="H40" s="69"/>
      <c r="I40" s="69"/>
      <c r="J40" s="69"/>
      <c r="K40" s="69"/>
      <c r="L40" s="69"/>
      <c r="M40" s="69"/>
      <c r="N40" s="69"/>
      <c r="O40" s="29"/>
      <c r="P40" s="32" t="s">
        <v>125</v>
      </c>
      <c r="Q40" s="29"/>
      <c r="R40" s="22">
        <v>35</v>
      </c>
    </row>
    <row r="41" spans="2:18" ht="53.25" customHeight="1" x14ac:dyDescent="0.15">
      <c r="B41" s="68" t="s">
        <v>64</v>
      </c>
      <c r="C41" s="14" t="s">
        <v>121</v>
      </c>
      <c r="D41" s="36" t="s">
        <v>109</v>
      </c>
      <c r="E41" s="69" t="s">
        <v>65</v>
      </c>
      <c r="F41" s="69"/>
      <c r="G41" s="69"/>
      <c r="H41" s="69"/>
      <c r="I41" s="69"/>
      <c r="J41" s="69"/>
      <c r="K41" s="69"/>
      <c r="L41" s="69"/>
      <c r="M41" s="69"/>
      <c r="N41" s="69"/>
      <c r="O41" s="29"/>
      <c r="P41" s="32" t="s">
        <v>125</v>
      </c>
      <c r="Q41" s="29"/>
    </row>
    <row r="42" spans="2:18" ht="53.25" customHeight="1" x14ac:dyDescent="0.15">
      <c r="B42" s="68"/>
      <c r="C42" s="14" t="s">
        <v>121</v>
      </c>
      <c r="D42" s="36" t="s">
        <v>110</v>
      </c>
      <c r="E42" s="69" t="s">
        <v>66</v>
      </c>
      <c r="F42" s="69"/>
      <c r="G42" s="69"/>
      <c r="H42" s="69"/>
      <c r="I42" s="69"/>
      <c r="J42" s="69"/>
      <c r="K42" s="69"/>
      <c r="L42" s="69"/>
      <c r="M42" s="69"/>
      <c r="N42" s="69"/>
      <c r="O42" s="29"/>
      <c r="P42" s="32" t="s">
        <v>125</v>
      </c>
      <c r="Q42" s="29"/>
    </row>
    <row r="43" spans="2:18" ht="53.25" customHeight="1" x14ac:dyDescent="0.15">
      <c r="B43" s="68"/>
      <c r="C43" s="14" t="s">
        <v>121</v>
      </c>
      <c r="D43" s="36" t="s">
        <v>111</v>
      </c>
      <c r="E43" s="69" t="s">
        <v>67</v>
      </c>
      <c r="F43" s="69"/>
      <c r="G43" s="69"/>
      <c r="H43" s="69"/>
      <c r="I43" s="69"/>
      <c r="J43" s="69"/>
      <c r="K43" s="69"/>
      <c r="L43" s="69"/>
      <c r="M43" s="69"/>
      <c r="N43" s="69"/>
      <c r="O43" s="29"/>
      <c r="P43" s="32" t="s">
        <v>125</v>
      </c>
      <c r="Q43" s="29"/>
      <c r="R43" s="22">
        <v>15</v>
      </c>
    </row>
    <row r="44" spans="2:18" ht="53.25" customHeight="1" x14ac:dyDescent="0.15">
      <c r="B44" s="73" t="s">
        <v>68</v>
      </c>
      <c r="C44" s="14" t="s">
        <v>121</v>
      </c>
      <c r="D44" s="36" t="s">
        <v>112</v>
      </c>
      <c r="E44" s="69" t="s">
        <v>69</v>
      </c>
      <c r="F44" s="69"/>
      <c r="G44" s="69"/>
      <c r="H44" s="69"/>
      <c r="I44" s="69"/>
      <c r="J44" s="69"/>
      <c r="K44" s="69"/>
      <c r="L44" s="69"/>
      <c r="M44" s="69"/>
      <c r="N44" s="69"/>
      <c r="O44" s="29"/>
      <c r="P44" s="32" t="s">
        <v>123</v>
      </c>
      <c r="Q44" s="29"/>
    </row>
    <row r="45" spans="2:18" ht="53.25" customHeight="1" x14ac:dyDescent="0.15">
      <c r="B45" s="73"/>
      <c r="C45" s="14" t="s">
        <v>32</v>
      </c>
      <c r="D45" s="36" t="s">
        <v>113</v>
      </c>
      <c r="E45" s="69" t="s">
        <v>70</v>
      </c>
      <c r="F45" s="69"/>
      <c r="G45" s="69"/>
      <c r="H45" s="69"/>
      <c r="I45" s="69"/>
      <c r="J45" s="69"/>
      <c r="K45" s="69"/>
      <c r="L45" s="69"/>
      <c r="M45" s="69"/>
      <c r="N45" s="69"/>
      <c r="O45" s="29"/>
      <c r="P45" s="32" t="s">
        <v>123</v>
      </c>
      <c r="Q45" s="29"/>
    </row>
    <row r="46" spans="2:18" ht="53.25" customHeight="1" x14ac:dyDescent="0.15">
      <c r="B46" s="73"/>
      <c r="C46" s="14" t="s">
        <v>121</v>
      </c>
      <c r="D46" s="36" t="s">
        <v>114</v>
      </c>
      <c r="E46" s="69" t="s">
        <v>71</v>
      </c>
      <c r="F46" s="69"/>
      <c r="G46" s="69"/>
      <c r="H46" s="69"/>
      <c r="I46" s="69"/>
      <c r="J46" s="69"/>
      <c r="K46" s="69"/>
      <c r="L46" s="69"/>
      <c r="M46" s="69"/>
      <c r="N46" s="69"/>
      <c r="O46" s="29"/>
      <c r="P46" s="32" t="s">
        <v>125</v>
      </c>
      <c r="Q46" s="29"/>
    </row>
    <row r="47" spans="2:18" ht="53.25" customHeight="1" x14ac:dyDescent="0.15">
      <c r="B47" s="73"/>
      <c r="C47" s="14" t="s">
        <v>32</v>
      </c>
      <c r="D47" s="36" t="s">
        <v>115</v>
      </c>
      <c r="E47" s="69" t="s">
        <v>72</v>
      </c>
      <c r="F47" s="69"/>
      <c r="G47" s="69"/>
      <c r="H47" s="69"/>
      <c r="I47" s="69"/>
      <c r="J47" s="69"/>
      <c r="K47" s="69"/>
      <c r="L47" s="69"/>
      <c r="M47" s="69"/>
      <c r="N47" s="69"/>
      <c r="O47" s="29"/>
      <c r="P47" s="32" t="s">
        <v>123</v>
      </c>
      <c r="Q47" s="29"/>
      <c r="R47" s="22">
        <v>35</v>
      </c>
    </row>
    <row r="48" spans="2:18" ht="53.25" customHeight="1" x14ac:dyDescent="0.15">
      <c r="B48" s="68" t="s">
        <v>73</v>
      </c>
      <c r="C48" s="14" t="s">
        <v>121</v>
      </c>
      <c r="D48" s="36" t="s">
        <v>116</v>
      </c>
      <c r="E48" s="69" t="s">
        <v>74</v>
      </c>
      <c r="F48" s="69"/>
      <c r="G48" s="69"/>
      <c r="H48" s="69"/>
      <c r="I48" s="69"/>
      <c r="J48" s="69"/>
      <c r="K48" s="69"/>
      <c r="L48" s="69"/>
      <c r="M48" s="69"/>
      <c r="N48" s="69"/>
      <c r="O48" s="29"/>
      <c r="P48" s="32" t="s">
        <v>125</v>
      </c>
      <c r="Q48" s="29"/>
    </row>
    <row r="49" spans="2:18" ht="53.25" customHeight="1" x14ac:dyDescent="0.15">
      <c r="B49" s="68"/>
      <c r="C49" s="14" t="s">
        <v>121</v>
      </c>
      <c r="D49" s="36" t="s">
        <v>117</v>
      </c>
      <c r="E49" s="69" t="s">
        <v>75</v>
      </c>
      <c r="F49" s="69"/>
      <c r="G49" s="69"/>
      <c r="H49" s="69"/>
      <c r="I49" s="69"/>
      <c r="J49" s="69"/>
      <c r="K49" s="69"/>
      <c r="L49" s="69"/>
      <c r="M49" s="69"/>
      <c r="N49" s="69"/>
      <c r="O49" s="29"/>
      <c r="P49" s="32" t="s">
        <v>125</v>
      </c>
      <c r="Q49" s="29"/>
      <c r="R49" s="22">
        <v>10</v>
      </c>
    </row>
    <row r="50" spans="2:18" ht="53.25" customHeight="1" x14ac:dyDescent="0.15">
      <c r="B50" s="37" t="s">
        <v>76</v>
      </c>
      <c r="C50" s="14" t="s">
        <v>32</v>
      </c>
      <c r="D50" s="36" t="s">
        <v>118</v>
      </c>
      <c r="E50" s="69" t="s">
        <v>77</v>
      </c>
      <c r="F50" s="69"/>
      <c r="G50" s="69"/>
      <c r="H50" s="69"/>
      <c r="I50" s="69"/>
      <c r="J50" s="69"/>
      <c r="K50" s="69"/>
      <c r="L50" s="69"/>
      <c r="M50" s="69"/>
      <c r="N50" s="69"/>
      <c r="O50" s="29"/>
      <c r="P50" s="32" t="s">
        <v>123</v>
      </c>
      <c r="Q50" s="29"/>
      <c r="R50" s="22">
        <v>10</v>
      </c>
    </row>
    <row r="51" spans="2:18" ht="53.25" customHeight="1" x14ac:dyDescent="0.15">
      <c r="B51" s="37" t="s">
        <v>78</v>
      </c>
      <c r="C51" s="14" t="s">
        <v>32</v>
      </c>
      <c r="D51" s="36" t="s">
        <v>119</v>
      </c>
      <c r="E51" s="69" t="s">
        <v>79</v>
      </c>
      <c r="F51" s="69"/>
      <c r="G51" s="69"/>
      <c r="H51" s="69"/>
      <c r="I51" s="69"/>
      <c r="J51" s="69"/>
      <c r="K51" s="69"/>
      <c r="L51" s="69"/>
      <c r="M51" s="69"/>
      <c r="N51" s="69"/>
      <c r="O51" s="29"/>
      <c r="P51" s="32" t="s">
        <v>123</v>
      </c>
      <c r="Q51" s="29"/>
      <c r="R51" s="22">
        <v>10</v>
      </c>
    </row>
    <row r="52" spans="2:18" ht="53.25" customHeight="1" x14ac:dyDescent="0.15">
      <c r="B52" s="70" t="s">
        <v>4</v>
      </c>
      <c r="C52" s="71"/>
      <c r="D52" s="71"/>
      <c r="E52" s="71"/>
      <c r="F52" s="71"/>
      <c r="G52" s="71"/>
      <c r="H52" s="71"/>
      <c r="I52" s="71"/>
      <c r="J52" s="71"/>
      <c r="K52" s="71"/>
      <c r="L52" s="71"/>
      <c r="M52" s="71"/>
      <c r="N52" s="72"/>
      <c r="O52" s="34"/>
      <c r="P52" s="34"/>
      <c r="Q52" s="35"/>
      <c r="R52" s="22">
        <f>SUM(R14:R51)</f>
        <v>300</v>
      </c>
    </row>
    <row r="53" spans="2:18" ht="14.25" x14ac:dyDescent="0.15">
      <c r="B53" s="5"/>
      <c r="C53" s="5"/>
      <c r="D53" s="5"/>
      <c r="E53" s="5"/>
      <c r="F53" s="5"/>
      <c r="G53" s="5"/>
      <c r="H53" s="5"/>
      <c r="I53" s="5"/>
      <c r="J53" s="5"/>
      <c r="K53" s="5"/>
      <c r="L53" s="5"/>
      <c r="M53" s="5"/>
      <c r="N53" s="5"/>
      <c r="O53" s="5"/>
      <c r="P53" s="5"/>
      <c r="Q53" s="5"/>
    </row>
    <row r="54" spans="2:18" ht="14.25" x14ac:dyDescent="0.15">
      <c r="B54" s="5" t="s">
        <v>5</v>
      </c>
      <c r="C54" s="5"/>
      <c r="D54" s="5"/>
      <c r="E54" s="5"/>
      <c r="F54" s="5"/>
      <c r="G54" s="5"/>
      <c r="H54" s="5"/>
      <c r="I54" s="5"/>
      <c r="J54" s="5"/>
      <c r="K54" s="5"/>
      <c r="L54" s="5"/>
      <c r="M54" s="5"/>
      <c r="N54" s="5"/>
      <c r="O54" s="5"/>
      <c r="P54" s="5"/>
      <c r="Q54" s="5"/>
    </row>
    <row r="55" spans="2:18" ht="82.5" customHeight="1" x14ac:dyDescent="0.15">
      <c r="B55" s="63"/>
      <c r="C55" s="64"/>
      <c r="D55" s="64"/>
      <c r="E55" s="64"/>
      <c r="F55" s="64"/>
      <c r="G55" s="64"/>
      <c r="H55" s="64"/>
      <c r="I55" s="64"/>
      <c r="J55" s="64"/>
      <c r="K55" s="64"/>
      <c r="L55" s="64"/>
      <c r="M55" s="64"/>
      <c r="N55" s="64"/>
      <c r="O55" s="64"/>
      <c r="P55" s="64"/>
      <c r="Q55" s="65"/>
    </row>
    <row r="56" spans="2:18" ht="22.5" customHeight="1" x14ac:dyDescent="0.15">
      <c r="B56" s="5"/>
      <c r="C56" s="5"/>
      <c r="D56" s="5"/>
      <c r="E56" s="5"/>
      <c r="F56" s="5"/>
      <c r="G56" s="5"/>
      <c r="H56" s="5"/>
      <c r="I56" s="5"/>
      <c r="J56" s="5"/>
      <c r="K56" s="5"/>
      <c r="L56" s="5"/>
      <c r="M56" s="5"/>
      <c r="N56" s="5"/>
      <c r="O56" s="5"/>
      <c r="P56" s="5"/>
      <c r="Q56" s="5"/>
    </row>
    <row r="57" spans="2:18" ht="22.5" customHeight="1" thickBot="1" x14ac:dyDescent="0.2">
      <c r="B57" s="66" t="s">
        <v>6</v>
      </c>
      <c r="C57" s="66"/>
      <c r="D57" s="67"/>
      <c r="E57" s="67"/>
      <c r="F57" s="67"/>
      <c r="G57" s="67"/>
      <c r="H57" s="67"/>
      <c r="I57" s="67"/>
      <c r="J57" s="67"/>
      <c r="K57" s="5"/>
      <c r="L57" s="5"/>
      <c r="M57" s="5"/>
      <c r="N57" s="5"/>
      <c r="O57" s="5"/>
      <c r="P57" s="5"/>
      <c r="Q57" s="5"/>
    </row>
  </sheetData>
  <mergeCells count="56">
    <mergeCell ref="B14:B15"/>
    <mergeCell ref="E14:N14"/>
    <mergeCell ref="E15:N15"/>
    <mergeCell ref="A1:Q1"/>
    <mergeCell ref="B4:Q4"/>
    <mergeCell ref="C6:D6"/>
    <mergeCell ref="B13:C13"/>
    <mergeCell ref="D13:N13"/>
    <mergeCell ref="E29:N29"/>
    <mergeCell ref="B16:B17"/>
    <mergeCell ref="E16:N16"/>
    <mergeCell ref="E17:N17"/>
    <mergeCell ref="B18:B20"/>
    <mergeCell ref="E18:N18"/>
    <mergeCell ref="E19:N19"/>
    <mergeCell ref="E20:N20"/>
    <mergeCell ref="E30:N30"/>
    <mergeCell ref="E31:N31"/>
    <mergeCell ref="E32:N32"/>
    <mergeCell ref="B33:B35"/>
    <mergeCell ref="E33:N33"/>
    <mergeCell ref="E34:N34"/>
    <mergeCell ref="E35:N35"/>
    <mergeCell ref="B21:B32"/>
    <mergeCell ref="E21:N21"/>
    <mergeCell ref="E22:N22"/>
    <mergeCell ref="E23:N23"/>
    <mergeCell ref="E24:N24"/>
    <mergeCell ref="E25:N25"/>
    <mergeCell ref="E26:N26"/>
    <mergeCell ref="E27:N27"/>
    <mergeCell ref="E28:N28"/>
    <mergeCell ref="B36:B40"/>
    <mergeCell ref="E36:N36"/>
    <mergeCell ref="E37:N37"/>
    <mergeCell ref="E38:N38"/>
    <mergeCell ref="E39:N39"/>
    <mergeCell ref="E40:N40"/>
    <mergeCell ref="B41:B43"/>
    <mergeCell ref="E41:N41"/>
    <mergeCell ref="E42:N42"/>
    <mergeCell ref="E43:N43"/>
    <mergeCell ref="B44:B47"/>
    <mergeCell ref="E44:N44"/>
    <mergeCell ref="E45:N45"/>
    <mergeCell ref="E46:N46"/>
    <mergeCell ref="E47:N47"/>
    <mergeCell ref="B55:Q55"/>
    <mergeCell ref="B57:C57"/>
    <mergeCell ref="D57:J57"/>
    <mergeCell ref="B48:B49"/>
    <mergeCell ref="E48:N48"/>
    <mergeCell ref="E49:N49"/>
    <mergeCell ref="E50:N50"/>
    <mergeCell ref="E51:N51"/>
    <mergeCell ref="B52:N52"/>
  </mergeCells>
  <phoneticPr fontId="1"/>
  <pageMargins left="0.6" right="0.38" top="0.28999999999999998" bottom="0.22" header="0.28000000000000003" footer="0.2"/>
  <pageSetup paperSize="9" scale="97" fitToHeight="0" orientation="portrait" r:id="rId1"/>
  <headerFooter differentFirst="1" alignWithMargins="0">
    <oddHeader>&amp;R（別紙２）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topLeftCell="A47" zoomScaleNormal="70" zoomScaleSheetLayoutView="100" workbookViewId="0">
      <selection activeCell="O13" sqref="O13:Q51"/>
    </sheetView>
  </sheetViews>
  <sheetFormatPr defaultRowHeight="13.5" x14ac:dyDescent="0.15"/>
  <cols>
    <col min="1" max="1" width="2.5" style="22" customWidth="1"/>
    <col min="2" max="2" width="15.25" style="22" customWidth="1"/>
    <col min="3" max="3" width="6.625" style="22" customWidth="1"/>
    <col min="4" max="4" width="13.875" style="22" customWidth="1"/>
    <col min="5" max="14" width="4" style="22" customWidth="1"/>
    <col min="15" max="15" width="5.5" style="22" bestFit="1" customWidth="1"/>
    <col min="16" max="16" width="7" style="22" customWidth="1"/>
    <col min="17" max="17" width="6.625" style="22" customWidth="1"/>
    <col min="18" max="18" width="8.25" style="22" customWidth="1"/>
    <col min="19" max="19" width="15.25" style="22" customWidth="1"/>
    <col min="20" max="20" width="6.375" style="22" customWidth="1"/>
    <col min="21" max="21" width="13.875" style="22" customWidth="1"/>
    <col min="22" max="31" width="4.125" style="22" customWidth="1"/>
    <col min="32" max="32" width="5.5" style="22" customWidth="1"/>
    <col min="33" max="33" width="7" style="22" customWidth="1"/>
    <col min="34" max="34" width="6.5" style="22" customWidth="1"/>
    <col min="35" max="16384" width="9" style="22"/>
  </cols>
  <sheetData>
    <row r="1" spans="1:19" ht="17.25" customHeight="1" x14ac:dyDescent="0.15">
      <c r="A1" s="74"/>
      <c r="B1" s="74"/>
      <c r="C1" s="74"/>
      <c r="D1" s="74"/>
      <c r="E1" s="74"/>
      <c r="F1" s="74"/>
      <c r="G1" s="74"/>
      <c r="H1" s="74"/>
      <c r="I1" s="74"/>
      <c r="J1" s="74"/>
      <c r="K1" s="74"/>
      <c r="L1" s="74"/>
      <c r="M1" s="74"/>
      <c r="N1" s="74"/>
      <c r="O1" s="74"/>
      <c r="P1" s="74"/>
      <c r="Q1" s="74"/>
      <c r="S1" s="23" t="s">
        <v>1</v>
      </c>
    </row>
    <row r="2" spans="1:19" ht="24.75" customHeight="1" x14ac:dyDescent="0.15">
      <c r="B2" s="5" t="s">
        <v>120</v>
      </c>
    </row>
    <row r="3" spans="1:19" ht="15" customHeight="1" x14ac:dyDescent="0.15">
      <c r="B3" s="5"/>
    </row>
    <row r="4" spans="1:19" ht="24" x14ac:dyDescent="0.15">
      <c r="B4" s="75" t="s">
        <v>8</v>
      </c>
      <c r="C4" s="75"/>
      <c r="D4" s="75"/>
      <c r="E4" s="75"/>
      <c r="F4" s="75"/>
      <c r="G4" s="75"/>
      <c r="H4" s="75"/>
      <c r="I4" s="75"/>
      <c r="J4" s="75"/>
      <c r="K4" s="75"/>
      <c r="L4" s="75"/>
      <c r="M4" s="75"/>
      <c r="N4" s="75"/>
      <c r="O4" s="75"/>
      <c r="P4" s="75"/>
      <c r="Q4" s="75"/>
      <c r="R4" s="8"/>
      <c r="S4" s="8"/>
    </row>
    <row r="5" spans="1:19" ht="21.75" customHeight="1" x14ac:dyDescent="0.15">
      <c r="B5" s="6"/>
      <c r="C5" s="6"/>
      <c r="D5" s="6"/>
      <c r="E5" s="6"/>
      <c r="F5" s="6"/>
      <c r="G5" s="6"/>
      <c r="H5" s="6"/>
      <c r="I5" s="6"/>
      <c r="J5" s="6"/>
      <c r="K5" s="6"/>
      <c r="L5" s="6"/>
      <c r="M5" s="6"/>
      <c r="N5" s="6"/>
      <c r="O5" s="6"/>
      <c r="P5" s="6"/>
      <c r="Q5" s="6"/>
      <c r="R5" s="6"/>
      <c r="S5" s="6"/>
    </row>
    <row r="6" spans="1:19" ht="18.75" customHeight="1" thickBot="1" x14ac:dyDescent="0.2">
      <c r="B6" s="24" t="s">
        <v>9</v>
      </c>
      <c r="C6" s="76"/>
      <c r="D6" s="76"/>
      <c r="E6" s="6"/>
      <c r="F6" s="6"/>
      <c r="G6" s="6"/>
      <c r="H6" s="6"/>
      <c r="I6" s="6"/>
      <c r="J6" s="6"/>
      <c r="K6" s="6"/>
      <c r="L6" s="6"/>
      <c r="M6" s="6"/>
      <c r="N6" s="6"/>
      <c r="O6" s="6"/>
      <c r="P6" s="6"/>
      <c r="Q6" s="6"/>
      <c r="R6" s="6"/>
      <c r="S6" s="6"/>
    </row>
    <row r="7" spans="1:19" ht="3.75" customHeight="1" x14ac:dyDescent="0.15">
      <c r="B7" s="11"/>
      <c r="C7" s="7"/>
      <c r="D7" s="7"/>
      <c r="E7" s="6"/>
      <c r="F7" s="6"/>
      <c r="G7" s="6"/>
      <c r="H7" s="6"/>
      <c r="I7" s="6"/>
      <c r="J7" s="6"/>
      <c r="K7" s="6"/>
      <c r="L7" s="6"/>
      <c r="M7" s="6"/>
      <c r="N7" s="6"/>
      <c r="O7" s="6"/>
      <c r="P7" s="6"/>
      <c r="Q7" s="6"/>
      <c r="R7" s="6"/>
      <c r="S7" s="6"/>
    </row>
    <row r="8" spans="1:19" ht="12" customHeight="1" x14ac:dyDescent="0.15">
      <c r="B8" s="11"/>
      <c r="C8" s="11"/>
      <c r="D8" s="11"/>
      <c r="E8" s="11"/>
      <c r="F8" s="11"/>
      <c r="G8" s="11"/>
      <c r="H8" s="11"/>
      <c r="I8" s="6"/>
      <c r="J8" s="6"/>
      <c r="K8" s="6"/>
      <c r="L8" s="6"/>
      <c r="M8" s="6"/>
      <c r="N8" s="6"/>
      <c r="O8" s="6"/>
      <c r="P8" s="6"/>
      <c r="Q8" s="6"/>
      <c r="R8" s="6"/>
      <c r="S8" s="6"/>
    </row>
    <row r="9" spans="1:19" ht="6" customHeight="1" x14ac:dyDescent="0.15">
      <c r="B9" s="3"/>
      <c r="C9" s="3"/>
      <c r="D9" s="3"/>
    </row>
    <row r="10" spans="1:19" ht="6.75" customHeight="1" x14ac:dyDescent="0.15"/>
    <row r="11" spans="1:19" s="1" customFormat="1" ht="16.5" customHeight="1" x14ac:dyDescent="0.15">
      <c r="B11" s="13" t="s">
        <v>0</v>
      </c>
      <c r="C11" s="13"/>
      <c r="D11" s="13"/>
      <c r="E11" s="13"/>
      <c r="F11" s="13"/>
      <c r="G11" s="13"/>
      <c r="H11" s="13"/>
      <c r="I11" s="13"/>
      <c r="J11" s="13"/>
      <c r="K11" s="13"/>
      <c r="L11" s="13"/>
      <c r="M11" s="13"/>
      <c r="N11" s="13"/>
      <c r="O11" s="13"/>
      <c r="P11" s="13"/>
      <c r="Q11" s="13"/>
      <c r="R11" s="2"/>
      <c r="S11" s="2"/>
    </row>
    <row r="12" spans="1:19" s="1" customFormat="1" ht="6.75" customHeight="1" x14ac:dyDescent="0.15">
      <c r="B12" s="13"/>
      <c r="C12" s="13"/>
      <c r="D12" s="13"/>
      <c r="E12" s="13"/>
      <c r="F12" s="13"/>
      <c r="G12" s="13"/>
      <c r="H12" s="13"/>
      <c r="I12" s="13"/>
      <c r="J12" s="13"/>
      <c r="K12" s="13"/>
      <c r="L12" s="13"/>
      <c r="M12" s="13"/>
      <c r="N12" s="13"/>
      <c r="O12" s="13"/>
      <c r="P12" s="13"/>
      <c r="Q12" s="13"/>
      <c r="R12" s="2"/>
      <c r="S12" s="2"/>
    </row>
    <row r="13" spans="1:19" s="1" customFormat="1" ht="49.5" customHeight="1" x14ac:dyDescent="0.15">
      <c r="B13" s="77" t="s">
        <v>2</v>
      </c>
      <c r="C13" s="78"/>
      <c r="D13" s="77" t="s">
        <v>0</v>
      </c>
      <c r="E13" s="79"/>
      <c r="F13" s="79"/>
      <c r="G13" s="79"/>
      <c r="H13" s="79"/>
      <c r="I13" s="79"/>
      <c r="J13" s="79"/>
      <c r="K13" s="79"/>
      <c r="L13" s="79"/>
      <c r="M13" s="79"/>
      <c r="N13" s="78"/>
      <c r="O13" s="27" t="s">
        <v>19</v>
      </c>
      <c r="P13" s="28" t="s">
        <v>17</v>
      </c>
      <c r="Q13" s="28" t="s">
        <v>3</v>
      </c>
    </row>
    <row r="14" spans="1:19" s="1" customFormat="1" ht="53.25" customHeight="1" x14ac:dyDescent="0.15">
      <c r="B14" s="68" t="s">
        <v>33</v>
      </c>
      <c r="C14" s="14" t="s">
        <v>121</v>
      </c>
      <c r="D14" s="31" t="s">
        <v>80</v>
      </c>
      <c r="E14" s="69" t="s">
        <v>34</v>
      </c>
      <c r="F14" s="69"/>
      <c r="G14" s="69"/>
      <c r="H14" s="69"/>
      <c r="I14" s="69"/>
      <c r="J14" s="69"/>
      <c r="K14" s="69"/>
      <c r="L14" s="69"/>
      <c r="M14" s="69"/>
      <c r="N14" s="69"/>
      <c r="O14" s="29"/>
      <c r="P14" s="32" t="s">
        <v>125</v>
      </c>
      <c r="Q14" s="29"/>
    </row>
    <row r="15" spans="1:19" s="1" customFormat="1" ht="53.25" customHeight="1" x14ac:dyDescent="0.15">
      <c r="B15" s="68"/>
      <c r="C15" s="14" t="s">
        <v>121</v>
      </c>
      <c r="D15" s="31" t="s">
        <v>84</v>
      </c>
      <c r="E15" s="69" t="s">
        <v>35</v>
      </c>
      <c r="F15" s="69"/>
      <c r="G15" s="69"/>
      <c r="H15" s="69"/>
      <c r="I15" s="69"/>
      <c r="J15" s="69"/>
      <c r="K15" s="69"/>
      <c r="L15" s="69"/>
      <c r="M15" s="69"/>
      <c r="N15" s="69"/>
      <c r="O15" s="29"/>
      <c r="P15" s="32" t="s">
        <v>125</v>
      </c>
      <c r="Q15" s="29"/>
      <c r="R15" s="1">
        <v>10</v>
      </c>
    </row>
    <row r="16" spans="1:19" s="1" customFormat="1" ht="53.25" customHeight="1" x14ac:dyDescent="0.15">
      <c r="B16" s="68" t="s">
        <v>81</v>
      </c>
      <c r="C16" s="14" t="s">
        <v>121</v>
      </c>
      <c r="D16" s="31" t="s">
        <v>85</v>
      </c>
      <c r="E16" s="69" t="s">
        <v>36</v>
      </c>
      <c r="F16" s="69"/>
      <c r="G16" s="69"/>
      <c r="H16" s="69"/>
      <c r="I16" s="69"/>
      <c r="J16" s="69"/>
      <c r="K16" s="69"/>
      <c r="L16" s="69"/>
      <c r="M16" s="69"/>
      <c r="N16" s="69"/>
      <c r="O16" s="29"/>
      <c r="P16" s="32" t="s">
        <v>125</v>
      </c>
      <c r="Q16" s="29"/>
    </row>
    <row r="17" spans="2:18" s="1" customFormat="1" ht="53.25" customHeight="1" x14ac:dyDescent="0.15">
      <c r="B17" s="68"/>
      <c r="C17" s="14" t="s">
        <v>121</v>
      </c>
      <c r="D17" s="31" t="s">
        <v>86</v>
      </c>
      <c r="E17" s="69" t="s">
        <v>37</v>
      </c>
      <c r="F17" s="69"/>
      <c r="G17" s="69"/>
      <c r="H17" s="69"/>
      <c r="I17" s="69"/>
      <c r="J17" s="69"/>
      <c r="K17" s="69"/>
      <c r="L17" s="69"/>
      <c r="M17" s="69"/>
      <c r="N17" s="69"/>
      <c r="O17" s="29"/>
      <c r="P17" s="32" t="s">
        <v>125</v>
      </c>
      <c r="Q17" s="29"/>
      <c r="R17" s="1">
        <v>10</v>
      </c>
    </row>
    <row r="18" spans="2:18" s="1" customFormat="1" ht="53.25" customHeight="1" x14ac:dyDescent="0.15">
      <c r="B18" s="73" t="s">
        <v>82</v>
      </c>
      <c r="C18" s="14" t="s">
        <v>121</v>
      </c>
      <c r="D18" s="31" t="s">
        <v>83</v>
      </c>
      <c r="E18" s="69" t="s">
        <v>38</v>
      </c>
      <c r="F18" s="69"/>
      <c r="G18" s="69"/>
      <c r="H18" s="69"/>
      <c r="I18" s="69"/>
      <c r="J18" s="69"/>
      <c r="K18" s="69"/>
      <c r="L18" s="69"/>
      <c r="M18" s="69"/>
      <c r="N18" s="69"/>
      <c r="O18" s="29"/>
      <c r="P18" s="32" t="s">
        <v>125</v>
      </c>
      <c r="Q18" s="29"/>
    </row>
    <row r="19" spans="2:18" s="1" customFormat="1" ht="53.25" customHeight="1" x14ac:dyDescent="0.15">
      <c r="B19" s="73"/>
      <c r="C19" s="14" t="s">
        <v>121</v>
      </c>
      <c r="D19" s="31" t="s">
        <v>87</v>
      </c>
      <c r="E19" s="69" t="s">
        <v>39</v>
      </c>
      <c r="F19" s="69"/>
      <c r="G19" s="69"/>
      <c r="H19" s="69"/>
      <c r="I19" s="69"/>
      <c r="J19" s="69"/>
      <c r="K19" s="69"/>
      <c r="L19" s="69"/>
      <c r="M19" s="69"/>
      <c r="N19" s="69"/>
      <c r="O19" s="29"/>
      <c r="P19" s="32" t="s">
        <v>125</v>
      </c>
      <c r="Q19" s="29"/>
    </row>
    <row r="20" spans="2:18" s="1" customFormat="1" ht="53.25" customHeight="1" x14ac:dyDescent="0.15">
      <c r="B20" s="73"/>
      <c r="C20" s="14" t="s">
        <v>121</v>
      </c>
      <c r="D20" s="31" t="s">
        <v>88</v>
      </c>
      <c r="E20" s="69" t="s">
        <v>40</v>
      </c>
      <c r="F20" s="69"/>
      <c r="G20" s="69"/>
      <c r="H20" s="69"/>
      <c r="I20" s="69"/>
      <c r="J20" s="69"/>
      <c r="K20" s="69"/>
      <c r="L20" s="69"/>
      <c r="M20" s="69"/>
      <c r="N20" s="69"/>
      <c r="O20" s="29"/>
      <c r="P20" s="32" t="s">
        <v>125</v>
      </c>
      <c r="Q20" s="29"/>
      <c r="R20" s="1">
        <v>15</v>
      </c>
    </row>
    <row r="21" spans="2:18" ht="53.25" customHeight="1" x14ac:dyDescent="0.15">
      <c r="B21" s="68" t="s">
        <v>41</v>
      </c>
      <c r="C21" s="14" t="s">
        <v>32</v>
      </c>
      <c r="D21" s="31" t="s">
        <v>89</v>
      </c>
      <c r="E21" s="69" t="s">
        <v>42</v>
      </c>
      <c r="F21" s="69"/>
      <c r="G21" s="69"/>
      <c r="H21" s="69"/>
      <c r="I21" s="69"/>
      <c r="J21" s="69"/>
      <c r="K21" s="69"/>
      <c r="L21" s="69"/>
      <c r="M21" s="69"/>
      <c r="N21" s="69"/>
      <c r="O21" s="29"/>
      <c r="P21" s="32" t="s">
        <v>123</v>
      </c>
      <c r="Q21" s="29"/>
    </row>
    <row r="22" spans="2:18" ht="53.25" customHeight="1" x14ac:dyDescent="0.15">
      <c r="B22" s="68"/>
      <c r="C22" s="14" t="s">
        <v>121</v>
      </c>
      <c r="D22" s="31" t="s">
        <v>90</v>
      </c>
      <c r="E22" s="69" t="s">
        <v>43</v>
      </c>
      <c r="F22" s="69"/>
      <c r="G22" s="69"/>
      <c r="H22" s="69"/>
      <c r="I22" s="69"/>
      <c r="J22" s="69"/>
      <c r="K22" s="69"/>
      <c r="L22" s="69"/>
      <c r="M22" s="69"/>
      <c r="N22" s="69"/>
      <c r="O22" s="29"/>
      <c r="P22" s="32" t="s">
        <v>125</v>
      </c>
      <c r="Q22" s="29"/>
    </row>
    <row r="23" spans="2:18" ht="53.25" customHeight="1" x14ac:dyDescent="0.15">
      <c r="B23" s="68"/>
      <c r="C23" s="14" t="s">
        <v>32</v>
      </c>
      <c r="D23" s="31" t="s">
        <v>91</v>
      </c>
      <c r="E23" s="69" t="s">
        <v>44</v>
      </c>
      <c r="F23" s="69"/>
      <c r="G23" s="69"/>
      <c r="H23" s="69"/>
      <c r="I23" s="69"/>
      <c r="J23" s="69"/>
      <c r="K23" s="69"/>
      <c r="L23" s="69"/>
      <c r="M23" s="69"/>
      <c r="N23" s="69"/>
      <c r="O23" s="29"/>
      <c r="P23" s="32" t="s">
        <v>123</v>
      </c>
      <c r="Q23" s="29"/>
    </row>
    <row r="24" spans="2:18" ht="60.75" customHeight="1" x14ac:dyDescent="0.15">
      <c r="B24" s="68"/>
      <c r="C24" s="14" t="s">
        <v>32</v>
      </c>
      <c r="D24" s="31" t="s">
        <v>92</v>
      </c>
      <c r="E24" s="69" t="s">
        <v>45</v>
      </c>
      <c r="F24" s="69"/>
      <c r="G24" s="69"/>
      <c r="H24" s="69"/>
      <c r="I24" s="69"/>
      <c r="J24" s="69"/>
      <c r="K24" s="69"/>
      <c r="L24" s="69"/>
      <c r="M24" s="69"/>
      <c r="N24" s="69"/>
      <c r="O24" s="29"/>
      <c r="P24" s="32" t="s">
        <v>123</v>
      </c>
      <c r="Q24" s="29"/>
    </row>
    <row r="25" spans="2:18" ht="53.25" customHeight="1" x14ac:dyDescent="0.15">
      <c r="B25" s="68"/>
      <c r="C25" s="14" t="s">
        <v>32</v>
      </c>
      <c r="D25" s="31" t="s">
        <v>93</v>
      </c>
      <c r="E25" s="69" t="s">
        <v>46</v>
      </c>
      <c r="F25" s="69"/>
      <c r="G25" s="69"/>
      <c r="H25" s="69"/>
      <c r="I25" s="69"/>
      <c r="J25" s="69"/>
      <c r="K25" s="69"/>
      <c r="L25" s="69"/>
      <c r="M25" s="69"/>
      <c r="N25" s="69"/>
      <c r="O25" s="29"/>
      <c r="P25" s="32" t="s">
        <v>123</v>
      </c>
      <c r="Q25" s="29"/>
    </row>
    <row r="26" spans="2:18" ht="53.25" customHeight="1" x14ac:dyDescent="0.15">
      <c r="B26" s="68"/>
      <c r="C26" s="14" t="s">
        <v>32</v>
      </c>
      <c r="D26" s="31" t="s">
        <v>94</v>
      </c>
      <c r="E26" s="69" t="s">
        <v>47</v>
      </c>
      <c r="F26" s="69"/>
      <c r="G26" s="69"/>
      <c r="H26" s="69"/>
      <c r="I26" s="69"/>
      <c r="J26" s="69"/>
      <c r="K26" s="69"/>
      <c r="L26" s="69"/>
      <c r="M26" s="69"/>
      <c r="N26" s="69"/>
      <c r="O26" s="29"/>
      <c r="P26" s="32" t="s">
        <v>123</v>
      </c>
      <c r="Q26" s="29"/>
    </row>
    <row r="27" spans="2:18" ht="53.25" customHeight="1" x14ac:dyDescent="0.15">
      <c r="B27" s="68"/>
      <c r="C27" s="14" t="s">
        <v>32</v>
      </c>
      <c r="D27" s="31" t="s">
        <v>97</v>
      </c>
      <c r="E27" s="69" t="s">
        <v>50</v>
      </c>
      <c r="F27" s="69"/>
      <c r="G27" s="69"/>
      <c r="H27" s="69"/>
      <c r="I27" s="69"/>
      <c r="J27" s="69"/>
      <c r="K27" s="69"/>
      <c r="L27" s="69"/>
      <c r="M27" s="69"/>
      <c r="N27" s="69"/>
      <c r="O27" s="29"/>
      <c r="P27" s="32" t="s">
        <v>123</v>
      </c>
      <c r="Q27" s="29"/>
    </row>
    <row r="28" spans="2:18" ht="53.25" customHeight="1" x14ac:dyDescent="0.15">
      <c r="B28" s="68"/>
      <c r="C28" s="14" t="s">
        <v>121</v>
      </c>
      <c r="D28" s="31" t="s">
        <v>96</v>
      </c>
      <c r="E28" s="69" t="s">
        <v>49</v>
      </c>
      <c r="F28" s="69"/>
      <c r="G28" s="69"/>
      <c r="H28" s="69"/>
      <c r="I28" s="69"/>
      <c r="J28" s="69"/>
      <c r="K28" s="69"/>
      <c r="L28" s="69"/>
      <c r="M28" s="69"/>
      <c r="N28" s="69"/>
      <c r="O28" s="29"/>
      <c r="P28" s="32" t="s">
        <v>125</v>
      </c>
      <c r="Q28" s="29"/>
    </row>
    <row r="29" spans="2:18" ht="53.25" customHeight="1" x14ac:dyDescent="0.15">
      <c r="B29" s="68"/>
      <c r="C29" s="14" t="s">
        <v>32</v>
      </c>
      <c r="D29" s="31" t="s">
        <v>95</v>
      </c>
      <c r="E29" s="69" t="s">
        <v>48</v>
      </c>
      <c r="F29" s="69"/>
      <c r="G29" s="69"/>
      <c r="H29" s="69"/>
      <c r="I29" s="69"/>
      <c r="J29" s="69"/>
      <c r="K29" s="69"/>
      <c r="L29" s="69"/>
      <c r="M29" s="69"/>
      <c r="N29" s="69"/>
      <c r="O29" s="29"/>
      <c r="P29" s="32" t="s">
        <v>123</v>
      </c>
      <c r="Q29" s="29"/>
    </row>
    <row r="30" spans="2:18" ht="53.25" customHeight="1" x14ac:dyDescent="0.15">
      <c r="B30" s="68"/>
      <c r="C30" s="14" t="s">
        <v>121</v>
      </c>
      <c r="D30" s="31" t="s">
        <v>98</v>
      </c>
      <c r="E30" s="69" t="s">
        <v>51</v>
      </c>
      <c r="F30" s="69"/>
      <c r="G30" s="69"/>
      <c r="H30" s="69"/>
      <c r="I30" s="69"/>
      <c r="J30" s="69"/>
      <c r="K30" s="69"/>
      <c r="L30" s="69"/>
      <c r="M30" s="69"/>
      <c r="N30" s="69"/>
      <c r="O30" s="29"/>
      <c r="P30" s="32" t="s">
        <v>125</v>
      </c>
      <c r="Q30" s="29"/>
    </row>
    <row r="31" spans="2:18" ht="53.25" customHeight="1" x14ac:dyDescent="0.15">
      <c r="B31" s="68"/>
      <c r="C31" s="14" t="s">
        <v>121</v>
      </c>
      <c r="D31" s="31" t="s">
        <v>99</v>
      </c>
      <c r="E31" s="69" t="s">
        <v>52</v>
      </c>
      <c r="F31" s="69"/>
      <c r="G31" s="69"/>
      <c r="H31" s="69"/>
      <c r="I31" s="69"/>
      <c r="J31" s="69"/>
      <c r="K31" s="69"/>
      <c r="L31" s="69"/>
      <c r="M31" s="69"/>
      <c r="N31" s="69"/>
      <c r="O31" s="29"/>
      <c r="P31" s="32" t="s">
        <v>125</v>
      </c>
      <c r="Q31" s="29"/>
    </row>
    <row r="32" spans="2:18" ht="53.25" customHeight="1" x14ac:dyDescent="0.15">
      <c r="B32" s="68"/>
      <c r="C32" s="14" t="s">
        <v>32</v>
      </c>
      <c r="D32" s="31" t="s">
        <v>100</v>
      </c>
      <c r="E32" s="69" t="s">
        <v>53</v>
      </c>
      <c r="F32" s="69"/>
      <c r="G32" s="69"/>
      <c r="H32" s="69"/>
      <c r="I32" s="69"/>
      <c r="J32" s="69"/>
      <c r="K32" s="69"/>
      <c r="L32" s="69"/>
      <c r="M32" s="69"/>
      <c r="N32" s="69"/>
      <c r="O32" s="29"/>
      <c r="P32" s="32" t="s">
        <v>123</v>
      </c>
      <c r="Q32" s="29"/>
      <c r="R32" s="22">
        <v>100</v>
      </c>
    </row>
    <row r="33" spans="2:18" ht="53.25" customHeight="1" x14ac:dyDescent="0.15">
      <c r="B33" s="68" t="s">
        <v>54</v>
      </c>
      <c r="C33" s="14" t="s">
        <v>32</v>
      </c>
      <c r="D33" s="31" t="s">
        <v>101</v>
      </c>
      <c r="E33" s="69" t="s">
        <v>55</v>
      </c>
      <c r="F33" s="69"/>
      <c r="G33" s="69"/>
      <c r="H33" s="69"/>
      <c r="I33" s="69"/>
      <c r="J33" s="69"/>
      <c r="K33" s="69"/>
      <c r="L33" s="69"/>
      <c r="M33" s="69"/>
      <c r="N33" s="69"/>
      <c r="O33" s="29"/>
      <c r="P33" s="32" t="s">
        <v>123</v>
      </c>
      <c r="Q33" s="29"/>
    </row>
    <row r="34" spans="2:18" ht="53.25" customHeight="1" x14ac:dyDescent="0.15">
      <c r="B34" s="68"/>
      <c r="C34" s="14" t="s">
        <v>122</v>
      </c>
      <c r="D34" s="31" t="s">
        <v>102</v>
      </c>
      <c r="E34" s="69" t="s">
        <v>56</v>
      </c>
      <c r="F34" s="69"/>
      <c r="G34" s="69"/>
      <c r="H34" s="69"/>
      <c r="I34" s="69"/>
      <c r="J34" s="69"/>
      <c r="K34" s="69"/>
      <c r="L34" s="69"/>
      <c r="M34" s="69"/>
      <c r="N34" s="69"/>
      <c r="O34" s="29"/>
      <c r="P34" s="32" t="s">
        <v>124</v>
      </c>
      <c r="Q34" s="29"/>
    </row>
    <row r="35" spans="2:18" ht="53.25" customHeight="1" x14ac:dyDescent="0.15">
      <c r="B35" s="68"/>
      <c r="C35" s="14" t="s">
        <v>122</v>
      </c>
      <c r="D35" s="31" t="s">
        <v>103</v>
      </c>
      <c r="E35" s="69" t="s">
        <v>57</v>
      </c>
      <c r="F35" s="69"/>
      <c r="G35" s="69"/>
      <c r="H35" s="69"/>
      <c r="I35" s="69"/>
      <c r="J35" s="69"/>
      <c r="K35" s="69"/>
      <c r="L35" s="69"/>
      <c r="M35" s="69"/>
      <c r="N35" s="69"/>
      <c r="O35" s="29"/>
      <c r="P35" s="32" t="s">
        <v>124</v>
      </c>
      <c r="Q35" s="29"/>
      <c r="R35" s="22">
        <v>50</v>
      </c>
    </row>
    <row r="36" spans="2:18" ht="53.25" customHeight="1" x14ac:dyDescent="0.15">
      <c r="B36" s="68" t="s">
        <v>58</v>
      </c>
      <c r="C36" s="14" t="s">
        <v>32</v>
      </c>
      <c r="D36" s="31" t="s">
        <v>104</v>
      </c>
      <c r="E36" s="69" t="s">
        <v>59</v>
      </c>
      <c r="F36" s="69"/>
      <c r="G36" s="69"/>
      <c r="H36" s="69"/>
      <c r="I36" s="69"/>
      <c r="J36" s="69"/>
      <c r="K36" s="69"/>
      <c r="L36" s="69"/>
      <c r="M36" s="69"/>
      <c r="N36" s="69"/>
      <c r="O36" s="29"/>
      <c r="P36" s="32" t="s">
        <v>123</v>
      </c>
      <c r="Q36" s="29"/>
    </row>
    <row r="37" spans="2:18" ht="53.25" customHeight="1" x14ac:dyDescent="0.15">
      <c r="B37" s="68"/>
      <c r="C37" s="14" t="s">
        <v>121</v>
      </c>
      <c r="D37" s="31" t="s">
        <v>105</v>
      </c>
      <c r="E37" s="69" t="s">
        <v>60</v>
      </c>
      <c r="F37" s="69"/>
      <c r="G37" s="69"/>
      <c r="H37" s="69"/>
      <c r="I37" s="69"/>
      <c r="J37" s="69"/>
      <c r="K37" s="69"/>
      <c r="L37" s="69"/>
      <c r="M37" s="69"/>
      <c r="N37" s="69"/>
      <c r="O37" s="29"/>
      <c r="P37" s="32" t="s">
        <v>125</v>
      </c>
      <c r="Q37" s="29"/>
    </row>
    <row r="38" spans="2:18" ht="53.25" customHeight="1" x14ac:dyDescent="0.15">
      <c r="B38" s="68"/>
      <c r="C38" s="14" t="s">
        <v>121</v>
      </c>
      <c r="D38" s="31" t="s">
        <v>106</v>
      </c>
      <c r="E38" s="69" t="s">
        <v>61</v>
      </c>
      <c r="F38" s="69"/>
      <c r="G38" s="69"/>
      <c r="H38" s="69"/>
      <c r="I38" s="69"/>
      <c r="J38" s="69"/>
      <c r="K38" s="69"/>
      <c r="L38" s="69"/>
      <c r="M38" s="69"/>
      <c r="N38" s="69"/>
      <c r="O38" s="29"/>
      <c r="P38" s="32" t="s">
        <v>125</v>
      </c>
      <c r="Q38" s="29"/>
    </row>
    <row r="39" spans="2:18" ht="53.25" customHeight="1" x14ac:dyDescent="0.15">
      <c r="B39" s="68"/>
      <c r="C39" s="14" t="s">
        <v>32</v>
      </c>
      <c r="D39" s="31" t="s">
        <v>107</v>
      </c>
      <c r="E39" s="69" t="s">
        <v>62</v>
      </c>
      <c r="F39" s="69"/>
      <c r="G39" s="69"/>
      <c r="H39" s="69"/>
      <c r="I39" s="69"/>
      <c r="J39" s="69"/>
      <c r="K39" s="69"/>
      <c r="L39" s="69"/>
      <c r="M39" s="69"/>
      <c r="N39" s="69"/>
      <c r="O39" s="29"/>
      <c r="P39" s="32" t="s">
        <v>123</v>
      </c>
      <c r="Q39" s="29"/>
    </row>
    <row r="40" spans="2:18" ht="53.25" customHeight="1" x14ac:dyDescent="0.15">
      <c r="B40" s="68"/>
      <c r="C40" s="14" t="s">
        <v>121</v>
      </c>
      <c r="D40" s="31" t="s">
        <v>108</v>
      </c>
      <c r="E40" s="69" t="s">
        <v>63</v>
      </c>
      <c r="F40" s="69"/>
      <c r="G40" s="69"/>
      <c r="H40" s="69"/>
      <c r="I40" s="69"/>
      <c r="J40" s="69"/>
      <c r="K40" s="69"/>
      <c r="L40" s="69"/>
      <c r="M40" s="69"/>
      <c r="N40" s="69"/>
      <c r="O40" s="29"/>
      <c r="P40" s="32" t="s">
        <v>125</v>
      </c>
      <c r="Q40" s="29"/>
      <c r="R40" s="22">
        <v>35</v>
      </c>
    </row>
    <row r="41" spans="2:18" ht="53.25" customHeight="1" x14ac:dyDescent="0.15">
      <c r="B41" s="68" t="s">
        <v>64</v>
      </c>
      <c r="C41" s="14" t="s">
        <v>121</v>
      </c>
      <c r="D41" s="31" t="s">
        <v>109</v>
      </c>
      <c r="E41" s="69" t="s">
        <v>65</v>
      </c>
      <c r="F41" s="69"/>
      <c r="G41" s="69"/>
      <c r="H41" s="69"/>
      <c r="I41" s="69"/>
      <c r="J41" s="69"/>
      <c r="K41" s="69"/>
      <c r="L41" s="69"/>
      <c r="M41" s="69"/>
      <c r="N41" s="69"/>
      <c r="O41" s="29"/>
      <c r="P41" s="32" t="s">
        <v>125</v>
      </c>
      <c r="Q41" s="29"/>
    </row>
    <row r="42" spans="2:18" ht="53.25" customHeight="1" x14ac:dyDescent="0.15">
      <c r="B42" s="68"/>
      <c r="C42" s="14" t="s">
        <v>121</v>
      </c>
      <c r="D42" s="31" t="s">
        <v>110</v>
      </c>
      <c r="E42" s="69" t="s">
        <v>66</v>
      </c>
      <c r="F42" s="69"/>
      <c r="G42" s="69"/>
      <c r="H42" s="69"/>
      <c r="I42" s="69"/>
      <c r="J42" s="69"/>
      <c r="K42" s="69"/>
      <c r="L42" s="69"/>
      <c r="M42" s="69"/>
      <c r="N42" s="69"/>
      <c r="O42" s="29"/>
      <c r="P42" s="32" t="s">
        <v>125</v>
      </c>
      <c r="Q42" s="29"/>
    </row>
    <row r="43" spans="2:18" ht="53.25" customHeight="1" x14ac:dyDescent="0.15">
      <c r="B43" s="68"/>
      <c r="C43" s="14" t="s">
        <v>121</v>
      </c>
      <c r="D43" s="31" t="s">
        <v>111</v>
      </c>
      <c r="E43" s="69" t="s">
        <v>67</v>
      </c>
      <c r="F43" s="69"/>
      <c r="G43" s="69"/>
      <c r="H43" s="69"/>
      <c r="I43" s="69"/>
      <c r="J43" s="69"/>
      <c r="K43" s="69"/>
      <c r="L43" s="69"/>
      <c r="M43" s="69"/>
      <c r="N43" s="69"/>
      <c r="O43" s="29"/>
      <c r="P43" s="32" t="s">
        <v>125</v>
      </c>
      <c r="Q43" s="29"/>
      <c r="R43" s="22">
        <v>15</v>
      </c>
    </row>
    <row r="44" spans="2:18" ht="53.25" customHeight="1" x14ac:dyDescent="0.15">
      <c r="B44" s="73" t="s">
        <v>68</v>
      </c>
      <c r="C44" s="14" t="s">
        <v>121</v>
      </c>
      <c r="D44" s="31" t="s">
        <v>112</v>
      </c>
      <c r="E44" s="69" t="s">
        <v>69</v>
      </c>
      <c r="F44" s="69"/>
      <c r="G44" s="69"/>
      <c r="H44" s="69"/>
      <c r="I44" s="69"/>
      <c r="J44" s="69"/>
      <c r="K44" s="69"/>
      <c r="L44" s="69"/>
      <c r="M44" s="69"/>
      <c r="N44" s="69"/>
      <c r="O44" s="29"/>
      <c r="P44" s="32" t="s">
        <v>123</v>
      </c>
      <c r="Q44" s="29"/>
    </row>
    <row r="45" spans="2:18" ht="53.25" customHeight="1" x14ac:dyDescent="0.15">
      <c r="B45" s="73"/>
      <c r="C45" s="14" t="s">
        <v>32</v>
      </c>
      <c r="D45" s="31" t="s">
        <v>113</v>
      </c>
      <c r="E45" s="69" t="s">
        <v>70</v>
      </c>
      <c r="F45" s="69"/>
      <c r="G45" s="69"/>
      <c r="H45" s="69"/>
      <c r="I45" s="69"/>
      <c r="J45" s="69"/>
      <c r="K45" s="69"/>
      <c r="L45" s="69"/>
      <c r="M45" s="69"/>
      <c r="N45" s="69"/>
      <c r="O45" s="29"/>
      <c r="P45" s="32" t="s">
        <v>123</v>
      </c>
      <c r="Q45" s="29"/>
    </row>
    <row r="46" spans="2:18" ht="53.25" customHeight="1" x14ac:dyDescent="0.15">
      <c r="B46" s="73"/>
      <c r="C46" s="14" t="s">
        <v>121</v>
      </c>
      <c r="D46" s="31" t="s">
        <v>114</v>
      </c>
      <c r="E46" s="69" t="s">
        <v>71</v>
      </c>
      <c r="F46" s="69"/>
      <c r="G46" s="69"/>
      <c r="H46" s="69"/>
      <c r="I46" s="69"/>
      <c r="J46" s="69"/>
      <c r="K46" s="69"/>
      <c r="L46" s="69"/>
      <c r="M46" s="69"/>
      <c r="N46" s="69"/>
      <c r="O46" s="29"/>
      <c r="P46" s="32" t="s">
        <v>125</v>
      </c>
      <c r="Q46" s="29"/>
    </row>
    <row r="47" spans="2:18" ht="53.25" customHeight="1" x14ac:dyDescent="0.15">
      <c r="B47" s="73"/>
      <c r="C47" s="14" t="s">
        <v>32</v>
      </c>
      <c r="D47" s="31" t="s">
        <v>115</v>
      </c>
      <c r="E47" s="69" t="s">
        <v>72</v>
      </c>
      <c r="F47" s="69"/>
      <c r="G47" s="69"/>
      <c r="H47" s="69"/>
      <c r="I47" s="69"/>
      <c r="J47" s="69"/>
      <c r="K47" s="69"/>
      <c r="L47" s="69"/>
      <c r="M47" s="69"/>
      <c r="N47" s="69"/>
      <c r="O47" s="29"/>
      <c r="P47" s="32" t="s">
        <v>123</v>
      </c>
      <c r="Q47" s="29"/>
      <c r="R47" s="22">
        <v>35</v>
      </c>
    </row>
    <row r="48" spans="2:18" ht="53.25" customHeight="1" x14ac:dyDescent="0.15">
      <c r="B48" s="68" t="s">
        <v>73</v>
      </c>
      <c r="C48" s="14" t="s">
        <v>121</v>
      </c>
      <c r="D48" s="31" t="s">
        <v>116</v>
      </c>
      <c r="E48" s="69" t="s">
        <v>74</v>
      </c>
      <c r="F48" s="69"/>
      <c r="G48" s="69"/>
      <c r="H48" s="69"/>
      <c r="I48" s="69"/>
      <c r="J48" s="69"/>
      <c r="K48" s="69"/>
      <c r="L48" s="69"/>
      <c r="M48" s="69"/>
      <c r="N48" s="69"/>
      <c r="O48" s="29"/>
      <c r="P48" s="32" t="s">
        <v>125</v>
      </c>
      <c r="Q48" s="29"/>
    </row>
    <row r="49" spans="2:18" ht="53.25" customHeight="1" x14ac:dyDescent="0.15">
      <c r="B49" s="68"/>
      <c r="C49" s="14" t="s">
        <v>121</v>
      </c>
      <c r="D49" s="31" t="s">
        <v>117</v>
      </c>
      <c r="E49" s="69" t="s">
        <v>75</v>
      </c>
      <c r="F49" s="69"/>
      <c r="G49" s="69"/>
      <c r="H49" s="69"/>
      <c r="I49" s="69"/>
      <c r="J49" s="69"/>
      <c r="K49" s="69"/>
      <c r="L49" s="69"/>
      <c r="M49" s="69"/>
      <c r="N49" s="69"/>
      <c r="O49" s="29"/>
      <c r="P49" s="32" t="s">
        <v>125</v>
      </c>
      <c r="Q49" s="29"/>
      <c r="R49" s="22">
        <v>10</v>
      </c>
    </row>
    <row r="50" spans="2:18" ht="53.25" customHeight="1" x14ac:dyDescent="0.15">
      <c r="B50" s="30" t="s">
        <v>76</v>
      </c>
      <c r="C50" s="14" t="s">
        <v>32</v>
      </c>
      <c r="D50" s="31" t="s">
        <v>118</v>
      </c>
      <c r="E50" s="69" t="s">
        <v>77</v>
      </c>
      <c r="F50" s="69"/>
      <c r="G50" s="69"/>
      <c r="H50" s="69"/>
      <c r="I50" s="69"/>
      <c r="J50" s="69"/>
      <c r="K50" s="69"/>
      <c r="L50" s="69"/>
      <c r="M50" s="69"/>
      <c r="N50" s="69"/>
      <c r="O50" s="29"/>
      <c r="P50" s="32" t="s">
        <v>123</v>
      </c>
      <c r="Q50" s="29"/>
      <c r="R50" s="22">
        <v>10</v>
      </c>
    </row>
    <row r="51" spans="2:18" ht="53.25" customHeight="1" x14ac:dyDescent="0.15">
      <c r="B51" s="30" t="s">
        <v>78</v>
      </c>
      <c r="C51" s="14" t="s">
        <v>32</v>
      </c>
      <c r="D51" s="31" t="s">
        <v>119</v>
      </c>
      <c r="E51" s="69" t="s">
        <v>79</v>
      </c>
      <c r="F51" s="69"/>
      <c r="G51" s="69"/>
      <c r="H51" s="69"/>
      <c r="I51" s="69"/>
      <c r="J51" s="69"/>
      <c r="K51" s="69"/>
      <c r="L51" s="69"/>
      <c r="M51" s="69"/>
      <c r="N51" s="69"/>
      <c r="O51" s="29"/>
      <c r="P51" s="32" t="s">
        <v>123</v>
      </c>
      <c r="Q51" s="29"/>
      <c r="R51" s="22">
        <v>10</v>
      </c>
    </row>
    <row r="52" spans="2:18" ht="53.25" customHeight="1" x14ac:dyDescent="0.15">
      <c r="B52" s="70" t="s">
        <v>4</v>
      </c>
      <c r="C52" s="71"/>
      <c r="D52" s="71"/>
      <c r="E52" s="71"/>
      <c r="F52" s="71"/>
      <c r="G52" s="71"/>
      <c r="H52" s="71"/>
      <c r="I52" s="71"/>
      <c r="J52" s="71"/>
      <c r="K52" s="71"/>
      <c r="L52" s="71"/>
      <c r="M52" s="71"/>
      <c r="N52" s="72"/>
      <c r="O52" s="25"/>
      <c r="P52" s="25"/>
      <c r="Q52" s="26"/>
      <c r="R52" s="22">
        <f>SUM(R14:R51)</f>
        <v>300</v>
      </c>
    </row>
    <row r="53" spans="2:18" ht="14.25" x14ac:dyDescent="0.15">
      <c r="B53" s="5"/>
      <c r="C53" s="5"/>
      <c r="D53" s="5"/>
      <c r="E53" s="5"/>
      <c r="F53" s="5"/>
      <c r="G53" s="5"/>
      <c r="H53" s="5"/>
      <c r="I53" s="5"/>
      <c r="J53" s="5"/>
      <c r="K53" s="5"/>
      <c r="L53" s="5"/>
      <c r="M53" s="5"/>
      <c r="N53" s="5"/>
      <c r="O53" s="5"/>
      <c r="P53" s="5"/>
      <c r="Q53" s="5"/>
    </row>
    <row r="54" spans="2:18" ht="14.25" x14ac:dyDescent="0.15">
      <c r="B54" s="5" t="s">
        <v>5</v>
      </c>
      <c r="C54" s="5"/>
      <c r="D54" s="5"/>
      <c r="E54" s="5"/>
      <c r="F54" s="5"/>
      <c r="G54" s="5"/>
      <c r="H54" s="5"/>
      <c r="I54" s="5"/>
      <c r="J54" s="5"/>
      <c r="K54" s="5"/>
      <c r="L54" s="5"/>
      <c r="M54" s="5"/>
      <c r="N54" s="5"/>
      <c r="O54" s="5"/>
      <c r="P54" s="5"/>
      <c r="Q54" s="5"/>
    </row>
    <row r="55" spans="2:18" ht="82.5" customHeight="1" x14ac:dyDescent="0.15">
      <c r="B55" s="63"/>
      <c r="C55" s="64"/>
      <c r="D55" s="64"/>
      <c r="E55" s="64"/>
      <c r="F55" s="64"/>
      <c r="G55" s="64"/>
      <c r="H55" s="64"/>
      <c r="I55" s="64"/>
      <c r="J55" s="64"/>
      <c r="K55" s="64"/>
      <c r="L55" s="64"/>
      <c r="M55" s="64"/>
      <c r="N55" s="64"/>
      <c r="O55" s="64"/>
      <c r="P55" s="64"/>
      <c r="Q55" s="65"/>
    </row>
    <row r="56" spans="2:18" ht="22.5" customHeight="1" x14ac:dyDescent="0.15">
      <c r="B56" s="5"/>
      <c r="C56" s="5"/>
      <c r="D56" s="5"/>
      <c r="E56" s="5"/>
      <c r="F56" s="5"/>
      <c r="G56" s="5"/>
      <c r="H56" s="5"/>
      <c r="I56" s="5"/>
      <c r="J56" s="5"/>
      <c r="K56" s="5"/>
      <c r="L56" s="5"/>
      <c r="M56" s="5"/>
      <c r="N56" s="5"/>
      <c r="O56" s="5"/>
      <c r="P56" s="5"/>
      <c r="Q56" s="5"/>
    </row>
    <row r="57" spans="2:18" ht="22.5" customHeight="1" thickBot="1" x14ac:dyDescent="0.2">
      <c r="B57" s="66" t="s">
        <v>6</v>
      </c>
      <c r="C57" s="66"/>
      <c r="D57" s="67"/>
      <c r="E57" s="67"/>
      <c r="F57" s="67"/>
      <c r="G57" s="67"/>
      <c r="H57" s="67"/>
      <c r="I57" s="67"/>
      <c r="J57" s="67"/>
      <c r="K57" s="5"/>
      <c r="L57" s="5"/>
      <c r="M57" s="5"/>
      <c r="N57" s="5"/>
      <c r="O57" s="5"/>
      <c r="P57" s="5"/>
      <c r="Q57" s="5"/>
    </row>
  </sheetData>
  <mergeCells count="56">
    <mergeCell ref="B44:B47"/>
    <mergeCell ref="D13:N13"/>
    <mergeCell ref="E23:N23"/>
    <mergeCell ref="E24:N24"/>
    <mergeCell ref="E25:N25"/>
    <mergeCell ref="E14:N14"/>
    <mergeCell ref="E15:N15"/>
    <mergeCell ref="E16:N16"/>
    <mergeCell ref="E17:N17"/>
    <mergeCell ref="E18:N18"/>
    <mergeCell ref="E19:N19"/>
    <mergeCell ref="E20:N20"/>
    <mergeCell ref="B36:B40"/>
    <mergeCell ref="B41:B43"/>
    <mergeCell ref="B16:B17"/>
    <mergeCell ref="B33:B35"/>
    <mergeCell ref="A1:Q1"/>
    <mergeCell ref="B4:Q4"/>
    <mergeCell ref="C6:D6"/>
    <mergeCell ref="B18:B20"/>
    <mergeCell ref="B21:B32"/>
    <mergeCell ref="B13:C13"/>
    <mergeCell ref="B14:B15"/>
    <mergeCell ref="E21:N21"/>
    <mergeCell ref="E22:N22"/>
    <mergeCell ref="E26:N26"/>
    <mergeCell ref="E29:N29"/>
    <mergeCell ref="E28:N28"/>
    <mergeCell ref="E27:N27"/>
    <mergeCell ref="E30:N30"/>
    <mergeCell ref="E31:N31"/>
    <mergeCell ref="E32:N32"/>
    <mergeCell ref="E33:N33"/>
    <mergeCell ref="E34:N34"/>
    <mergeCell ref="E35:N35"/>
    <mergeCell ref="E36:N36"/>
    <mergeCell ref="E37:N37"/>
    <mergeCell ref="E38:N38"/>
    <mergeCell ref="E39:N39"/>
    <mergeCell ref="E40:N40"/>
    <mergeCell ref="E41:N41"/>
    <mergeCell ref="E42:N42"/>
    <mergeCell ref="E43:N43"/>
    <mergeCell ref="E44:N44"/>
    <mergeCell ref="E45:N45"/>
    <mergeCell ref="E46:N46"/>
    <mergeCell ref="E47:N47"/>
    <mergeCell ref="E48:N48"/>
    <mergeCell ref="B57:C57"/>
    <mergeCell ref="D57:J57"/>
    <mergeCell ref="E49:N49"/>
    <mergeCell ref="E50:N50"/>
    <mergeCell ref="E51:N51"/>
    <mergeCell ref="B52:N52"/>
    <mergeCell ref="B55:Q55"/>
    <mergeCell ref="B48:B49"/>
  </mergeCells>
  <phoneticPr fontId="1"/>
  <pageMargins left="0.6" right="0.38" top="0.28999999999999998" bottom="0.22" header="0.28000000000000003" footer="0.2"/>
  <pageSetup paperSize="9" scale="97" fitToHeight="0" orientation="portrait" r:id="rId1"/>
  <headerFooter differentFirst="1" alignWithMargins="0">
    <oddHeader>&amp;R（別紙２）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view="pageBreakPreview" zoomScaleNormal="100" zoomScaleSheetLayoutView="100" workbookViewId="0">
      <selection activeCell="Q15" sqref="Q15"/>
    </sheetView>
  </sheetViews>
  <sheetFormatPr defaultRowHeight="13.5" x14ac:dyDescent="0.15"/>
  <cols>
    <col min="1" max="1" width="2.5" customWidth="1"/>
    <col min="2" max="2" width="15.25" customWidth="1"/>
    <col min="3" max="3" width="6.625" customWidth="1"/>
    <col min="4" max="4" width="13.875" customWidth="1"/>
    <col min="5" max="14" width="4" customWidth="1"/>
    <col min="15" max="16" width="5.5" bestFit="1" customWidth="1"/>
    <col min="17" max="17" width="6.625" customWidth="1"/>
    <col min="18" max="21" width="8.25" customWidth="1"/>
  </cols>
  <sheetData>
    <row r="1" spans="1:19" ht="17.25" customHeight="1" x14ac:dyDescent="0.15">
      <c r="A1" s="74"/>
      <c r="B1" s="74"/>
      <c r="C1" s="74"/>
      <c r="D1" s="74"/>
      <c r="E1" s="74"/>
      <c r="F1" s="74"/>
      <c r="G1" s="74"/>
      <c r="H1" s="74"/>
      <c r="I1" s="74"/>
      <c r="J1" s="74"/>
      <c r="K1" s="74"/>
      <c r="L1" s="74"/>
      <c r="M1" s="74"/>
      <c r="N1" s="74"/>
      <c r="O1" s="74"/>
      <c r="P1" s="74"/>
      <c r="Q1" s="74"/>
      <c r="S1" s="4" t="s">
        <v>1</v>
      </c>
    </row>
    <row r="2" spans="1:19" ht="24.75" customHeight="1" x14ac:dyDescent="0.15">
      <c r="B2" s="5" t="s">
        <v>7</v>
      </c>
    </row>
    <row r="3" spans="1:19" ht="15" customHeight="1" x14ac:dyDescent="0.15">
      <c r="B3" s="5"/>
    </row>
    <row r="4" spans="1:19" ht="24" x14ac:dyDescent="0.15">
      <c r="B4" s="75" t="s">
        <v>8</v>
      </c>
      <c r="C4" s="75"/>
      <c r="D4" s="75"/>
      <c r="E4" s="75"/>
      <c r="F4" s="75"/>
      <c r="G4" s="75"/>
      <c r="H4" s="75"/>
      <c r="I4" s="75"/>
      <c r="J4" s="75"/>
      <c r="K4" s="75"/>
      <c r="L4" s="75"/>
      <c r="M4" s="75"/>
      <c r="N4" s="75"/>
      <c r="O4" s="75"/>
      <c r="P4" s="75"/>
      <c r="Q4" s="75"/>
      <c r="R4" s="8"/>
      <c r="S4" s="8"/>
    </row>
    <row r="5" spans="1:19" ht="21.75" customHeight="1" x14ac:dyDescent="0.15">
      <c r="B5" s="6"/>
      <c r="C5" s="6"/>
      <c r="D5" s="6"/>
      <c r="E5" s="6"/>
      <c r="F5" s="6"/>
      <c r="G5" s="6"/>
      <c r="H5" s="6"/>
      <c r="I5" s="6"/>
      <c r="J5" s="6"/>
      <c r="K5" s="6"/>
      <c r="L5" s="6"/>
      <c r="M5" s="6"/>
      <c r="N5" s="6"/>
      <c r="O5" s="6"/>
      <c r="P5" s="6"/>
      <c r="Q5" s="6"/>
      <c r="R5" s="6"/>
      <c r="S5" s="6"/>
    </row>
    <row r="6" spans="1:19" ht="18.75" customHeight="1" thickBot="1" x14ac:dyDescent="0.2">
      <c r="B6" s="12" t="s">
        <v>9</v>
      </c>
      <c r="C6" s="76"/>
      <c r="D6" s="76"/>
      <c r="E6" s="6"/>
      <c r="F6" s="6"/>
      <c r="G6" s="6"/>
      <c r="H6" s="6"/>
      <c r="I6" s="6"/>
      <c r="J6" s="6"/>
      <c r="K6" s="6"/>
      <c r="L6" s="6"/>
      <c r="M6" s="6"/>
      <c r="N6" s="6"/>
      <c r="O6" s="6"/>
      <c r="P6" s="6"/>
      <c r="Q6" s="6"/>
      <c r="R6" s="6"/>
      <c r="S6" s="6"/>
    </row>
    <row r="7" spans="1:19" ht="3.75" customHeight="1" x14ac:dyDescent="0.15">
      <c r="B7" s="11"/>
      <c r="C7" s="7"/>
      <c r="D7" s="7"/>
      <c r="E7" s="6"/>
      <c r="F7" s="6"/>
      <c r="G7" s="6"/>
      <c r="H7" s="6"/>
      <c r="I7" s="6"/>
      <c r="J7" s="6"/>
      <c r="K7" s="6"/>
      <c r="L7" s="6"/>
      <c r="M7" s="6"/>
      <c r="N7" s="6"/>
      <c r="O7" s="6"/>
      <c r="P7" s="6"/>
      <c r="Q7" s="6"/>
      <c r="R7" s="6"/>
      <c r="S7" s="6"/>
    </row>
    <row r="8" spans="1:19" ht="24" customHeight="1" x14ac:dyDescent="0.15">
      <c r="B8" s="11"/>
      <c r="C8" s="11"/>
      <c r="D8" s="11"/>
      <c r="E8" s="11"/>
      <c r="F8" s="11"/>
      <c r="G8" s="11"/>
      <c r="H8" s="11"/>
      <c r="I8" s="6"/>
      <c r="J8" s="6"/>
      <c r="K8" s="6"/>
      <c r="L8" s="6"/>
      <c r="M8" s="6"/>
      <c r="N8" s="6"/>
      <c r="O8" s="6"/>
      <c r="P8" s="6"/>
      <c r="Q8" s="6"/>
      <c r="R8" s="6"/>
      <c r="S8" s="6"/>
    </row>
    <row r="9" spans="1:19" ht="11.25" customHeight="1" x14ac:dyDescent="0.15">
      <c r="B9" s="3"/>
      <c r="C9" s="3"/>
      <c r="D9" s="3"/>
    </row>
    <row r="10" spans="1:19" ht="6.75" customHeight="1" x14ac:dyDescent="0.15"/>
    <row r="11" spans="1:19" s="1" customFormat="1" ht="16.5" customHeight="1" x14ac:dyDescent="0.15">
      <c r="B11" s="13" t="s">
        <v>0</v>
      </c>
      <c r="C11" s="13"/>
      <c r="D11" s="13"/>
      <c r="E11" s="13"/>
      <c r="F11" s="13"/>
      <c r="G11" s="13"/>
      <c r="H11" s="13"/>
      <c r="I11" s="13"/>
      <c r="J11" s="13"/>
      <c r="K11" s="13"/>
      <c r="L11" s="13"/>
      <c r="M11" s="13"/>
      <c r="N11" s="13"/>
      <c r="O11" s="13"/>
      <c r="P11" s="13"/>
      <c r="Q11" s="13"/>
      <c r="R11" s="2"/>
      <c r="S11" s="2"/>
    </row>
    <row r="12" spans="1:19" s="1" customFormat="1" ht="6.75" customHeight="1" x14ac:dyDescent="0.15">
      <c r="B12" s="13"/>
      <c r="C12" s="13"/>
      <c r="D12" s="13"/>
      <c r="E12" s="13"/>
      <c r="F12" s="13"/>
      <c r="G12" s="13"/>
      <c r="H12" s="13"/>
      <c r="I12" s="13"/>
      <c r="J12" s="13"/>
      <c r="K12" s="13"/>
      <c r="L12" s="13"/>
      <c r="M12" s="13"/>
      <c r="N12" s="13"/>
      <c r="O12" s="13"/>
      <c r="P12" s="13"/>
      <c r="Q12" s="13"/>
      <c r="R12" s="2"/>
      <c r="S12" s="2"/>
    </row>
    <row r="13" spans="1:19" s="1" customFormat="1" ht="49.5" customHeight="1" x14ac:dyDescent="0.15">
      <c r="B13" s="70" t="s">
        <v>2</v>
      </c>
      <c r="C13" s="72"/>
      <c r="D13" s="81" t="s">
        <v>0</v>
      </c>
      <c r="E13" s="81"/>
      <c r="F13" s="81"/>
      <c r="G13" s="81"/>
      <c r="H13" s="81"/>
      <c r="I13" s="81"/>
      <c r="J13" s="81"/>
      <c r="K13" s="81"/>
      <c r="L13" s="81"/>
      <c r="M13" s="81"/>
      <c r="N13" s="81"/>
      <c r="O13" s="19" t="s">
        <v>19</v>
      </c>
      <c r="P13" s="10" t="s">
        <v>17</v>
      </c>
      <c r="Q13" s="10" t="s">
        <v>3</v>
      </c>
      <c r="R13" s="2"/>
      <c r="S13" s="2"/>
    </row>
    <row r="14" spans="1:19" s="1" customFormat="1" ht="80.25" customHeight="1" x14ac:dyDescent="0.15">
      <c r="B14" s="21" t="s">
        <v>10</v>
      </c>
      <c r="C14" s="14" t="s">
        <v>18</v>
      </c>
      <c r="D14" s="80" t="s">
        <v>25</v>
      </c>
      <c r="E14" s="80"/>
      <c r="F14" s="80"/>
      <c r="G14" s="80"/>
      <c r="H14" s="80"/>
      <c r="I14" s="80"/>
      <c r="J14" s="80"/>
      <c r="K14" s="80"/>
      <c r="L14" s="80"/>
      <c r="M14" s="80"/>
      <c r="N14" s="80"/>
      <c r="O14" s="15"/>
      <c r="P14" s="16" t="s">
        <v>20</v>
      </c>
      <c r="Q14" s="16">
        <f>O14*6</f>
        <v>0</v>
      </c>
      <c r="R14" s="9"/>
      <c r="S14" s="9"/>
    </row>
    <row r="15" spans="1:19" s="1" customFormat="1" ht="64.5" customHeight="1" x14ac:dyDescent="0.15">
      <c r="B15" s="21" t="s">
        <v>11</v>
      </c>
      <c r="C15" s="14" t="s">
        <v>26</v>
      </c>
      <c r="D15" s="82" t="s">
        <v>28</v>
      </c>
      <c r="E15" s="83"/>
      <c r="F15" s="83"/>
      <c r="G15" s="83"/>
      <c r="H15" s="83"/>
      <c r="I15" s="83"/>
      <c r="J15" s="83"/>
      <c r="K15" s="83"/>
      <c r="L15" s="83"/>
      <c r="M15" s="83"/>
      <c r="N15" s="84"/>
      <c r="O15" s="17"/>
      <c r="P15" s="20" t="s">
        <v>22</v>
      </c>
      <c r="Q15" s="16">
        <f>O15*2</f>
        <v>0</v>
      </c>
      <c r="R15" s="9"/>
      <c r="S15" s="9"/>
    </row>
    <row r="16" spans="1:19" s="1" customFormat="1" ht="77.25" customHeight="1" x14ac:dyDescent="0.15">
      <c r="B16" s="21" t="s">
        <v>12</v>
      </c>
      <c r="C16" s="14" t="s">
        <v>27</v>
      </c>
      <c r="D16" s="80" t="s">
        <v>29</v>
      </c>
      <c r="E16" s="80"/>
      <c r="F16" s="80"/>
      <c r="G16" s="80"/>
      <c r="H16" s="80"/>
      <c r="I16" s="80"/>
      <c r="J16" s="80"/>
      <c r="K16" s="80"/>
      <c r="L16" s="80"/>
      <c r="M16" s="80"/>
      <c r="N16" s="80"/>
      <c r="O16" s="15"/>
      <c r="P16" s="16" t="s">
        <v>23</v>
      </c>
      <c r="Q16" s="16">
        <f>O16*4</f>
        <v>0</v>
      </c>
      <c r="R16" s="9"/>
      <c r="S16" s="9"/>
    </row>
    <row r="17" spans="2:19" s="1" customFormat="1" ht="57" customHeight="1" x14ac:dyDescent="0.15">
      <c r="B17" s="21" t="s">
        <v>13</v>
      </c>
      <c r="C17" s="14" t="s">
        <v>15</v>
      </c>
      <c r="D17" s="80" t="s">
        <v>30</v>
      </c>
      <c r="E17" s="80"/>
      <c r="F17" s="80"/>
      <c r="G17" s="80"/>
      <c r="H17" s="80"/>
      <c r="I17" s="80"/>
      <c r="J17" s="80"/>
      <c r="K17" s="80"/>
      <c r="L17" s="80"/>
      <c r="M17" s="80"/>
      <c r="N17" s="80"/>
      <c r="O17" s="15"/>
      <c r="P17" s="16" t="s">
        <v>24</v>
      </c>
      <c r="Q17" s="16">
        <f>O17*5</f>
        <v>0</v>
      </c>
      <c r="R17" s="9"/>
      <c r="S17" s="9"/>
    </row>
    <row r="18" spans="2:19" s="1" customFormat="1" ht="72" customHeight="1" x14ac:dyDescent="0.15">
      <c r="B18" s="21" t="s">
        <v>14</v>
      </c>
      <c r="C18" s="14" t="s">
        <v>16</v>
      </c>
      <c r="D18" s="80" t="s">
        <v>31</v>
      </c>
      <c r="E18" s="80"/>
      <c r="F18" s="80"/>
      <c r="G18" s="80"/>
      <c r="H18" s="80"/>
      <c r="I18" s="80"/>
      <c r="J18" s="80"/>
      <c r="K18" s="80"/>
      <c r="L18" s="80"/>
      <c r="M18" s="80"/>
      <c r="N18" s="80"/>
      <c r="O18" s="15"/>
      <c r="P18" s="16" t="s">
        <v>21</v>
      </c>
      <c r="Q18" s="16">
        <f>O18*3</f>
        <v>0</v>
      </c>
      <c r="R18" s="9"/>
      <c r="S18" s="9"/>
    </row>
    <row r="19" spans="2:19" ht="22.5" customHeight="1" x14ac:dyDescent="0.15">
      <c r="B19" s="70" t="s">
        <v>4</v>
      </c>
      <c r="C19" s="71"/>
      <c r="D19" s="71"/>
      <c r="E19" s="71"/>
      <c r="F19" s="71"/>
      <c r="G19" s="71"/>
      <c r="H19" s="71"/>
      <c r="I19" s="71"/>
      <c r="J19" s="71"/>
      <c r="K19" s="71"/>
      <c r="L19" s="71"/>
      <c r="M19" s="71"/>
      <c r="N19" s="72"/>
      <c r="O19" s="18"/>
      <c r="P19" s="18"/>
      <c r="Q19" s="10">
        <f>SUM(Q14:Q18)</f>
        <v>0</v>
      </c>
    </row>
    <row r="20" spans="2:19" ht="18" customHeight="1" x14ac:dyDescent="0.15">
      <c r="B20" s="5"/>
      <c r="C20" s="5"/>
      <c r="D20" s="5"/>
      <c r="E20" s="5"/>
      <c r="F20" s="5"/>
      <c r="G20" s="5"/>
      <c r="H20" s="5"/>
      <c r="I20" s="5"/>
      <c r="J20" s="5"/>
      <c r="K20" s="5"/>
      <c r="L20" s="5"/>
      <c r="M20" s="5"/>
      <c r="N20" s="5"/>
      <c r="O20" s="5"/>
      <c r="P20" s="5"/>
      <c r="Q20" s="5"/>
    </row>
    <row r="21" spans="2:19" ht="14.25" x14ac:dyDescent="0.15">
      <c r="B21" s="5" t="s">
        <v>5</v>
      </c>
      <c r="C21" s="5"/>
      <c r="D21" s="5"/>
      <c r="E21" s="5"/>
      <c r="F21" s="5"/>
      <c r="G21" s="5"/>
      <c r="H21" s="5"/>
      <c r="I21" s="5"/>
      <c r="J21" s="5"/>
      <c r="K21" s="5"/>
      <c r="L21" s="5"/>
      <c r="M21" s="5"/>
      <c r="N21" s="5"/>
      <c r="O21" s="5"/>
      <c r="P21" s="5"/>
      <c r="Q21" s="5"/>
    </row>
    <row r="22" spans="2:19" ht="164.25" customHeight="1" x14ac:dyDescent="0.15">
      <c r="B22" s="63"/>
      <c r="C22" s="64"/>
      <c r="D22" s="64"/>
      <c r="E22" s="64"/>
      <c r="F22" s="64"/>
      <c r="G22" s="64"/>
      <c r="H22" s="64"/>
      <c r="I22" s="64"/>
      <c r="J22" s="64"/>
      <c r="K22" s="64"/>
      <c r="L22" s="64"/>
      <c r="M22" s="64"/>
      <c r="N22" s="64"/>
      <c r="O22" s="64"/>
      <c r="P22" s="64"/>
      <c r="Q22" s="65"/>
    </row>
    <row r="23" spans="2:19" ht="14.25" x14ac:dyDescent="0.15">
      <c r="B23" s="5"/>
      <c r="C23" s="5"/>
      <c r="D23" s="5"/>
      <c r="E23" s="5"/>
      <c r="F23" s="5"/>
      <c r="G23" s="5"/>
      <c r="H23" s="5"/>
      <c r="I23" s="5"/>
      <c r="J23" s="5"/>
      <c r="K23" s="5"/>
      <c r="L23" s="5"/>
      <c r="M23" s="5"/>
      <c r="N23" s="5"/>
      <c r="O23" s="5"/>
      <c r="P23" s="5"/>
      <c r="Q23" s="5"/>
    </row>
    <row r="24" spans="2:19" ht="19.5" customHeight="1" thickBot="1" x14ac:dyDescent="0.2">
      <c r="B24" s="66" t="s">
        <v>6</v>
      </c>
      <c r="C24" s="66"/>
      <c r="D24" s="67"/>
      <c r="E24" s="67"/>
      <c r="F24" s="67"/>
      <c r="G24" s="67"/>
      <c r="H24" s="67"/>
      <c r="I24" s="67"/>
      <c r="J24" s="67"/>
      <c r="K24" s="5"/>
      <c r="L24" s="5"/>
      <c r="M24" s="5"/>
      <c r="N24" s="5"/>
      <c r="O24" s="5"/>
      <c r="P24" s="5"/>
      <c r="Q24" s="5"/>
    </row>
  </sheetData>
  <mergeCells count="14">
    <mergeCell ref="A1:Q1"/>
    <mergeCell ref="B22:Q22"/>
    <mergeCell ref="B24:C24"/>
    <mergeCell ref="D24:J24"/>
    <mergeCell ref="B4:Q4"/>
    <mergeCell ref="B19:N19"/>
    <mergeCell ref="D14:N14"/>
    <mergeCell ref="C6:D6"/>
    <mergeCell ref="D18:N18"/>
    <mergeCell ref="D13:N13"/>
    <mergeCell ref="B13:C13"/>
    <mergeCell ref="D16:N16"/>
    <mergeCell ref="D17:N17"/>
    <mergeCell ref="D15:N15"/>
  </mergeCells>
  <phoneticPr fontId="1"/>
  <pageMargins left="0.6" right="0.38" top="0.28999999999999998" bottom="0.22" header="0.28000000000000003" footer="0.2"/>
  <pageSetup paperSize="9" scale="98" orientation="portrait" r:id="rId1"/>
  <headerFooter differentFirst="1" alignWithMargins="0">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別紙3</vt:lpstr>
      <vt:lpstr>審査表 (2)</vt:lpstr>
      <vt:lpstr>審査表</vt:lpstr>
      <vt:lpstr>Sheet1</vt:lpstr>
      <vt:lpstr>Sheet1!Print_Area</vt:lpstr>
      <vt:lpstr>審査表!Print_Area</vt:lpstr>
      <vt:lpstr>'審査表 (2)'!Print_Area</vt:lpstr>
      <vt:lpstr>別紙3!Print_Area</vt:lpstr>
      <vt:lpstr>別紙3!Print_Titles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sato16</dc:creator>
  <cp:lastModifiedBy>Setup</cp:lastModifiedBy>
  <cp:lastPrinted>2021-04-13T03:54:33Z</cp:lastPrinted>
  <dcterms:created xsi:type="dcterms:W3CDTF">2011-06-07T05:00:50Z</dcterms:created>
  <dcterms:modified xsi:type="dcterms:W3CDTF">2021-04-13T03:54:56Z</dcterms:modified>
</cp:coreProperties>
</file>