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140321\課共有\令和３年度\■ニューノーマル産業推進PT\協力金（大型商業施設）G\01_集客施設時短要請協力金\★Ⅱ期（0601-0620）\09_要綱・申請受付要項関係\テナント事業者等\"/>
    </mc:Choice>
  </mc:AlternateContent>
  <bookViews>
    <workbookView xWindow="0" yWindow="0" windowWidth="20490" windowHeight="7680"/>
  </bookViews>
  <sheets>
    <sheet name="テナント事業者等用" sheetId="1" r:id="rId1"/>
    <sheet name="映画配給会社用" sheetId="3" r:id="rId2"/>
  </sheets>
  <definedNames>
    <definedName name="_xlnm.Print_Area" localSheetId="0">テナント事業者等用!$A$1:$L$71</definedName>
    <definedName name="_xlnm.Print_Area" localSheetId="1">映画配給会社用!$A$1:$L$74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1" l="1"/>
  <c r="K59" i="1" l="1"/>
  <c r="I59" i="1"/>
  <c r="K55" i="3" l="1"/>
  <c r="I55" i="3"/>
  <c r="G55" i="3"/>
  <c r="E55" i="3"/>
  <c r="D58" i="3" l="1"/>
  <c r="H70" i="3" s="1"/>
  <c r="J58" i="3"/>
  <c r="F52" i="1" l="1"/>
  <c r="E59" i="1" s="1"/>
  <c r="D62" i="1" s="1"/>
  <c r="H68" i="1" s="1"/>
</calcChain>
</file>

<file path=xl/sharedStrings.xml><?xml version="1.0" encoding="utf-8"?>
<sst xmlns="http://schemas.openxmlformats.org/spreadsheetml/2006/main" count="520" uniqueCount="103">
  <si>
    <t>フリガナ</t>
    <phoneticPr fontId="1"/>
  </si>
  <si>
    <t>（月）</t>
    <rPh sb="1" eb="2">
      <t>ゲツ</t>
    </rPh>
    <phoneticPr fontId="1"/>
  </si>
  <si>
    <t>時</t>
    <rPh sb="0" eb="1">
      <t>ジ</t>
    </rPh>
    <phoneticPr fontId="1"/>
  </si>
  <si>
    <t>分</t>
    <rPh sb="0" eb="1">
      <t>フン</t>
    </rPh>
    <phoneticPr fontId="1"/>
  </si>
  <si>
    <t>～</t>
    <phoneticPr fontId="1"/>
  </si>
  <si>
    <t>□　時短営業</t>
    <rPh sb="2" eb="6">
      <t>ジタンエイギョウ</t>
    </rPh>
    <phoneticPr fontId="1"/>
  </si>
  <si>
    <t>□　休業</t>
    <rPh sb="2" eb="4">
      <t>キュウギョウ</t>
    </rPh>
    <phoneticPr fontId="1"/>
  </si>
  <si>
    <t>□　定休日</t>
    <rPh sb="2" eb="5">
      <t>テイキュウビ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</si>
  <si>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</si>
  <si>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</si>
  <si>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</si>
  <si>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</si>
  <si>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</si>
  <si>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</si>
  <si>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</si>
  <si>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r>
      <t>時短営業期間中の営業時間　</t>
    </r>
    <r>
      <rPr>
        <sz val="8"/>
        <color theme="1"/>
        <rFont val="HG丸ｺﾞｼｯｸM-PRO"/>
        <family val="3"/>
        <charset val="128"/>
      </rPr>
      <t>※３</t>
    </r>
    <rPh sb="0" eb="7">
      <t>ジタンエイギョウキカンチュウ</t>
    </rPh>
    <rPh sb="8" eb="10">
      <t>エイギョウ</t>
    </rPh>
    <rPh sb="10" eb="12">
      <t>ジカン</t>
    </rPh>
    <phoneticPr fontId="1"/>
  </si>
  <si>
    <t>（日）</t>
    <rPh sb="1" eb="2">
      <t>ニチ</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</si>
  <si>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</si>
  <si>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</si>
  <si>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</si>
  <si>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</si>
  <si>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</si>
  <si>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※２）時短営業前に対外的に告知している営業時間をいいます。定休日の場合は、定休日にチェックを入れてください。</t>
    <rPh sb="3" eb="8">
      <t>ジタンエイギョウマエ</t>
    </rPh>
    <rPh sb="9" eb="12">
      <t>タイガイテキ</t>
    </rPh>
    <rPh sb="13" eb="15">
      <t>コクチ</t>
    </rPh>
    <rPh sb="19" eb="23">
      <t>エイギョウジカン</t>
    </rPh>
    <rPh sb="29" eb="32">
      <t>テイキュウビ</t>
    </rPh>
    <rPh sb="33" eb="35">
      <t>バアイ</t>
    </rPh>
    <rPh sb="37" eb="40">
      <t>テイキュウビ</t>
    </rPh>
    <rPh sb="46" eb="47">
      <t>イ</t>
    </rPh>
    <phoneticPr fontId="1"/>
  </si>
  <si>
    <t>※３）終日休業した場合又は定休日の場合は、休業にチェックを入れてください。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</si>
  <si>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t>
    <phoneticPr fontId="1"/>
  </si>
  <si>
    <r>
      <t>施設目</t>
    </r>
    <r>
      <rPr>
        <sz val="9"/>
        <color theme="1"/>
        <rFont val="HG丸ｺﾞｼｯｸM-PRO"/>
        <family val="3"/>
        <charset val="128"/>
      </rPr>
      <t>（複数枚提出する場合、整理番号を記載してください。）</t>
    </r>
    <rPh sb="0" eb="2">
      <t>シセツ</t>
    </rPh>
    <rPh sb="2" eb="3">
      <t>モク</t>
    </rPh>
    <rPh sb="4" eb="6">
      <t>フクスウ</t>
    </rPh>
    <rPh sb="6" eb="7">
      <t>マイ</t>
    </rPh>
    <rPh sb="7" eb="9">
      <t>テイシュツ</t>
    </rPh>
    <rPh sb="11" eb="13">
      <t>バアイ</t>
    </rPh>
    <rPh sb="14" eb="16">
      <t>セイリ</t>
    </rPh>
    <rPh sb="16" eb="18">
      <t>バンゴウ</t>
    </rPh>
    <rPh sb="19" eb="21">
      <t>キサイ</t>
    </rPh>
    <phoneticPr fontId="1"/>
  </si>
  <si>
    <t>　（二十四時間表記）※２
　本来の営業時間</t>
    <phoneticPr fontId="1"/>
  </si>
  <si>
    <t>時間</t>
    <rPh sb="0" eb="2">
      <t>ジカン</t>
    </rPh>
    <phoneticPr fontId="1"/>
  </si>
  <si>
    <t>←上記の本来の営業時間から短縮した時間を記載（分単位の端数については、1～30分は「0.5時間」、31～59分は「1時間」とみなす）</t>
    <rPh sb="1" eb="3">
      <t>ジョウキ</t>
    </rPh>
    <rPh sb="4" eb="6">
      <t>ホンライ</t>
    </rPh>
    <rPh sb="7" eb="11">
      <t>エイギョウジカン</t>
    </rPh>
    <rPh sb="13" eb="15">
      <t>タンシュク</t>
    </rPh>
    <rPh sb="17" eb="19">
      <t>ジカン</t>
    </rPh>
    <rPh sb="20" eb="22">
      <t>キサイ</t>
    </rPh>
    <rPh sb="23" eb="26">
      <t>フンタンイ</t>
    </rPh>
    <rPh sb="27" eb="29">
      <t>ハスウ</t>
    </rPh>
    <rPh sb="39" eb="40">
      <t>フン</t>
    </rPh>
    <rPh sb="45" eb="47">
      <t>ジカン</t>
    </rPh>
    <rPh sb="54" eb="55">
      <t>フン</t>
    </rPh>
    <rPh sb="58" eb="60">
      <t>ジカン</t>
    </rPh>
    <phoneticPr fontId="1"/>
  </si>
  <si>
    <t>×</t>
    <phoneticPr fontId="1"/>
  </si>
  <si>
    <t>時短（休業）日数の合計を右欄に記載してください。　　</t>
    <rPh sb="0" eb="2">
      <t>ジタン</t>
    </rPh>
    <rPh sb="3" eb="5">
      <t>キュウギョウ</t>
    </rPh>
    <rPh sb="6" eb="8">
      <t>ニッスウ</t>
    </rPh>
    <rPh sb="9" eb="11">
      <t>ゴウケイ</t>
    </rPh>
    <rPh sb="12" eb="14">
      <t>ミギラン</t>
    </rPh>
    <rPh sb="15" eb="17">
      <t>キサイ</t>
    </rPh>
    <phoneticPr fontId="1"/>
  </si>
  <si>
    <t>時短日数</t>
    <rPh sb="0" eb="2">
      <t>ジタン</t>
    </rPh>
    <rPh sb="2" eb="4">
      <t>ニッスウ</t>
    </rPh>
    <phoneticPr fontId="1"/>
  </si>
  <si>
    <t>＝</t>
    <phoneticPr fontId="1"/>
  </si>
  <si>
    <t>円</t>
    <rPh sb="0" eb="1">
      <t>エン</t>
    </rPh>
    <phoneticPr fontId="1"/>
  </si>
  <si>
    <t>（千円未満切り上げ）</t>
    <phoneticPr fontId="1"/>
  </si>
  <si>
    <t>※青枠内のみに記入してください※</t>
    <rPh sb="1" eb="4">
      <t>アオワクナイ</t>
    </rPh>
    <rPh sb="7" eb="9">
      <t>キニュウ</t>
    </rPh>
    <phoneticPr fontId="1"/>
  </si>
  <si>
    <t>申請金額の算定</t>
    <rPh sb="0" eb="4">
      <t>シンセイキンガク</t>
    </rPh>
    <rPh sb="5" eb="7">
      <t>サンテイ</t>
    </rPh>
    <phoneticPr fontId="1"/>
  </si>
  <si>
    <t>支給金額の算定式（自己利用部分面積）【自動】</t>
    <rPh sb="0" eb="4">
      <t>シキュウキンガク</t>
    </rPh>
    <rPh sb="5" eb="8">
      <t>サンテイシキ</t>
    </rPh>
    <rPh sb="9" eb="11">
      <t>ジコ</t>
    </rPh>
    <rPh sb="11" eb="13">
      <t>リヨウ</t>
    </rPh>
    <rPh sb="13" eb="15">
      <t>ブブン</t>
    </rPh>
    <rPh sb="15" eb="17">
      <t>メンセキ</t>
    </rPh>
    <rPh sb="19" eb="21">
      <t>ジドウ</t>
    </rPh>
    <phoneticPr fontId="1"/>
  </si>
  <si>
    <t>←小数点以下は切り捨て</t>
    <rPh sb="1" eb="4">
      <t>ショウスウテン</t>
    </rPh>
    <rPh sb="4" eb="6">
      <t>イカ</t>
    </rPh>
    <rPh sb="7" eb="8">
      <t>キ</t>
    </rPh>
    <rPh sb="9" eb="10">
      <t>ス</t>
    </rPh>
    <phoneticPr fontId="1"/>
  </si>
  <si>
    <t>施設の業種</t>
    <rPh sb="0" eb="2">
      <t>シセツ</t>
    </rPh>
    <rPh sb="3" eb="5">
      <t>ギョウシュ</t>
    </rPh>
    <phoneticPr fontId="1"/>
  </si>
  <si>
    <t>申請金額合計
（支給申請書兼請求書【第１号様式】に記入する金額）</t>
    <rPh sb="0" eb="4">
      <t>シンセイキンガク</t>
    </rPh>
    <rPh sb="4" eb="6">
      <t>ゴウケイ</t>
    </rPh>
    <rPh sb="8" eb="10">
      <t>シキュウ</t>
    </rPh>
    <rPh sb="10" eb="13">
      <t>シンセイショ</t>
    </rPh>
    <rPh sb="13" eb="14">
      <t>ケン</t>
    </rPh>
    <rPh sb="14" eb="17">
      <t>セイキュウショ</t>
    </rPh>
    <rPh sb="18" eb="19">
      <t>ダイ</t>
    </rPh>
    <rPh sb="20" eb="21">
      <t>ゴウ</t>
    </rPh>
    <rPh sb="21" eb="23">
      <t>ヨウシキ</t>
    </rPh>
    <rPh sb="25" eb="27">
      <t>キニュウ</t>
    </rPh>
    <rPh sb="29" eb="31">
      <t>キンガク</t>
    </rPh>
    <phoneticPr fontId="1"/>
  </si>
  <si>
    <t>店舗等面積【実数】</t>
    <rPh sb="0" eb="2">
      <t>テンポ</t>
    </rPh>
    <rPh sb="2" eb="3">
      <t>ナド</t>
    </rPh>
    <rPh sb="3" eb="5">
      <t>メンセキ</t>
    </rPh>
    <rPh sb="6" eb="8">
      <t>ジッスウ</t>
    </rPh>
    <phoneticPr fontId="1"/>
  </si>
  <si>
    <t>店舗等面積【算定用】</t>
    <rPh sb="0" eb="2">
      <t>テンポ</t>
    </rPh>
    <rPh sb="2" eb="3">
      <t>トウ</t>
    </rPh>
    <rPh sb="3" eb="5">
      <t>メンセキ</t>
    </rPh>
    <rPh sb="6" eb="9">
      <t>サンテイヨウ</t>
    </rPh>
    <phoneticPr fontId="1"/>
  </si>
  <si>
    <t>回</t>
    <rPh sb="0" eb="1">
      <t>カイ</t>
    </rPh>
    <phoneticPr fontId="1"/>
  </si>
  <si>
    <t>支給金額の算定式【自動】</t>
    <rPh sb="0" eb="4">
      <t>シキュウキンガク</t>
    </rPh>
    <rPh sb="5" eb="8">
      <t>サンテイシキ</t>
    </rPh>
    <rPh sb="9" eb="11">
      <t>ジドウ</t>
    </rPh>
    <phoneticPr fontId="1"/>
  </si>
  <si>
    <t>※３）時短営業前に対外的に告知している営業時間をいいます。定休日の場合は、定休日にチェックを入れてください。</t>
    <rPh sb="3" eb="8">
      <t>ジタンエイギョウマエ</t>
    </rPh>
    <rPh sb="9" eb="12">
      <t>タイガイテキ</t>
    </rPh>
    <rPh sb="13" eb="15">
      <t>コクチ</t>
    </rPh>
    <rPh sb="19" eb="23">
      <t>エイギョウジカン</t>
    </rPh>
    <rPh sb="29" eb="32">
      <t>テイキュウビ</t>
    </rPh>
    <rPh sb="33" eb="35">
      <t>バアイ</t>
    </rPh>
    <rPh sb="37" eb="40">
      <t>テイキュウビ</t>
    </rPh>
    <rPh sb="46" eb="47">
      <t>イ</t>
    </rPh>
    <phoneticPr fontId="1"/>
  </si>
  <si>
    <t>※４）終日休業した場合又は定休日の場合は、休業にチェックを入れてください。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</si>
  <si>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テナント事業者についての情報</t>
    <rPh sb="4" eb="6">
      <t>ジギョウ</t>
    </rPh>
    <rPh sb="6" eb="7">
      <t>シャ</t>
    </rPh>
    <rPh sb="12" eb="14">
      <t>ジョウホウ</t>
    </rPh>
    <phoneticPr fontId="1"/>
  </si>
  <si>
    <t>テナント事業者名</t>
    <rPh sb="7" eb="8">
      <t>メイ</t>
    </rPh>
    <phoneticPr fontId="1"/>
  </si>
  <si>
    <t>テナント事業者所在地</t>
    <rPh sb="7" eb="10">
      <t>ショザイチ</t>
    </rPh>
    <phoneticPr fontId="1"/>
  </si>
  <si>
    <t>映画配給会社についての情報</t>
    <rPh sb="11" eb="13">
      <t>ジョウホウ</t>
    </rPh>
    <phoneticPr fontId="1"/>
  </si>
  <si>
    <t>映画配給会社名</t>
    <rPh sb="6" eb="7">
      <t>テンメイ</t>
    </rPh>
    <phoneticPr fontId="1"/>
  </si>
  <si>
    <t>映画配給会社所在地</t>
    <rPh sb="6" eb="9">
      <t>ショザイチ</t>
    </rPh>
    <phoneticPr fontId="1"/>
  </si>
  <si>
    <t>店舗運営をしている
対象大規模施設名</t>
    <rPh sb="0" eb="2">
      <t>テンポ</t>
    </rPh>
    <rPh sb="2" eb="4">
      <t>ウンエイ</t>
    </rPh>
    <rPh sb="10" eb="12">
      <t>タイショウ</t>
    </rPh>
    <rPh sb="12" eb="15">
      <t>ダイキボ</t>
    </rPh>
    <rPh sb="15" eb="17">
      <t>シセツ</t>
    </rPh>
    <rPh sb="17" eb="18">
      <t>メイ</t>
    </rPh>
    <phoneticPr fontId="1"/>
  </si>
  <si>
    <t>時短営業要請に応じた常設スクリーン数　</t>
    <rPh sb="0" eb="2">
      <t>ジタン</t>
    </rPh>
    <rPh sb="2" eb="4">
      <t>エイギョウ</t>
    </rPh>
    <rPh sb="4" eb="6">
      <t>ヨウセイ</t>
    </rPh>
    <rPh sb="7" eb="8">
      <t>オウ</t>
    </rPh>
    <rPh sb="10" eb="12">
      <t>ジョウセツ</t>
    </rPh>
    <rPh sb="17" eb="18">
      <t>スウ</t>
    </rPh>
    <phoneticPr fontId="1"/>
  </si>
  <si>
    <t>面</t>
    <rPh sb="0" eb="1">
      <t>メン</t>
    </rPh>
    <phoneticPr fontId="1"/>
  </si>
  <si>
    <t>スクリーン数</t>
    <rPh sb="5" eb="6">
      <t>スウ</t>
    </rPh>
    <phoneticPr fontId="1"/>
  </si>
  <si>
    <t xml:space="preserve">〒
                                                                  </t>
    <phoneticPr fontId="1"/>
  </si>
  <si>
    <t>□映画配給会社</t>
    <rPh sb="1" eb="3">
      <t>エイガ</t>
    </rPh>
    <rPh sb="3" eb="7">
      <t>ハイキュウカイシャ</t>
    </rPh>
    <phoneticPr fontId="1"/>
  </si>
  <si>
    <t>※自動で算出された場合も、念のために計算に間違いがないか、ご確認をお願いします。</t>
    <rPh sb="1" eb="3">
      <t>ジドウ</t>
    </rPh>
    <rPh sb="4" eb="6">
      <t>サンシュツ</t>
    </rPh>
    <rPh sb="9" eb="11">
      <t>バアイ</t>
    </rPh>
    <rPh sb="13" eb="14">
      <t>ネン</t>
    </rPh>
    <rPh sb="18" eb="20">
      <t>ケイサン</t>
    </rPh>
    <rPh sb="21" eb="23">
      <t>マチガ</t>
    </rPh>
    <rPh sb="30" eb="32">
      <t>カクニン</t>
    </rPh>
    <rPh sb="34" eb="35">
      <t>ネガ</t>
    </rPh>
    <phoneticPr fontId="1"/>
  </si>
  <si>
    <t>　□劇場、観覧場等　□映画館　□展示場、貸会議室等　□博物館等　□運動施設　□ホテル、旅館等
　□遊園地等　□遊興施設　□物品販売業　□その他サービス業　□その他（　　　　　　　　）
※時短要請に応じた業種を選択してください。複数の業種が該当する場合は、主要となる業種を一つ選んでください。</t>
    <rPh sb="2" eb="4">
      <t>ゲキジョウ</t>
    </rPh>
    <rPh sb="5" eb="7">
      <t>カンラン</t>
    </rPh>
    <rPh sb="7" eb="8">
      <t>ジョウ</t>
    </rPh>
    <rPh sb="8" eb="9">
      <t>トウ</t>
    </rPh>
    <rPh sb="11" eb="14">
      <t>エイガカン</t>
    </rPh>
    <rPh sb="16" eb="19">
      <t>テンジジョウ</t>
    </rPh>
    <rPh sb="20" eb="21">
      <t>カシ</t>
    </rPh>
    <rPh sb="21" eb="24">
      <t>カイギシツ</t>
    </rPh>
    <rPh sb="24" eb="25">
      <t>トウ</t>
    </rPh>
    <rPh sb="27" eb="30">
      <t>ハクブツカン</t>
    </rPh>
    <rPh sb="30" eb="31">
      <t>トウ</t>
    </rPh>
    <rPh sb="33" eb="35">
      <t>ウンドウ</t>
    </rPh>
    <rPh sb="35" eb="37">
      <t>シセツ</t>
    </rPh>
    <rPh sb="43" eb="46">
      <t>リョカントウ</t>
    </rPh>
    <rPh sb="49" eb="52">
      <t>ユウエンチ</t>
    </rPh>
    <rPh sb="52" eb="53">
      <t>トウ</t>
    </rPh>
    <rPh sb="55" eb="57">
      <t>ユウキョウ</t>
    </rPh>
    <rPh sb="57" eb="59">
      <t>シセツ</t>
    </rPh>
    <rPh sb="61" eb="63">
      <t>ブッピン</t>
    </rPh>
    <rPh sb="63" eb="65">
      <t>ハンバイ</t>
    </rPh>
    <rPh sb="65" eb="66">
      <t>ギョウ</t>
    </rPh>
    <rPh sb="70" eb="71">
      <t>タ</t>
    </rPh>
    <rPh sb="75" eb="76">
      <t>ギョウ</t>
    </rPh>
    <rPh sb="80" eb="81">
      <t>タ</t>
    </rPh>
    <rPh sb="93" eb="97">
      <t>ジタンヨウセイ</t>
    </rPh>
    <rPh sb="98" eb="99">
      <t>オウ</t>
    </rPh>
    <rPh sb="101" eb="103">
      <t>ギョウシュ</t>
    </rPh>
    <rPh sb="104" eb="106">
      <t>センタク</t>
    </rPh>
    <rPh sb="113" eb="115">
      <t>フクスウ</t>
    </rPh>
    <rPh sb="116" eb="118">
      <t>ギョウシュ</t>
    </rPh>
    <rPh sb="119" eb="121">
      <t>ガイトウ</t>
    </rPh>
    <rPh sb="123" eb="125">
      <t>バアイ</t>
    </rPh>
    <rPh sb="127" eb="129">
      <t>シュヨウ</t>
    </rPh>
    <rPh sb="132" eb="134">
      <t>ギョウシュ</t>
    </rPh>
    <rPh sb="135" eb="136">
      <t>ヒト</t>
    </rPh>
    <rPh sb="137" eb="138">
      <t>エラ</t>
    </rPh>
    <phoneticPr fontId="1"/>
  </si>
  <si>
    <t>※この様式は、１店舗につき１枚作成してください※</t>
    <rPh sb="3" eb="5">
      <t>ヨウシキ</t>
    </rPh>
    <rPh sb="8" eb="10">
      <t>テンポ</t>
    </rPh>
    <rPh sb="14" eb="15">
      <t>マイ</t>
    </rPh>
    <rPh sb="15" eb="17">
      <t>サクセイ</t>
    </rPh>
    <phoneticPr fontId="1"/>
  </si>
  <si>
    <r>
      <t xml:space="preserve">対象事業者情報記入シート
</t>
    </r>
    <r>
      <rPr>
        <b/>
        <sz val="12"/>
        <color theme="1"/>
        <rFont val="HG丸ｺﾞｼｯｸM-PRO"/>
        <family val="3"/>
        <charset val="128"/>
      </rPr>
      <t>【</t>
    </r>
    <r>
      <rPr>
        <b/>
        <u val="double"/>
        <sz val="12"/>
        <color rgb="FFFF0000"/>
        <rFont val="HG丸ｺﾞｼｯｸM-PRO"/>
        <family val="3"/>
        <charset val="128"/>
      </rPr>
      <t>テナント事業者用</t>
    </r>
    <r>
      <rPr>
        <b/>
        <sz val="12"/>
        <color theme="1"/>
        <rFont val="HG丸ｺﾞｼｯｸM-PRO"/>
        <family val="3"/>
        <charset val="128"/>
      </rPr>
      <t>】※1</t>
    </r>
    <rPh sb="0" eb="5">
      <t>タイショウジギョウシャ</t>
    </rPh>
    <rPh sb="5" eb="7">
      <t>ジョウホウ</t>
    </rPh>
    <rPh sb="7" eb="9">
      <t>キニュウ</t>
    </rPh>
    <rPh sb="18" eb="21">
      <t>ジギョウシャ</t>
    </rPh>
    <rPh sb="21" eb="22">
      <t>ヨウ</t>
    </rPh>
    <phoneticPr fontId="1"/>
  </si>
  <si>
    <r>
      <t xml:space="preserve">対象事業者情報記入シート
</t>
    </r>
    <r>
      <rPr>
        <b/>
        <sz val="12"/>
        <color theme="1"/>
        <rFont val="HG丸ｺﾞｼｯｸM-PRO"/>
        <family val="3"/>
        <charset val="128"/>
      </rPr>
      <t>【</t>
    </r>
    <r>
      <rPr>
        <b/>
        <u val="double"/>
        <sz val="12"/>
        <color rgb="FFFF0000"/>
        <rFont val="HG丸ｺﾞｼｯｸM-PRO"/>
        <family val="3"/>
        <charset val="128"/>
      </rPr>
      <t>映画配給会社用</t>
    </r>
    <r>
      <rPr>
        <b/>
        <sz val="12"/>
        <color theme="1"/>
        <rFont val="HG丸ｺﾞｼｯｸM-PRO"/>
        <family val="3"/>
        <charset val="128"/>
      </rPr>
      <t>】※1</t>
    </r>
    <rPh sb="0" eb="2">
      <t>タイショウ</t>
    </rPh>
    <rPh sb="2" eb="5">
      <t>ジギョウシャ</t>
    </rPh>
    <rPh sb="5" eb="7">
      <t>ジョウホウ</t>
    </rPh>
    <rPh sb="7" eb="9">
      <t>キニュウ</t>
    </rPh>
    <rPh sb="14" eb="16">
      <t>エイガ</t>
    </rPh>
    <rPh sb="16" eb="18">
      <t>ハイキュウ</t>
    </rPh>
    <rPh sb="18" eb="20">
      <t>ガイシャ</t>
    </rPh>
    <rPh sb="20" eb="21">
      <t>ヨウ</t>
    </rPh>
    <phoneticPr fontId="1"/>
  </si>
  <si>
    <t>店舗の業種</t>
    <rPh sb="0" eb="2">
      <t>テンポ</t>
    </rPh>
    <rPh sb="3" eb="5">
      <t>ギョウシュ</t>
    </rPh>
    <phoneticPr fontId="1"/>
  </si>
  <si>
    <t>※１）複数の対象店舗を有する場合は、この様式をコピーして各施設分を作成してください。</t>
    <rPh sb="3" eb="5">
      <t>フクスウ</t>
    </rPh>
    <rPh sb="6" eb="8">
      <t>タイショウ</t>
    </rPh>
    <rPh sb="8" eb="10">
      <t>テンポ</t>
    </rPh>
    <rPh sb="11" eb="12">
      <t>ユウ</t>
    </rPh>
    <rPh sb="14" eb="16">
      <t>バアイ</t>
    </rPh>
    <rPh sb="20" eb="22">
      <t>ヨウシキ</t>
    </rPh>
    <rPh sb="28" eb="29">
      <t>カク</t>
    </rPh>
    <rPh sb="29" eb="31">
      <t>シセツ</t>
    </rPh>
    <rPh sb="31" eb="32">
      <t>ブン</t>
    </rPh>
    <rPh sb="33" eb="35">
      <t>サクセイ</t>
    </rPh>
    <phoneticPr fontId="1"/>
  </si>
  <si>
    <t>〒</t>
    <phoneticPr fontId="1"/>
  </si>
  <si>
    <t>←曜日等によって本来の営業時間が異なる場合は、特定の曜日の営業時間を選択して算定（分単位の端数については、1～30分は「0.5時間」、31～59分は「1時間」とみなす）</t>
    <rPh sb="1" eb="3">
      <t>ヨウビ</t>
    </rPh>
    <rPh sb="3" eb="4">
      <t>トウ</t>
    </rPh>
    <rPh sb="8" eb="10">
      <t>ホンライ</t>
    </rPh>
    <rPh sb="11" eb="13">
      <t>エイギョウ</t>
    </rPh>
    <rPh sb="13" eb="15">
      <t>ジカン</t>
    </rPh>
    <rPh sb="16" eb="17">
      <t>コト</t>
    </rPh>
    <rPh sb="19" eb="21">
      <t>バアイ</t>
    </rPh>
    <rPh sb="23" eb="25">
      <t>トクテイ</t>
    </rPh>
    <rPh sb="26" eb="28">
      <t>ヨウビ</t>
    </rPh>
    <rPh sb="29" eb="31">
      <t>エイギョウ</t>
    </rPh>
    <rPh sb="31" eb="33">
      <t>ジカン</t>
    </rPh>
    <rPh sb="34" eb="36">
      <t>センタク</t>
    </rPh>
    <rPh sb="38" eb="40">
      <t>サンテイ</t>
    </rPh>
    <phoneticPr fontId="1"/>
  </si>
  <si>
    <t>÷</t>
    <phoneticPr fontId="1"/>
  </si>
  <si>
    <t>短縮された
営業時間</t>
    <rPh sb="0" eb="2">
      <t>タンシュク</t>
    </rPh>
    <rPh sb="6" eb="10">
      <t>エイギョウジカン</t>
    </rPh>
    <phoneticPr fontId="1"/>
  </si>
  <si>
    <t>×</t>
    <phoneticPr fontId="1"/>
  </si>
  <si>
    <t>本来の
営業時間</t>
    <rPh sb="0" eb="2">
      <t>ホンライ</t>
    </rPh>
    <rPh sb="4" eb="8">
      <t>エイギョウジカン</t>
    </rPh>
    <phoneticPr fontId="1"/>
  </si>
  <si>
    <t>÷</t>
    <phoneticPr fontId="1"/>
  </si>
  <si>
    <t>×</t>
    <phoneticPr fontId="1"/>
  </si>
  <si>
    <t>本来の
上映回数</t>
    <rPh sb="0" eb="2">
      <t>ホンライ</t>
    </rPh>
    <rPh sb="4" eb="6">
      <t>ジョウエイ</t>
    </rPh>
    <rPh sb="6" eb="8">
      <t>カイスウ</t>
    </rPh>
    <phoneticPr fontId="1"/>
  </si>
  <si>
    <t>上映できないこととなった回数</t>
    <rPh sb="0" eb="2">
      <t>ジョウエイ</t>
    </rPh>
    <rPh sb="12" eb="14">
      <t>カイスウ</t>
    </rPh>
    <phoneticPr fontId="1"/>
  </si>
  <si>
    <t>店舗等面積/100㎡</t>
    <rPh sb="0" eb="3">
      <t>テンポトウ</t>
    </rPh>
    <rPh sb="3" eb="5">
      <t>メンセキ</t>
    </rPh>
    <phoneticPr fontId="1"/>
  </si>
  <si>
    <t>本来の営業時間
（例えば１０時開店で２２時閉店の場合は
１２時間）</t>
    <rPh sb="0" eb="2">
      <t>ホンライ</t>
    </rPh>
    <rPh sb="3" eb="7">
      <t>エイギョウジカン</t>
    </rPh>
    <rPh sb="9" eb="10">
      <t>タト</t>
    </rPh>
    <rPh sb="14" eb="17">
      <t>ジカイテン</t>
    </rPh>
    <rPh sb="20" eb="21">
      <t>ジ</t>
    </rPh>
    <rPh sb="21" eb="23">
      <t>ヘイテン</t>
    </rPh>
    <rPh sb="24" eb="26">
      <t>バアイ</t>
    </rPh>
    <rPh sb="30" eb="32">
      <t>ジカン</t>
    </rPh>
    <phoneticPr fontId="1"/>
  </si>
  <si>
    <t>日</t>
    <rPh sb="0" eb="1">
      <t>ニチ</t>
    </rPh>
    <phoneticPr fontId="1"/>
  </si>
  <si>
    <t>四日市市内の店舗については、以下の日付についても記入してください。</t>
    <rPh sb="0" eb="4">
      <t>ヨッカイチシ</t>
    </rPh>
    <rPh sb="4" eb="5">
      <t>ナイ</t>
    </rPh>
    <rPh sb="6" eb="8">
      <t>テンポ</t>
    </rPh>
    <rPh sb="14" eb="16">
      <t>イカ</t>
    </rPh>
    <rPh sb="17" eb="19">
      <t>ヒヅケ</t>
    </rPh>
    <rPh sb="24" eb="26">
      <t>キニュウ</t>
    </rPh>
    <phoneticPr fontId="1"/>
  </si>
  <si>
    <t>四日市市内の店舗については、以下の日付についても記入してください。</t>
    <phoneticPr fontId="1"/>
  </si>
  <si>
    <t>←自動入力
　手記入される方は、【実数】が200㎡未満の場合は100㎡、200㎡以上の場合は百未満を切り捨てた値を記入</t>
    <rPh sb="1" eb="3">
      <t>ジドウ</t>
    </rPh>
    <rPh sb="3" eb="5">
      <t>ニュウリョク</t>
    </rPh>
    <rPh sb="7" eb="10">
      <t>テキニュウ</t>
    </rPh>
    <rPh sb="13" eb="14">
      <t>カタ</t>
    </rPh>
    <rPh sb="17" eb="19">
      <t>ジッスウ</t>
    </rPh>
    <rPh sb="25" eb="27">
      <t>ミマン</t>
    </rPh>
    <rPh sb="28" eb="30">
      <t>バアイ</t>
    </rPh>
    <rPh sb="40" eb="42">
      <t>イジョウ</t>
    </rPh>
    <rPh sb="43" eb="45">
      <t>バアイ</t>
    </rPh>
    <rPh sb="46" eb="47">
      <t>ヒャク</t>
    </rPh>
    <rPh sb="47" eb="49">
      <t>ミマン</t>
    </rPh>
    <rPh sb="50" eb="51">
      <t>キ</t>
    </rPh>
    <rPh sb="52" eb="53">
      <t>ス</t>
    </rPh>
    <rPh sb="55" eb="56">
      <t>ネ</t>
    </rPh>
    <rPh sb="57" eb="59">
      <t>キニュウ</t>
    </rPh>
    <phoneticPr fontId="1"/>
  </si>
  <si>
    <t>　（二十四時間表記）※３
　映画館の本来の営業時間</t>
    <rPh sb="14" eb="17">
      <t>エイガカン</t>
    </rPh>
    <phoneticPr fontId="1"/>
  </si>
  <si>
    <r>
      <t>※この様式は、映画館ごとに１枚作成してください</t>
    </r>
    <r>
      <rPr>
        <b/>
        <sz val="11"/>
        <rFont val="HG丸ｺﾞｼｯｸM-PRO"/>
        <family val="3"/>
        <charset val="128"/>
      </rPr>
      <t>※２</t>
    </r>
    <rPh sb="7" eb="10">
      <t>エイガカン</t>
    </rPh>
    <phoneticPr fontId="1"/>
  </si>
  <si>
    <r>
      <t>映画館の時短営業期間中の営業時間　</t>
    </r>
    <r>
      <rPr>
        <sz val="8"/>
        <color theme="1"/>
        <rFont val="HG丸ｺﾞｼｯｸM-PRO"/>
        <family val="3"/>
        <charset val="128"/>
      </rPr>
      <t>※４ ※５</t>
    </r>
    <rPh sb="0" eb="3">
      <t>エイガカン</t>
    </rPh>
    <rPh sb="4" eb="11">
      <t>ジタンエイギョウキカンチュウ</t>
    </rPh>
    <rPh sb="12" eb="14">
      <t>エイギョウ</t>
    </rPh>
    <rPh sb="14" eb="16">
      <t>ジカン</t>
    </rPh>
    <phoneticPr fontId="1"/>
  </si>
  <si>
    <t>日</t>
    <rPh sb="0" eb="1">
      <t>ヒ</t>
    </rPh>
    <phoneticPr fontId="1"/>
  </si>
  <si>
    <t>自社が配給する映画が上映されているスクリーンのうち、映画の終了時刻が２１時を越える予定であったスクリーン数を記入してください。</t>
    <rPh sb="0" eb="2">
      <t>ジシャ</t>
    </rPh>
    <rPh sb="3" eb="5">
      <t>ハイキュウ</t>
    </rPh>
    <rPh sb="7" eb="9">
      <t>エイガ</t>
    </rPh>
    <rPh sb="10" eb="12">
      <t>ジョウエイ</t>
    </rPh>
    <rPh sb="26" eb="28">
      <t>エイガ</t>
    </rPh>
    <rPh sb="29" eb="31">
      <t>シュウリョウ</t>
    </rPh>
    <rPh sb="31" eb="33">
      <t>ジコク</t>
    </rPh>
    <rPh sb="36" eb="37">
      <t>ジ</t>
    </rPh>
    <rPh sb="38" eb="39">
      <t>コ</t>
    </rPh>
    <rPh sb="41" eb="43">
      <t>ヨテイ</t>
    </rPh>
    <rPh sb="52" eb="53">
      <t>スウ</t>
    </rPh>
    <rPh sb="54" eb="56">
      <t>キニュウ</t>
    </rPh>
    <phoneticPr fontId="1"/>
  </si>
  <si>
    <t>２１時前の時間も含め、通常の営業時間であれば上映予定であった映画の回数（同一のスクリーンで複数の配給会社が上映を実施する場合には、スクリーン全体で上映する予定であった映画の回数を記入してください）。</t>
    <rPh sb="2" eb="3">
      <t>ジ</t>
    </rPh>
    <rPh sb="3" eb="4">
      <t>マエ</t>
    </rPh>
    <rPh sb="5" eb="7">
      <t>ジカン</t>
    </rPh>
    <rPh sb="8" eb="9">
      <t>フク</t>
    </rPh>
    <rPh sb="11" eb="13">
      <t>ツウジョウ</t>
    </rPh>
    <rPh sb="14" eb="16">
      <t>エイギョウ</t>
    </rPh>
    <rPh sb="16" eb="18">
      <t>ジカン</t>
    </rPh>
    <rPh sb="22" eb="24">
      <t>ジョウエイ</t>
    </rPh>
    <rPh sb="24" eb="26">
      <t>ヨテイ</t>
    </rPh>
    <rPh sb="30" eb="32">
      <t>エイガ</t>
    </rPh>
    <rPh sb="33" eb="35">
      <t>カイスウ</t>
    </rPh>
    <rPh sb="89" eb="91">
      <t>キニュウ</t>
    </rPh>
    <phoneticPr fontId="1"/>
  </si>
  <si>
    <t>上映終了予定時間が２１時を越えるため、上映できないこととなった映画の回数を含めてください（申請する映画配給会社が上映する予定であった映画のうち時短営業により上映できないこととなった回数を記入してください）。</t>
    <rPh sb="0" eb="2">
      <t>ジョウエイ</t>
    </rPh>
    <rPh sb="2" eb="4">
      <t>シュウリョウ</t>
    </rPh>
    <rPh sb="4" eb="6">
      <t>ヨテイ</t>
    </rPh>
    <rPh sb="6" eb="8">
      <t>ジカン</t>
    </rPh>
    <rPh sb="11" eb="12">
      <t>ジ</t>
    </rPh>
    <rPh sb="13" eb="14">
      <t>コ</t>
    </rPh>
    <rPh sb="19" eb="21">
      <t>ジョウエイ</t>
    </rPh>
    <rPh sb="31" eb="33">
      <t>エイガ</t>
    </rPh>
    <rPh sb="34" eb="36">
      <t>カイスウ</t>
    </rPh>
    <rPh sb="37" eb="38">
      <t>フク</t>
    </rPh>
    <rPh sb="93" eb="95">
      <t>キニュウ</t>
    </rPh>
    <phoneticPr fontId="1"/>
  </si>
  <si>
    <t>時短（休業）日数　　</t>
    <rPh sb="0" eb="2">
      <t>ジタン</t>
    </rPh>
    <rPh sb="3" eb="5">
      <t>キュウギョウ</t>
    </rPh>
    <rPh sb="6" eb="8">
      <t>ニッスウ</t>
    </rPh>
    <phoneticPr fontId="1"/>
  </si>
  <si>
    <t>時短営業の要請に応じたことにより上映できないこととなった映画の回数　</t>
    <rPh sb="0" eb="2">
      <t>ジタン</t>
    </rPh>
    <rPh sb="2" eb="4">
      <t>エイギョウ</t>
    </rPh>
    <rPh sb="5" eb="7">
      <t>ヨウセイ</t>
    </rPh>
    <rPh sb="8" eb="9">
      <t>オウ</t>
    </rPh>
    <rPh sb="16" eb="18">
      <t>ジョウエイ</t>
    </rPh>
    <rPh sb="28" eb="30">
      <t>エイガ</t>
    </rPh>
    <rPh sb="31" eb="33">
      <t>カイスウ</t>
    </rPh>
    <phoneticPr fontId="1"/>
  </si>
  <si>
    <t>時短営業の要請がなければ上映する予定であった映画の回数　</t>
    <rPh sb="0" eb="2">
      <t>ジタン</t>
    </rPh>
    <rPh sb="2" eb="4">
      <t>エイギョウ</t>
    </rPh>
    <rPh sb="5" eb="7">
      <t>ヨウセイ</t>
    </rPh>
    <rPh sb="12" eb="14">
      <t>ジョウエイ</t>
    </rPh>
    <rPh sb="16" eb="18">
      <t>ヨテイ</t>
    </rPh>
    <rPh sb="22" eb="24">
      <t>エイガ</t>
    </rPh>
    <rPh sb="25" eb="27">
      <t>カイスウ</t>
    </rPh>
    <phoneticPr fontId="1"/>
  </si>
  <si>
    <t>配給先映画館名</t>
    <rPh sb="0" eb="3">
      <t>ハイキュウサキ</t>
    </rPh>
    <rPh sb="3" eb="6">
      <t>エイガカン</t>
    </rPh>
    <rPh sb="6" eb="7">
      <t>メイ</t>
    </rPh>
    <phoneticPr fontId="1"/>
  </si>
  <si>
    <t>※１）複数の映画館に配給する場合は、この様式をコピーして各映画館ごとに作成してください。</t>
    <rPh sb="3" eb="5">
      <t>フクスウ</t>
    </rPh>
    <rPh sb="6" eb="9">
      <t>エイガカン</t>
    </rPh>
    <rPh sb="10" eb="12">
      <t>ハイキュウ</t>
    </rPh>
    <rPh sb="14" eb="16">
      <t>バアイ</t>
    </rPh>
    <rPh sb="20" eb="22">
      <t>ヨウシキ</t>
    </rPh>
    <rPh sb="28" eb="29">
      <t>カク</t>
    </rPh>
    <rPh sb="29" eb="32">
      <t>エイガカン</t>
    </rPh>
    <rPh sb="35" eb="37">
      <t>サクセイ</t>
    </rPh>
    <phoneticPr fontId="1"/>
  </si>
  <si>
    <t>※２）同一の映画館内に複数の常設上映スクリーンを有する場合は、この様式に各常設上映スクリーン分をまとめて作成してください。</t>
    <rPh sb="3" eb="5">
      <t>ドウイツ</t>
    </rPh>
    <rPh sb="6" eb="9">
      <t>エイガカン</t>
    </rPh>
    <rPh sb="9" eb="10">
      <t>タイナイ</t>
    </rPh>
    <rPh sb="10" eb="11">
      <t>オオウチ</t>
    </rPh>
    <rPh sb="11" eb="13">
      <t>フクスウ</t>
    </rPh>
    <rPh sb="14" eb="16">
      <t>ジョウセツ</t>
    </rPh>
    <rPh sb="16" eb="18">
      <t>ジョウエイ</t>
    </rPh>
    <rPh sb="24" eb="25">
      <t>ユウ</t>
    </rPh>
    <rPh sb="27" eb="29">
      <t>バアイ</t>
    </rPh>
    <rPh sb="33" eb="35">
      <t>ヨウシキ</t>
    </rPh>
    <rPh sb="36" eb="37">
      <t>カク</t>
    </rPh>
    <rPh sb="37" eb="39">
      <t>ジョウセツ</t>
    </rPh>
    <rPh sb="39" eb="41">
      <t>ジョウエイ</t>
    </rPh>
    <rPh sb="46" eb="47">
      <t>ブン</t>
    </rPh>
    <rPh sb="52" eb="54">
      <t>サクセイ</t>
    </rPh>
    <phoneticPr fontId="1"/>
  </si>
  <si>
    <r>
      <t xml:space="preserve">対象大規模施設が事前予約制・チケット販売・時間指定等の方式で、不特定多数に向けて集客する単発のイベント（演劇、音楽コンサート、スポーツイベント等）を行い、営業終了時刻が21時となった日がある場合は、右枠内に該当日を記載してください。
</t>
    </r>
    <r>
      <rPr>
        <sz val="10"/>
        <color theme="1"/>
        <rFont val="HG丸ｺﾞｼｯｸM-PRO"/>
        <family val="3"/>
        <charset val="128"/>
      </rPr>
      <t>※要項P１４に記載のある、イベント開催時は２１時までの短縮が要請されている施設に限ります。</t>
    </r>
    <rPh sb="0" eb="2">
      <t>タイショウ</t>
    </rPh>
    <rPh sb="2" eb="7">
      <t>ダイキボシセツ</t>
    </rPh>
    <rPh sb="8" eb="10">
      <t>ジゼン</t>
    </rPh>
    <rPh sb="10" eb="13">
      <t>ヨヤクセイ</t>
    </rPh>
    <rPh sb="18" eb="20">
      <t>ハンバイ</t>
    </rPh>
    <rPh sb="21" eb="23">
      <t>ジカン</t>
    </rPh>
    <rPh sb="23" eb="25">
      <t>シテイ</t>
    </rPh>
    <rPh sb="25" eb="26">
      <t>トウ</t>
    </rPh>
    <rPh sb="27" eb="29">
      <t>ホウシキ</t>
    </rPh>
    <rPh sb="31" eb="34">
      <t>フトクテイ</t>
    </rPh>
    <rPh sb="34" eb="36">
      <t>タスウ</t>
    </rPh>
    <rPh sb="37" eb="38">
      <t>ム</t>
    </rPh>
    <rPh sb="40" eb="42">
      <t>シュウキャク</t>
    </rPh>
    <rPh sb="44" eb="46">
      <t>タンパツ</t>
    </rPh>
    <rPh sb="52" eb="54">
      <t>エンゲキ</t>
    </rPh>
    <rPh sb="55" eb="57">
      <t>オンガク</t>
    </rPh>
    <rPh sb="71" eb="72">
      <t>トウ</t>
    </rPh>
    <rPh sb="74" eb="75">
      <t>オコナ</t>
    </rPh>
    <rPh sb="77" eb="79">
      <t>エイギョウ</t>
    </rPh>
    <rPh sb="79" eb="83">
      <t>シュウリョウジコク</t>
    </rPh>
    <rPh sb="86" eb="87">
      <t>ジ</t>
    </rPh>
    <rPh sb="91" eb="92">
      <t>ヒ</t>
    </rPh>
    <rPh sb="95" eb="97">
      <t>バアイ</t>
    </rPh>
    <rPh sb="99" eb="102">
      <t>ミギワクナイ</t>
    </rPh>
    <rPh sb="103" eb="106">
      <t>ガイトウビ</t>
    </rPh>
    <rPh sb="107" eb="109">
      <t>キサイ</t>
    </rPh>
    <rPh sb="118" eb="120">
      <t>ヨウコウ</t>
    </rPh>
    <rPh sb="124" eb="126">
      <t>キサイ</t>
    </rPh>
    <rPh sb="134" eb="137">
      <t>カイサイジ</t>
    </rPh>
    <rPh sb="140" eb="141">
      <t>ジ</t>
    </rPh>
    <rPh sb="144" eb="146">
      <t>タンシュク</t>
    </rPh>
    <rPh sb="147" eb="149">
      <t>ヨウセイ</t>
    </rPh>
    <rPh sb="154" eb="156">
      <t>シセツ</t>
    </rPh>
    <rPh sb="157" eb="158">
      <t>カギ</t>
    </rPh>
    <phoneticPr fontId="1"/>
  </si>
  <si>
    <t>　金額となります。</t>
    <phoneticPr fontId="1"/>
  </si>
  <si>
    <t>※複数の映画館に配給する場合は、各シートの「申請金額合計」を合算した金額が、支給申請書兼請求書に記入する</t>
    <rPh sb="1" eb="3">
      <t>フクスウ</t>
    </rPh>
    <rPh sb="4" eb="7">
      <t>エイガカン</t>
    </rPh>
    <rPh sb="8" eb="10">
      <t>ハイキュウ</t>
    </rPh>
    <rPh sb="12" eb="14">
      <t>バアイ</t>
    </rPh>
    <rPh sb="16" eb="17">
      <t>カク</t>
    </rPh>
    <rPh sb="22" eb="26">
      <t>シンセイキンガク</t>
    </rPh>
    <rPh sb="26" eb="28">
      <t>ゴウケイ</t>
    </rPh>
    <rPh sb="30" eb="32">
      <t>ガッサン</t>
    </rPh>
    <rPh sb="34" eb="36">
      <t>キンガク</t>
    </rPh>
    <phoneticPr fontId="1"/>
  </si>
  <si>
    <t>※複数の店舗を申請する場合は、各シートの「申請金額合計」を合算した金額が、支給申請書兼請求書に記入する金額となります。</t>
    <rPh sb="1" eb="3">
      <t>フクスウ</t>
    </rPh>
    <rPh sb="4" eb="6">
      <t>テンポ</t>
    </rPh>
    <rPh sb="7" eb="9">
      <t>シンセイ</t>
    </rPh>
    <rPh sb="11" eb="13">
      <t>バアイ</t>
    </rPh>
    <rPh sb="15" eb="16">
      <t>カク</t>
    </rPh>
    <rPh sb="21" eb="25">
      <t>シンセイキンガク</t>
    </rPh>
    <rPh sb="25" eb="27">
      <t>ゴウケイ</t>
    </rPh>
    <rPh sb="29" eb="31">
      <t>ガッサン</t>
    </rPh>
    <rPh sb="33" eb="35">
      <t>キンガク</t>
    </rPh>
    <phoneticPr fontId="1"/>
  </si>
  <si>
    <t>短縮された営業時間</t>
    <rPh sb="0" eb="2">
      <t>タンシュク</t>
    </rPh>
    <rPh sb="5" eb="9">
      <t>エイギョウジカン</t>
    </rPh>
    <phoneticPr fontId="1"/>
  </si>
  <si>
    <t>※５）映画館については、上映時間を含め、２１時までの時短要請となります。</t>
    <rPh sb="3" eb="6">
      <t>エイガカン</t>
    </rPh>
    <phoneticPr fontId="1"/>
  </si>
  <si>
    <t>四日市市内のテナント事業者は20日、それ以外の対象区域内の事業者は１３日となります（新規開店の場合を除く）。</t>
    <rPh sb="23" eb="25">
      <t>タイショウ</t>
    </rPh>
    <rPh sb="27" eb="28">
      <t>ナイ</t>
    </rPh>
    <rPh sb="29" eb="32">
      <t>ジギョウシャ</t>
    </rPh>
    <phoneticPr fontId="1"/>
  </si>
  <si>
    <t>四日市市内の映画館に配給している場合は20日、それ以外の対象区域内の映画館に配給している場合は１３日となります（新規開店の場合を除く）。</t>
    <rPh sb="6" eb="8">
      <t>エイガ</t>
    </rPh>
    <rPh sb="8" eb="9">
      <t>カン</t>
    </rPh>
    <rPh sb="10" eb="12">
      <t>ハイキュウ</t>
    </rPh>
    <rPh sb="16" eb="18">
      <t>バアイ</t>
    </rPh>
    <rPh sb="28" eb="30">
      <t>タイショウ</t>
    </rPh>
    <rPh sb="30" eb="32">
      <t>クイキ</t>
    </rPh>
    <rPh sb="32" eb="33">
      <t>ナイ</t>
    </rPh>
    <rPh sb="34" eb="37">
      <t>エイガカン</t>
    </rPh>
    <rPh sb="38" eb="40">
      <t>ハイキュウ</t>
    </rPh>
    <rPh sb="44" eb="4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</si>
</sst>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15" x14ac:knownFonts="1">
    <font>
      <sz val="11"/>
      <color theme="1"/>
      <name val="游ゴシック"/>
      <family val="2"/>
      <charset val="128"/>
    </font>
    <font>
      <sz val="6"/>
      <name val="游ゴシック"/>
      <family val="2"/>
      <charset val="128"/>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rgb="FFFF0000"/>
      <name val="HG丸ｺﾞｼｯｸM-PRO"/>
      <family val="3"/>
      <charset val="128"/>
    </font>
    <font>
      <sz val="8"/>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游ゴシック"/>
      <family val="2"/>
      <charset val="128"/>
    </font>
    <font>
      <b/>
      <u val="double"/>
      <sz val="12"/>
      <color rgb="FFFF0000"/>
      <name val="HG丸ｺﾞｼｯｸM-PRO"/>
      <family val="3"/>
      <charset val="128"/>
    </font>
    <font>
      <sz val="9"/>
      <color rgb="FF000000"/>
      <name val="HG丸ｺﾞｼｯｸM-PRO"/>
      <family val="3"/>
      <charset val="128"/>
    </font>
    <font>
      <b/>
      <sz val="1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6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top style="hair">
        <color auto="1"/>
      </top>
      <bottom/>
      <diagonal/>
    </border>
    <border>
      <left style="thin">
        <color auto="1"/>
      </left>
      <right/>
      <top style="hair">
        <color auto="1"/>
      </top>
      <bottom/>
      <diagonal/>
    </border>
    <border>
      <left style="thin">
        <color auto="1"/>
      </left>
      <right style="medium">
        <color auto="1"/>
      </right>
      <top style="hair">
        <color auto="1"/>
      </top>
      <bottom/>
      <diagonal/>
    </border>
    <border>
      <left style="thin">
        <color auto="1"/>
      </left>
      <right/>
      <top/>
      <bottom style="hair">
        <color auto="1"/>
      </bottom>
      <diagonal/>
    </border>
    <border>
      <left/>
      <right/>
      <top/>
      <bottom style="hair">
        <color auto="1"/>
      </bottom>
      <diagonal/>
    </border>
    <border>
      <left style="thin">
        <color auto="1"/>
      </left>
      <right style="medium">
        <color auto="1"/>
      </right>
      <top/>
      <bottom style="hair">
        <color auto="1"/>
      </bottom>
      <diagonal/>
    </border>
    <border>
      <left style="thin">
        <color auto="1"/>
      </left>
      <right/>
      <top/>
      <bottom style="medium">
        <color auto="1"/>
      </bottom>
      <diagonal/>
    </border>
    <border>
      <left/>
      <right style="thin">
        <color auto="1"/>
      </right>
      <top style="hair">
        <color auto="1"/>
      </top>
      <bottom style="hair">
        <color auto="1"/>
      </bottom>
      <diagonal/>
    </border>
    <border>
      <left style="thin">
        <color auto="1"/>
      </left>
      <right/>
      <top/>
      <bottom/>
      <diagonal/>
    </border>
    <border>
      <left/>
      <right style="thin">
        <color auto="1"/>
      </right>
      <top/>
      <bottom style="medium">
        <color auto="1"/>
      </bottom>
      <diagonal/>
    </border>
    <border>
      <left/>
      <right style="thin">
        <color auto="1"/>
      </right>
      <top style="hair">
        <color auto="1"/>
      </top>
      <bottom/>
      <diagonal/>
    </border>
    <border>
      <left/>
      <right style="thin">
        <color auto="1"/>
      </right>
      <top/>
      <bottom style="hair">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92">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xf numFmtId="0" fontId="3" fillId="0" borderId="5" xfId="0" applyFont="1" applyBorder="1" applyAlignment="1">
      <alignment vertical="center"/>
    </xf>
    <xf numFmtId="0" fontId="3" fillId="0" borderId="5" xfId="0" applyFont="1" applyBorder="1" applyAlignment="1">
      <alignment vertical="top"/>
    </xf>
    <xf numFmtId="0" fontId="3" fillId="2" borderId="25" xfId="0" applyFont="1" applyFill="1" applyBorder="1" applyAlignment="1">
      <alignment horizontal="right" vertical="center"/>
    </xf>
    <xf numFmtId="0" fontId="3" fillId="2" borderId="26" xfId="0" applyFont="1" applyFill="1" applyBorder="1" applyAlignment="1">
      <alignment horizontal="right" vertical="center"/>
    </xf>
    <xf numFmtId="0" fontId="3" fillId="2" borderId="2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3" xfId="0" applyFont="1" applyFill="1" applyBorder="1" applyAlignment="1">
      <alignment horizontal="right" vertical="center"/>
    </xf>
    <xf numFmtId="0" fontId="3" fillId="2" borderId="34" xfId="0" applyFont="1" applyFill="1" applyBorder="1" applyAlignment="1">
      <alignment horizontal="right"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5" xfId="0" applyFont="1" applyBorder="1" applyAlignment="1">
      <alignment vertical="center" wrapText="1"/>
    </xf>
    <xf numFmtId="0" fontId="5" fillId="0" borderId="0" xfId="0" applyFont="1">
      <alignment vertical="center"/>
    </xf>
    <xf numFmtId="0" fontId="4" fillId="0" borderId="0" xfId="0" applyFont="1">
      <alignment vertical="center"/>
    </xf>
    <xf numFmtId="0" fontId="3" fillId="0" borderId="0" xfId="0" applyFont="1" applyBorder="1" applyAlignment="1">
      <alignment horizontal="center" vertical="center" textRotation="255"/>
    </xf>
    <xf numFmtId="0" fontId="3" fillId="0" borderId="0" xfId="0" applyFont="1" applyAlignment="1">
      <alignment horizontal="center" vertical="center"/>
    </xf>
    <xf numFmtId="56"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lignment vertical="center"/>
    </xf>
    <xf numFmtId="1" fontId="2" fillId="0" borderId="0" xfId="0" applyNumberFormat="1" applyFont="1" applyBorder="1">
      <alignment vertical="center"/>
    </xf>
    <xf numFmtId="1" fontId="2" fillId="0" borderId="0" xfId="0" applyNumberFormat="1" applyFont="1" applyBorder="1" applyAlignment="1">
      <alignment horizontal="center"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shrinkToFit="1"/>
    </xf>
    <xf numFmtId="0" fontId="13" fillId="0" borderId="0" xfId="0" applyFont="1" applyAlignment="1">
      <alignment vertical="center" wrapText="1" shrinkToFit="1"/>
    </xf>
    <xf numFmtId="0" fontId="4" fillId="0" borderId="0" xfId="0" applyFont="1" applyAlignment="1">
      <alignment vertical="center" wrapText="1"/>
    </xf>
    <xf numFmtId="0" fontId="3" fillId="0" borderId="37" xfId="0" applyFont="1" applyFill="1" applyBorder="1" applyAlignment="1">
      <alignment vertical="center" wrapText="1"/>
    </xf>
    <xf numFmtId="0" fontId="3" fillId="0" borderId="0" xfId="0" applyFont="1" applyAlignment="1">
      <alignment horizontal="center" vertical="center"/>
    </xf>
    <xf numFmtId="56" fontId="3" fillId="0" borderId="53" xfId="0" applyNumberFormat="1" applyFont="1" applyBorder="1">
      <alignment vertical="center"/>
    </xf>
    <xf numFmtId="0" fontId="3" fillId="2" borderId="57" xfId="0" applyFont="1" applyFill="1" applyBorder="1" applyAlignment="1">
      <alignment horizontal="center" vertical="center"/>
    </xf>
    <xf numFmtId="0" fontId="3" fillId="2" borderId="58" xfId="0" applyFont="1" applyFill="1" applyBorder="1" applyAlignment="1">
      <alignment horizontal="right" vertical="center"/>
    </xf>
    <xf numFmtId="0" fontId="3" fillId="2" borderId="57" xfId="0" applyFont="1" applyFill="1" applyBorder="1" applyAlignment="1">
      <alignment horizontal="right" vertical="center"/>
    </xf>
    <xf numFmtId="0" fontId="3" fillId="0" borderId="57" xfId="0" applyFont="1" applyBorder="1" applyAlignment="1">
      <alignment horizontal="center" vertical="center"/>
    </xf>
    <xf numFmtId="0" fontId="3" fillId="2" borderId="59" xfId="0" applyFont="1" applyFill="1" applyBorder="1" applyAlignment="1">
      <alignment horizontal="center" vertical="center"/>
    </xf>
    <xf numFmtId="56" fontId="3" fillId="0" borderId="60" xfId="0" applyNumberFormat="1" applyFont="1" applyBorder="1">
      <alignment vertical="center"/>
    </xf>
    <xf numFmtId="0" fontId="3" fillId="2" borderId="61" xfId="0" applyFont="1" applyFill="1" applyBorder="1" applyAlignment="1">
      <alignment horizontal="center" vertical="center"/>
    </xf>
    <xf numFmtId="0" fontId="3" fillId="2" borderId="60" xfId="0" applyFont="1" applyFill="1" applyBorder="1" applyAlignment="1">
      <alignment horizontal="right" vertical="center"/>
    </xf>
    <xf numFmtId="0" fontId="3" fillId="2" borderId="61" xfId="0" applyFont="1" applyFill="1" applyBorder="1" applyAlignment="1">
      <alignment horizontal="right" vertical="center"/>
    </xf>
    <xf numFmtId="0" fontId="3" fillId="0" borderId="61" xfId="0" applyFont="1" applyBorder="1" applyAlignment="1">
      <alignment horizontal="center" vertical="center"/>
    </xf>
    <xf numFmtId="0" fontId="3" fillId="2" borderId="62" xfId="0" applyFont="1" applyFill="1" applyBorder="1" applyAlignment="1">
      <alignment horizontal="center" vertical="center"/>
    </xf>
    <xf numFmtId="56" fontId="3" fillId="0" borderId="63" xfId="0" applyNumberFormat="1" applyFont="1" applyBorder="1">
      <alignment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56" fontId="3" fillId="0" borderId="27" xfId="0" applyNumberFormat="1" applyFont="1" applyBorder="1">
      <alignment vertical="center"/>
    </xf>
    <xf numFmtId="0" fontId="3" fillId="0" borderId="64" xfId="0" applyFont="1" applyBorder="1" applyAlignment="1">
      <alignment horizontal="center" vertical="center"/>
    </xf>
    <xf numFmtId="56" fontId="3" fillId="0" borderId="65" xfId="0" applyNumberFormat="1" applyFont="1" applyBorder="1">
      <alignment vertical="center"/>
    </xf>
    <xf numFmtId="0" fontId="3" fillId="0" borderId="12" xfId="0" applyFont="1" applyBorder="1" applyAlignment="1">
      <alignment horizontal="center" vertical="center"/>
    </xf>
    <xf numFmtId="56" fontId="3" fillId="0" borderId="55" xfId="0" applyNumberFormat="1" applyFont="1" applyBorder="1">
      <alignment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56" fontId="3" fillId="0" borderId="58" xfId="0" applyNumberFormat="1" applyFont="1" applyBorder="1">
      <alignment vertical="center"/>
    </xf>
    <xf numFmtId="0" fontId="4" fillId="0" borderId="0" xfId="0" applyFont="1" applyAlignment="1">
      <alignment horizontal="left" vertical="center" wrapText="1"/>
    </xf>
    <xf numFmtId="0" fontId="7" fillId="2" borderId="15" xfId="0" applyFont="1" applyFill="1" applyBorder="1" applyAlignment="1">
      <alignment horizontal="left" vertical="top" wrapText="1"/>
    </xf>
    <xf numFmtId="0" fontId="3" fillId="2" borderId="15" xfId="0" applyFont="1" applyFill="1" applyBorder="1" applyAlignment="1">
      <alignment horizontal="left" vertical="top"/>
    </xf>
    <xf numFmtId="0" fontId="3" fillId="2" borderId="16" xfId="0" applyFont="1" applyFill="1" applyBorder="1" applyAlignment="1">
      <alignment horizontal="left" vertical="top"/>
    </xf>
    <xf numFmtId="0" fontId="3" fillId="2" borderId="21" xfId="0" applyFont="1" applyFill="1" applyBorder="1" applyAlignment="1">
      <alignment horizontal="left" vertical="center"/>
    </xf>
    <xf numFmtId="0" fontId="3" fillId="2" borderId="17"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Fill="1" applyBorder="1" applyAlignment="1">
      <alignment horizontal="center" vertical="center"/>
    </xf>
    <xf numFmtId="0" fontId="3" fillId="0" borderId="7"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8" xfId="0" applyFont="1" applyBorder="1" applyAlignment="1">
      <alignment horizontal="center" vertical="top" textRotation="255" wrapText="1"/>
    </xf>
    <xf numFmtId="0" fontId="3" fillId="0" borderId="9" xfId="0" applyFont="1" applyBorder="1" applyAlignment="1">
      <alignment horizontal="center" vertical="top" textRotation="255"/>
    </xf>
    <xf numFmtId="0" fontId="3" fillId="0" borderId="11"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23" xfId="0" applyFont="1" applyBorder="1" applyAlignment="1">
      <alignment horizontal="center" vertical="top" textRotation="255"/>
    </xf>
    <xf numFmtId="0" fontId="3" fillId="0" borderId="13" xfId="0" applyFont="1" applyBorder="1" applyAlignment="1">
      <alignment horizontal="center" vertical="top" textRotation="255"/>
    </xf>
    <xf numFmtId="0" fontId="3" fillId="0" borderId="24" xfId="0" applyFont="1" applyBorder="1" applyAlignment="1">
      <alignment horizontal="center" vertical="top" textRotation="255"/>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2" borderId="37"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56" fontId="2" fillId="0" borderId="51" xfId="0" applyNumberFormat="1" applyFont="1" applyBorder="1" applyAlignment="1">
      <alignment horizontal="center" vertical="center"/>
    </xf>
    <xf numFmtId="56" fontId="3" fillId="0" borderId="49" xfId="0" applyNumberFormat="1" applyFont="1" applyBorder="1" applyAlignment="1">
      <alignment horizontal="center" vertical="center"/>
    </xf>
    <xf numFmtId="56" fontId="3" fillId="0" borderId="52" xfId="0" applyNumberFormat="1"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3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2" borderId="42"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3" fillId="0" borderId="0" xfId="0" applyNumberFormat="1" applyFont="1" applyAlignment="1">
      <alignment horizontal="center" vertical="center"/>
    </xf>
    <xf numFmtId="0" fontId="2" fillId="3" borderId="44"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2" borderId="51" xfId="0" applyFont="1" applyFill="1" applyBorder="1" applyAlignment="1">
      <alignment horizontal="left" vertical="top" wrapText="1"/>
    </xf>
    <xf numFmtId="0" fontId="3" fillId="2" borderId="49" xfId="0" applyFont="1" applyFill="1" applyBorder="1" applyAlignment="1">
      <alignment horizontal="left" vertical="top"/>
    </xf>
    <xf numFmtId="0" fontId="3" fillId="2" borderId="52" xfId="0" applyFont="1" applyFill="1" applyBorder="1" applyAlignment="1">
      <alignment horizontal="left" vertical="top"/>
    </xf>
    <xf numFmtId="176" fontId="2" fillId="0" borderId="44"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3" xfId="0" applyNumberFormat="1"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38" fontId="3" fillId="0" borderId="0" xfId="1" applyFont="1" applyBorder="1" applyAlignment="1">
      <alignment horizontal="center" vertical="center"/>
    </xf>
    <xf numFmtId="0" fontId="3" fillId="0" borderId="42" xfId="0" applyFont="1" applyBorder="1" applyAlignment="1">
      <alignment horizontal="left" vertical="center"/>
    </xf>
    <xf numFmtId="0" fontId="3" fillId="0" borderId="0" xfId="0" applyFont="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2" borderId="53" xfId="0" applyFont="1" applyFill="1" applyBorder="1" applyAlignment="1">
      <alignment horizontal="center" vertical="top"/>
    </xf>
    <xf numFmtId="0" fontId="3" fillId="2" borderId="9" xfId="0" applyFont="1" applyFill="1" applyBorder="1" applyAlignment="1">
      <alignment horizontal="center" vertical="top"/>
    </xf>
    <xf numFmtId="0" fontId="3" fillId="2" borderId="54" xfId="0" applyFont="1" applyFill="1" applyBorder="1" applyAlignment="1">
      <alignment horizontal="center" vertical="top"/>
    </xf>
    <xf numFmtId="0" fontId="3" fillId="2" borderId="55" xfId="0" applyFont="1" applyFill="1" applyBorder="1" applyAlignment="1">
      <alignment horizontal="center" vertical="top"/>
    </xf>
    <xf numFmtId="0" fontId="3" fillId="2" borderId="13" xfId="0" applyFont="1" applyFill="1" applyBorder="1" applyAlignment="1">
      <alignment horizontal="center" vertical="top"/>
    </xf>
    <xf numFmtId="0" fontId="3" fillId="2" borderId="56" xfId="0" applyFont="1" applyFill="1" applyBorder="1" applyAlignment="1">
      <alignment horizontal="center" vertical="top"/>
    </xf>
    <xf numFmtId="0" fontId="3" fillId="0" borderId="0" xfId="0" applyFont="1" applyAlignment="1">
      <alignment horizontal="center" vertical="center" wrapText="1" shrinkToFit="1"/>
    </xf>
    <xf numFmtId="0" fontId="2" fillId="4" borderId="44"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3" fillId="0" borderId="22"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2" borderId="51" xfId="0" applyFont="1" applyFill="1" applyBorder="1" applyAlignment="1">
      <alignment horizontal="center" vertical="top" wrapText="1"/>
    </xf>
    <xf numFmtId="0" fontId="3" fillId="2" borderId="49" xfId="0" applyFont="1" applyFill="1" applyBorder="1" applyAlignment="1">
      <alignment horizontal="center" vertical="top"/>
    </xf>
    <xf numFmtId="0" fontId="3" fillId="2" borderId="52" xfId="0" applyFont="1" applyFill="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xdr:colOff>
      <xdr:row>0</xdr:row>
      <xdr:rowOff>38100</xdr:rowOff>
    </xdr:from>
    <xdr:to>
      <xdr:col>11</xdr:col>
      <xdr:colOff>171450</xdr:colOff>
      <xdr:row>2</xdr:row>
      <xdr:rowOff>171450</xdr:rowOff>
    </xdr:to>
    <xdr:sp macro="" textlink="">
      <xdr:nvSpPr>
        <xdr:cNvPr id="5" name="テキスト ボックス 2"/>
        <xdr:cNvSpPr txBox="1"/>
      </xdr:nvSpPr>
      <xdr:spPr>
        <a:xfrm>
          <a:off x="7038975" y="38100"/>
          <a:ext cx="1200150" cy="438150"/>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第１号様式別紙①</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7" name="テキスト ボックス 6"/>
        <xdr:cNvSpPr txBox="1"/>
      </xdr:nvSpPr>
      <xdr:spPr>
        <a:xfrm>
          <a:off x="0" y="400050"/>
          <a:ext cx="18192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790700"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133350</xdr:rowOff>
    </xdr:from>
    <xdr:to>
      <xdr:col>8</xdr:col>
      <xdr:colOff>866775</xdr:colOff>
      <xdr:row>4</xdr:row>
      <xdr:rowOff>200025</xdr:rowOff>
    </xdr:to>
    <xdr:sp macro="" textlink="">
      <xdr:nvSpPr>
        <xdr:cNvPr id="8" name="テキスト ボックス 7"/>
        <xdr:cNvSpPr txBox="1"/>
      </xdr:nvSpPr>
      <xdr:spPr>
        <a:xfrm>
          <a:off x="5934075" y="523875"/>
          <a:ext cx="533400" cy="5429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600075</xdr:colOff>
      <xdr:row>60</xdr:row>
      <xdr:rowOff>66674</xdr:rowOff>
    </xdr:from>
    <xdr:to>
      <xdr:col>10</xdr:col>
      <xdr:colOff>1162050</xdr:colOff>
      <xdr:row>62</xdr:row>
      <xdr:rowOff>171449</xdr:rowOff>
    </xdr:to>
    <xdr:sp macro="" textlink="">
      <xdr:nvSpPr>
        <xdr:cNvPr id="9" name="テキスト ボックス 8"/>
        <xdr:cNvSpPr txBox="1"/>
      </xdr:nvSpPr>
      <xdr:spPr>
        <a:xfrm>
          <a:off x="3695700" y="20450174"/>
          <a:ext cx="48672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a:t>
          </a:r>
          <a:r>
            <a:rPr kumimoji="1" lang="ja-JP" altLang="en-US" sz="1100"/>
            <a:t>円</a:t>
          </a:r>
          <a:r>
            <a:rPr kumimoji="1" lang="en-US" altLang="ja-JP" sz="1100"/>
            <a:t>×</a:t>
          </a:r>
          <a:r>
            <a:rPr kumimoji="1" lang="ja-JP" altLang="en-US" sz="1100"/>
            <a:t>（店舗等面積</a:t>
          </a:r>
          <a:r>
            <a:rPr kumimoji="1" lang="en-US" altLang="ja-JP" sz="1100"/>
            <a:t>÷100㎡</a:t>
          </a:r>
          <a:r>
            <a:rPr kumimoji="1" lang="ja-JP" altLang="en-US" sz="1100"/>
            <a:t>）</a:t>
          </a:r>
          <a:r>
            <a:rPr kumimoji="1" lang="en-US" altLang="ja-JP" sz="1100"/>
            <a:t>×</a:t>
          </a:r>
          <a:r>
            <a:rPr kumimoji="1" lang="ja-JP" altLang="en-US" sz="1100"/>
            <a:t>短縮された営業時間</a:t>
          </a:r>
          <a:r>
            <a:rPr kumimoji="1" lang="en-US" altLang="ja-JP" sz="1100"/>
            <a:t>÷</a:t>
          </a:r>
          <a:r>
            <a:rPr kumimoji="1" lang="ja-JP" altLang="en-US" sz="1100"/>
            <a:t>本来の営業時間</a:t>
          </a:r>
          <a:r>
            <a:rPr kumimoji="1" lang="en-US" altLang="ja-JP" sz="1100"/>
            <a:t>×</a:t>
          </a:r>
          <a:r>
            <a:rPr kumimoji="1" lang="ja-JP" altLang="en-US" sz="1100"/>
            <a:t>時短日数」で計算してください。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685800</xdr:colOff>
      <xdr:row>0</xdr:row>
      <xdr:rowOff>209550</xdr:rowOff>
    </xdr:from>
    <xdr:to>
      <xdr:col>10</xdr:col>
      <xdr:colOff>1143000</xdr:colOff>
      <xdr:row>3</xdr:row>
      <xdr:rowOff>104775</xdr:rowOff>
    </xdr:to>
    <xdr:sp macro="" textlink="">
      <xdr:nvSpPr>
        <xdr:cNvPr id="2" name="テキスト ボックス 2"/>
        <xdr:cNvSpPr txBox="1"/>
      </xdr:nvSpPr>
      <xdr:spPr>
        <a:xfrm>
          <a:off x="7200900" y="209550"/>
          <a:ext cx="1343025" cy="523875"/>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第１号様式別紙②</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3" name="テキスト ボックス 2"/>
        <xdr:cNvSpPr txBox="1"/>
      </xdr:nvSpPr>
      <xdr:spPr>
        <a:xfrm>
          <a:off x="0" y="523875"/>
          <a:ext cx="17811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819275"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171450</xdr:rowOff>
    </xdr:from>
    <xdr:to>
      <xdr:col>8</xdr:col>
      <xdr:colOff>866775</xdr:colOff>
      <xdr:row>4</xdr:row>
      <xdr:rowOff>200025</xdr:rowOff>
    </xdr:to>
    <xdr:sp macro="" textlink="">
      <xdr:nvSpPr>
        <xdr:cNvPr id="5" name="テキスト ボックス 4"/>
        <xdr:cNvSpPr txBox="1"/>
      </xdr:nvSpPr>
      <xdr:spPr>
        <a:xfrm>
          <a:off x="5962650" y="561975"/>
          <a:ext cx="533400" cy="5048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428625</xdr:colOff>
      <xdr:row>57</xdr:row>
      <xdr:rowOff>114298</xdr:rowOff>
    </xdr:from>
    <xdr:to>
      <xdr:col>11</xdr:col>
      <xdr:colOff>28575</xdr:colOff>
      <xdr:row>62</xdr:row>
      <xdr:rowOff>104775</xdr:rowOff>
    </xdr:to>
    <xdr:sp macro="" textlink="">
      <xdr:nvSpPr>
        <xdr:cNvPr id="6" name="テキスト ボックス 5"/>
        <xdr:cNvSpPr txBox="1"/>
      </xdr:nvSpPr>
      <xdr:spPr>
        <a:xfrm>
          <a:off x="3524250" y="19059523"/>
          <a:ext cx="5086350" cy="1047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手記入される方は、「</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時短営業要請に応じた常設スクリーン数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時短営業要請に応じたことにより上映できないこととなった映画の回数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a:t>
          </a:r>
          <a:r>
            <a:rPr kumimoji="1" lang="ja-JP" altLang="ja-JP" sz="1100">
              <a:solidFill>
                <a:schemeClr val="dk1"/>
              </a:solidFill>
              <a:effectLst/>
              <a:latin typeface="+mn-lt"/>
              <a:ea typeface="+mn-ea"/>
              <a:cs typeface="+mn-cs"/>
            </a:rPr>
            <a:t>期間中に本来上映する予定であった映画の回数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時短日数」で計算してください。</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72"/>
  <sheetViews>
    <sheetView tabSelected="1" zoomScaleNormal="100" workbookViewId="0">
      <selection sqref="A1:E2"/>
    </sheetView>
  </sheetViews>
  <sheetFormatPr defaultRowHeight="13.5" x14ac:dyDescent="0.4"/>
  <cols>
    <col min="1" max="1" width="2.75" style="1" customWidth="1"/>
    <col min="2" max="2" width="5.25" style="1" customWidth="1"/>
    <col min="3" max="3" width="10.375" style="1" bestFit="1" customWidth="1"/>
    <col min="4" max="4" width="5.5" style="1" customWidth="1"/>
    <col min="5" max="5" width="16.75" style="1" customWidth="1"/>
    <col min="6" max="7" width="11.625" style="1" customWidth="1"/>
    <col min="8" max="8" width="10" style="1" bestFit="1" customWidth="1"/>
    <col min="9" max="10" width="11.625" style="1" customWidth="1"/>
    <col min="11" max="11" width="15.5" style="1" customWidth="1"/>
    <col min="12" max="12" width="2.625" style="1" customWidth="1"/>
    <col min="13" max="16384" width="9" style="1"/>
  </cols>
  <sheetData>
    <row r="1" spans="1:14" ht="17.25" customHeight="1" x14ac:dyDescent="0.4">
      <c r="A1" s="133" t="s">
        <v>62</v>
      </c>
      <c r="B1" s="134"/>
      <c r="C1" s="134"/>
      <c r="D1" s="134"/>
      <c r="E1" s="134"/>
      <c r="F1" s="31" t="s">
        <v>61</v>
      </c>
    </row>
    <row r="2" spans="1:14" ht="13.5" customHeight="1" x14ac:dyDescent="0.4">
      <c r="A2" s="134"/>
      <c r="B2" s="134"/>
      <c r="C2" s="134"/>
      <c r="D2" s="134"/>
      <c r="E2" s="134"/>
      <c r="F2" s="128" t="s">
        <v>35</v>
      </c>
      <c r="G2" s="128"/>
      <c r="H2" s="128"/>
      <c r="I2" s="128"/>
      <c r="J2" s="128"/>
    </row>
    <row r="3" spans="1:14" ht="18.75" customHeight="1" x14ac:dyDescent="0.4">
      <c r="B3" s="2"/>
      <c r="C3" s="2"/>
      <c r="D3" s="2"/>
      <c r="G3" s="28"/>
      <c r="H3" s="29"/>
      <c r="I3" s="29"/>
      <c r="J3" s="29"/>
      <c r="K3" s="29"/>
    </row>
    <row r="4" spans="1:14" ht="18.75" customHeight="1" x14ac:dyDescent="0.15">
      <c r="B4" s="2"/>
      <c r="C4" s="2"/>
      <c r="D4" s="10"/>
      <c r="F4" s="28"/>
      <c r="G4" s="28"/>
      <c r="H4" s="29"/>
      <c r="I4" s="29"/>
      <c r="J4" s="135" t="s">
        <v>25</v>
      </c>
      <c r="K4" s="135"/>
    </row>
    <row r="5" spans="1:14" ht="19.5" customHeight="1" thickBot="1" x14ac:dyDescent="0.45">
      <c r="B5" s="11"/>
      <c r="C5" s="11"/>
      <c r="D5" s="12"/>
      <c r="E5" s="30"/>
      <c r="F5" s="30"/>
      <c r="G5" s="30"/>
      <c r="J5" s="136"/>
      <c r="K5" s="136"/>
    </row>
    <row r="6" spans="1:14" ht="20.100000000000001" customHeight="1" thickBot="1" x14ac:dyDescent="0.45">
      <c r="B6" s="138" t="s">
        <v>47</v>
      </c>
      <c r="C6" s="139"/>
      <c r="D6" s="139"/>
      <c r="E6" s="139"/>
      <c r="F6" s="139"/>
      <c r="G6" s="139"/>
      <c r="H6" s="139"/>
      <c r="I6" s="139"/>
      <c r="J6" s="139"/>
      <c r="K6" s="140"/>
    </row>
    <row r="7" spans="1:14" ht="24.75" customHeight="1" thickTop="1" x14ac:dyDescent="0.4">
      <c r="B7" s="119" t="s">
        <v>0</v>
      </c>
      <c r="C7" s="120"/>
      <c r="D7" s="120"/>
      <c r="E7" s="96"/>
      <c r="F7" s="96"/>
      <c r="G7" s="96"/>
      <c r="H7" s="96"/>
      <c r="I7" s="96"/>
      <c r="J7" s="96"/>
      <c r="K7" s="97"/>
      <c r="N7" s="28"/>
    </row>
    <row r="8" spans="1:14" ht="22.5" customHeight="1" x14ac:dyDescent="0.4">
      <c r="B8" s="115" t="s">
        <v>48</v>
      </c>
      <c r="C8" s="116"/>
      <c r="D8" s="116"/>
      <c r="E8" s="92"/>
      <c r="F8" s="92"/>
      <c r="G8" s="92"/>
      <c r="H8" s="92"/>
      <c r="I8" s="92"/>
      <c r="J8" s="92"/>
      <c r="K8" s="93"/>
    </row>
    <row r="9" spans="1:14" ht="21" customHeight="1" x14ac:dyDescent="0.4">
      <c r="B9" s="117"/>
      <c r="C9" s="118"/>
      <c r="D9" s="118"/>
      <c r="E9" s="94"/>
      <c r="F9" s="94"/>
      <c r="G9" s="94"/>
      <c r="H9" s="94"/>
      <c r="I9" s="94"/>
      <c r="J9" s="94"/>
      <c r="K9" s="95"/>
    </row>
    <row r="10" spans="1:14" ht="18.95" customHeight="1" x14ac:dyDescent="0.4">
      <c r="B10" s="117" t="s">
        <v>49</v>
      </c>
      <c r="C10" s="118"/>
      <c r="D10" s="118"/>
      <c r="E10" s="89" t="s">
        <v>66</v>
      </c>
      <c r="F10" s="90"/>
      <c r="G10" s="90"/>
      <c r="H10" s="90"/>
      <c r="I10" s="90"/>
      <c r="J10" s="90"/>
      <c r="K10" s="91"/>
    </row>
    <row r="11" spans="1:14" ht="21" customHeight="1" x14ac:dyDescent="0.4">
      <c r="B11" s="117"/>
      <c r="C11" s="118"/>
      <c r="D11" s="118"/>
      <c r="E11" s="90"/>
      <c r="F11" s="90"/>
      <c r="G11" s="90"/>
      <c r="H11" s="90"/>
      <c r="I11" s="90"/>
      <c r="J11" s="90"/>
      <c r="K11" s="91"/>
    </row>
    <row r="12" spans="1:14" ht="18.95" customHeight="1" x14ac:dyDescent="0.4">
      <c r="B12" s="117"/>
      <c r="C12" s="118"/>
      <c r="D12" s="118"/>
      <c r="E12" s="90"/>
      <c r="F12" s="90"/>
      <c r="G12" s="90"/>
      <c r="H12" s="90"/>
      <c r="I12" s="90"/>
      <c r="J12" s="90"/>
      <c r="K12" s="91"/>
    </row>
    <row r="13" spans="1:14" ht="62.25" customHeight="1" x14ac:dyDescent="0.4">
      <c r="B13" s="148" t="s">
        <v>64</v>
      </c>
      <c r="C13" s="149"/>
      <c r="D13" s="150"/>
      <c r="E13" s="151" t="s">
        <v>60</v>
      </c>
      <c r="F13" s="152"/>
      <c r="G13" s="152"/>
      <c r="H13" s="152"/>
      <c r="I13" s="152"/>
      <c r="J13" s="152"/>
      <c r="K13" s="153"/>
    </row>
    <row r="14" spans="1:14" ht="21" customHeight="1" x14ac:dyDescent="0.4">
      <c r="B14" s="166" t="s">
        <v>53</v>
      </c>
      <c r="C14" s="167"/>
      <c r="D14" s="168"/>
      <c r="E14" s="172"/>
      <c r="F14" s="173"/>
      <c r="G14" s="173"/>
      <c r="H14" s="173"/>
      <c r="I14" s="173"/>
      <c r="J14" s="173"/>
      <c r="K14" s="174"/>
    </row>
    <row r="15" spans="1:14" ht="22.5" customHeight="1" x14ac:dyDescent="0.4">
      <c r="B15" s="169"/>
      <c r="C15" s="170"/>
      <c r="D15" s="171"/>
      <c r="E15" s="175"/>
      <c r="F15" s="176"/>
      <c r="G15" s="176"/>
      <c r="H15" s="176"/>
      <c r="I15" s="176"/>
      <c r="J15" s="176"/>
      <c r="K15" s="177"/>
    </row>
    <row r="16" spans="1:14" ht="27.95" customHeight="1" x14ac:dyDescent="0.4">
      <c r="B16" s="106" t="s">
        <v>26</v>
      </c>
      <c r="C16" s="107"/>
      <c r="D16" s="108"/>
      <c r="E16" s="3" t="s">
        <v>8</v>
      </c>
      <c r="F16" s="13" t="s">
        <v>2</v>
      </c>
      <c r="G16" s="14" t="s">
        <v>3</v>
      </c>
      <c r="H16" s="4" t="s">
        <v>4</v>
      </c>
      <c r="I16" s="14" t="s">
        <v>2</v>
      </c>
      <c r="J16" s="14" t="s">
        <v>3</v>
      </c>
      <c r="K16" s="21" t="s">
        <v>7</v>
      </c>
    </row>
    <row r="17" spans="2:11" ht="27.95" customHeight="1" x14ac:dyDescent="0.4">
      <c r="B17" s="109"/>
      <c r="C17" s="110"/>
      <c r="D17" s="111"/>
      <c r="E17" s="5" t="s">
        <v>9</v>
      </c>
      <c r="F17" s="15" t="s">
        <v>2</v>
      </c>
      <c r="G17" s="16" t="s">
        <v>3</v>
      </c>
      <c r="H17" s="6" t="s">
        <v>4</v>
      </c>
      <c r="I17" s="16" t="s">
        <v>2</v>
      </c>
      <c r="J17" s="16" t="s">
        <v>3</v>
      </c>
      <c r="K17" s="22" t="s">
        <v>7</v>
      </c>
    </row>
    <row r="18" spans="2:11" ht="27.95" customHeight="1" x14ac:dyDescent="0.4">
      <c r="B18" s="109"/>
      <c r="C18" s="110"/>
      <c r="D18" s="111"/>
      <c r="E18" s="5" t="s">
        <v>10</v>
      </c>
      <c r="F18" s="15" t="s">
        <v>2</v>
      </c>
      <c r="G18" s="16" t="s">
        <v>3</v>
      </c>
      <c r="H18" s="6" t="s">
        <v>4</v>
      </c>
      <c r="I18" s="16" t="s">
        <v>2</v>
      </c>
      <c r="J18" s="16" t="s">
        <v>3</v>
      </c>
      <c r="K18" s="22" t="s">
        <v>7</v>
      </c>
    </row>
    <row r="19" spans="2:11" ht="27.95" customHeight="1" x14ac:dyDescent="0.4">
      <c r="B19" s="109"/>
      <c r="C19" s="110"/>
      <c r="D19" s="111"/>
      <c r="E19" s="5" t="s">
        <v>11</v>
      </c>
      <c r="F19" s="15" t="s">
        <v>2</v>
      </c>
      <c r="G19" s="16" t="s">
        <v>3</v>
      </c>
      <c r="H19" s="6" t="s">
        <v>4</v>
      </c>
      <c r="I19" s="16" t="s">
        <v>2</v>
      </c>
      <c r="J19" s="16" t="s">
        <v>3</v>
      </c>
      <c r="K19" s="22" t="s">
        <v>7</v>
      </c>
    </row>
    <row r="20" spans="2:11" ht="27.95" customHeight="1" x14ac:dyDescent="0.4">
      <c r="B20" s="109"/>
      <c r="C20" s="110"/>
      <c r="D20" s="111"/>
      <c r="E20" s="5" t="s">
        <v>12</v>
      </c>
      <c r="F20" s="15" t="s">
        <v>2</v>
      </c>
      <c r="G20" s="16" t="s">
        <v>3</v>
      </c>
      <c r="H20" s="6" t="s">
        <v>4</v>
      </c>
      <c r="I20" s="16" t="s">
        <v>2</v>
      </c>
      <c r="J20" s="16" t="s">
        <v>3</v>
      </c>
      <c r="K20" s="22" t="s">
        <v>7</v>
      </c>
    </row>
    <row r="21" spans="2:11" ht="27.95" customHeight="1" x14ac:dyDescent="0.4">
      <c r="B21" s="109"/>
      <c r="C21" s="110"/>
      <c r="D21" s="111"/>
      <c r="E21" s="5" t="s">
        <v>13</v>
      </c>
      <c r="F21" s="15" t="s">
        <v>2</v>
      </c>
      <c r="G21" s="16" t="s">
        <v>3</v>
      </c>
      <c r="H21" s="6" t="s">
        <v>4</v>
      </c>
      <c r="I21" s="16" t="s">
        <v>2</v>
      </c>
      <c r="J21" s="16" t="s">
        <v>3</v>
      </c>
      <c r="K21" s="22" t="s">
        <v>7</v>
      </c>
    </row>
    <row r="22" spans="2:11" ht="27.95" customHeight="1" x14ac:dyDescent="0.4">
      <c r="B22" s="112"/>
      <c r="C22" s="113"/>
      <c r="D22" s="114"/>
      <c r="E22" s="7" t="s">
        <v>14</v>
      </c>
      <c r="F22" s="17" t="s">
        <v>2</v>
      </c>
      <c r="G22" s="18" t="s">
        <v>3</v>
      </c>
      <c r="H22" s="8" t="s">
        <v>4</v>
      </c>
      <c r="I22" s="18" t="s">
        <v>2</v>
      </c>
      <c r="J22" s="18" t="s">
        <v>3</v>
      </c>
      <c r="K22" s="27" t="s">
        <v>7</v>
      </c>
    </row>
    <row r="23" spans="2:11" ht="27.95" customHeight="1" x14ac:dyDescent="0.4">
      <c r="B23" s="103" t="s">
        <v>15</v>
      </c>
      <c r="C23" s="64">
        <v>44348</v>
      </c>
      <c r="D23" s="77" t="s">
        <v>17</v>
      </c>
      <c r="E23" s="24" t="s">
        <v>5</v>
      </c>
      <c r="F23" s="13" t="s">
        <v>2</v>
      </c>
      <c r="G23" s="14" t="s">
        <v>3</v>
      </c>
      <c r="H23" s="4" t="s">
        <v>4</v>
      </c>
      <c r="I23" s="14" t="s">
        <v>2</v>
      </c>
      <c r="J23" s="14" t="s">
        <v>3</v>
      </c>
      <c r="K23" s="21" t="s">
        <v>6</v>
      </c>
    </row>
    <row r="24" spans="2:11" ht="27.95" customHeight="1" x14ac:dyDescent="0.4">
      <c r="B24" s="104"/>
      <c r="C24" s="79">
        <v>44349</v>
      </c>
      <c r="D24" s="80" t="s">
        <v>18</v>
      </c>
      <c r="E24" s="25" t="s">
        <v>5</v>
      </c>
      <c r="F24" s="15" t="s">
        <v>2</v>
      </c>
      <c r="G24" s="16" t="s">
        <v>3</v>
      </c>
      <c r="H24" s="6" t="s">
        <v>4</v>
      </c>
      <c r="I24" s="16" t="s">
        <v>2</v>
      </c>
      <c r="J24" s="16" t="s">
        <v>3</v>
      </c>
      <c r="K24" s="22" t="s">
        <v>6</v>
      </c>
    </row>
    <row r="25" spans="2:11" ht="27.95" customHeight="1" x14ac:dyDescent="0.4">
      <c r="B25" s="104"/>
      <c r="C25" s="81">
        <v>44350</v>
      </c>
      <c r="D25" s="82" t="s">
        <v>19</v>
      </c>
      <c r="E25" s="25" t="s">
        <v>5</v>
      </c>
      <c r="F25" s="15" t="s">
        <v>2</v>
      </c>
      <c r="G25" s="16" t="s">
        <v>3</v>
      </c>
      <c r="H25" s="6" t="s">
        <v>4</v>
      </c>
      <c r="I25" s="16" t="s">
        <v>2</v>
      </c>
      <c r="J25" s="16" t="s">
        <v>3</v>
      </c>
      <c r="K25" s="22" t="s">
        <v>6</v>
      </c>
    </row>
    <row r="26" spans="2:11" ht="27.95" customHeight="1" x14ac:dyDescent="0.4">
      <c r="B26" s="104"/>
      <c r="C26" s="79">
        <v>44351</v>
      </c>
      <c r="D26" s="80" t="s">
        <v>20</v>
      </c>
      <c r="E26" s="25" t="s">
        <v>5</v>
      </c>
      <c r="F26" s="15" t="s">
        <v>2</v>
      </c>
      <c r="G26" s="16" t="s">
        <v>3</v>
      </c>
      <c r="H26" s="6" t="s">
        <v>4</v>
      </c>
      <c r="I26" s="16" t="s">
        <v>2</v>
      </c>
      <c r="J26" s="16" t="s">
        <v>3</v>
      </c>
      <c r="K26" s="22" t="s">
        <v>6</v>
      </c>
    </row>
    <row r="27" spans="2:11" ht="27.95" customHeight="1" x14ac:dyDescent="0.4">
      <c r="B27" s="104"/>
      <c r="C27" s="81">
        <v>44352</v>
      </c>
      <c r="D27" s="82" t="s">
        <v>21</v>
      </c>
      <c r="E27" s="25" t="s">
        <v>5</v>
      </c>
      <c r="F27" s="15" t="s">
        <v>2</v>
      </c>
      <c r="G27" s="16" t="s">
        <v>3</v>
      </c>
      <c r="H27" s="6" t="s">
        <v>4</v>
      </c>
      <c r="I27" s="16" t="s">
        <v>2</v>
      </c>
      <c r="J27" s="16" t="s">
        <v>3</v>
      </c>
      <c r="K27" s="22" t="s">
        <v>6</v>
      </c>
    </row>
    <row r="28" spans="2:11" ht="27.95" customHeight="1" x14ac:dyDescent="0.4">
      <c r="B28" s="104"/>
      <c r="C28" s="79">
        <v>44353</v>
      </c>
      <c r="D28" s="80" t="s">
        <v>16</v>
      </c>
      <c r="E28" s="25" t="s">
        <v>5</v>
      </c>
      <c r="F28" s="15" t="s">
        <v>2</v>
      </c>
      <c r="G28" s="16" t="s">
        <v>3</v>
      </c>
      <c r="H28" s="6" t="s">
        <v>4</v>
      </c>
      <c r="I28" s="16" t="s">
        <v>2</v>
      </c>
      <c r="J28" s="16" t="s">
        <v>3</v>
      </c>
      <c r="K28" s="22" t="s">
        <v>6</v>
      </c>
    </row>
    <row r="29" spans="2:11" ht="27.95" customHeight="1" x14ac:dyDescent="0.4">
      <c r="B29" s="104"/>
      <c r="C29" s="81">
        <v>44354</v>
      </c>
      <c r="D29" s="82" t="s">
        <v>1</v>
      </c>
      <c r="E29" s="25" t="s">
        <v>5</v>
      </c>
      <c r="F29" s="15" t="s">
        <v>2</v>
      </c>
      <c r="G29" s="16" t="s">
        <v>3</v>
      </c>
      <c r="H29" s="6" t="s">
        <v>4</v>
      </c>
      <c r="I29" s="16" t="s">
        <v>2</v>
      </c>
      <c r="J29" s="16" t="s">
        <v>3</v>
      </c>
      <c r="K29" s="22" t="s">
        <v>6</v>
      </c>
    </row>
    <row r="30" spans="2:11" ht="27.95" customHeight="1" x14ac:dyDescent="0.4">
      <c r="B30" s="104"/>
      <c r="C30" s="79">
        <v>44355</v>
      </c>
      <c r="D30" s="80" t="s">
        <v>17</v>
      </c>
      <c r="E30" s="25" t="s">
        <v>5</v>
      </c>
      <c r="F30" s="15" t="s">
        <v>2</v>
      </c>
      <c r="G30" s="16" t="s">
        <v>3</v>
      </c>
      <c r="H30" s="6" t="s">
        <v>4</v>
      </c>
      <c r="I30" s="16" t="s">
        <v>2</v>
      </c>
      <c r="J30" s="16" t="s">
        <v>3</v>
      </c>
      <c r="K30" s="22" t="s">
        <v>6</v>
      </c>
    </row>
    <row r="31" spans="2:11" ht="27.95" customHeight="1" x14ac:dyDescent="0.4">
      <c r="B31" s="104"/>
      <c r="C31" s="81">
        <v>44356</v>
      </c>
      <c r="D31" s="82" t="s">
        <v>18</v>
      </c>
      <c r="E31" s="25" t="s">
        <v>5</v>
      </c>
      <c r="F31" s="15" t="s">
        <v>2</v>
      </c>
      <c r="G31" s="16" t="s">
        <v>3</v>
      </c>
      <c r="H31" s="6" t="s">
        <v>4</v>
      </c>
      <c r="I31" s="16" t="s">
        <v>2</v>
      </c>
      <c r="J31" s="16" t="s">
        <v>3</v>
      </c>
      <c r="K31" s="22" t="s">
        <v>6</v>
      </c>
    </row>
    <row r="32" spans="2:11" ht="27.95" customHeight="1" x14ac:dyDescent="0.4">
      <c r="B32" s="104"/>
      <c r="C32" s="79">
        <v>44357</v>
      </c>
      <c r="D32" s="80" t="s">
        <v>19</v>
      </c>
      <c r="E32" s="25" t="s">
        <v>5</v>
      </c>
      <c r="F32" s="15" t="s">
        <v>2</v>
      </c>
      <c r="G32" s="16" t="s">
        <v>3</v>
      </c>
      <c r="H32" s="6" t="s">
        <v>4</v>
      </c>
      <c r="I32" s="16" t="s">
        <v>2</v>
      </c>
      <c r="J32" s="16" t="s">
        <v>3</v>
      </c>
      <c r="K32" s="22" t="s">
        <v>6</v>
      </c>
    </row>
    <row r="33" spans="2:11" ht="27.95" customHeight="1" x14ac:dyDescent="0.4">
      <c r="B33" s="104"/>
      <c r="C33" s="81">
        <v>44358</v>
      </c>
      <c r="D33" s="82" t="s">
        <v>20</v>
      </c>
      <c r="E33" s="25" t="s">
        <v>5</v>
      </c>
      <c r="F33" s="15" t="s">
        <v>2</v>
      </c>
      <c r="G33" s="16" t="s">
        <v>3</v>
      </c>
      <c r="H33" s="6" t="s">
        <v>4</v>
      </c>
      <c r="I33" s="16" t="s">
        <v>2</v>
      </c>
      <c r="J33" s="16" t="s">
        <v>3</v>
      </c>
      <c r="K33" s="22" t="s">
        <v>6</v>
      </c>
    </row>
    <row r="34" spans="2:11" ht="27.95" customHeight="1" x14ac:dyDescent="0.4">
      <c r="B34" s="104"/>
      <c r="C34" s="79">
        <v>44359</v>
      </c>
      <c r="D34" s="80" t="s">
        <v>21</v>
      </c>
      <c r="E34" s="25" t="s">
        <v>5</v>
      </c>
      <c r="F34" s="15" t="s">
        <v>2</v>
      </c>
      <c r="G34" s="16" t="s">
        <v>3</v>
      </c>
      <c r="H34" s="6" t="s">
        <v>4</v>
      </c>
      <c r="I34" s="16" t="s">
        <v>2</v>
      </c>
      <c r="J34" s="16" t="s">
        <v>3</v>
      </c>
      <c r="K34" s="22" t="s">
        <v>6</v>
      </c>
    </row>
    <row r="35" spans="2:11" ht="27.95" customHeight="1" x14ac:dyDescent="0.4">
      <c r="B35" s="104"/>
      <c r="C35" s="83">
        <v>44360</v>
      </c>
      <c r="D35" s="78" t="s">
        <v>16</v>
      </c>
      <c r="E35" s="65" t="s">
        <v>5</v>
      </c>
      <c r="F35" s="66" t="s">
        <v>2</v>
      </c>
      <c r="G35" s="67" t="s">
        <v>3</v>
      </c>
      <c r="H35" s="68" t="s">
        <v>4</v>
      </c>
      <c r="I35" s="67" t="s">
        <v>2</v>
      </c>
      <c r="J35" s="67" t="s">
        <v>3</v>
      </c>
      <c r="K35" s="69" t="s">
        <v>6</v>
      </c>
    </row>
    <row r="36" spans="2:11" ht="27.95" customHeight="1" x14ac:dyDescent="0.4">
      <c r="B36" s="104"/>
      <c r="C36" s="125" t="s">
        <v>79</v>
      </c>
      <c r="D36" s="126"/>
      <c r="E36" s="126"/>
      <c r="F36" s="126"/>
      <c r="G36" s="126"/>
      <c r="H36" s="126"/>
      <c r="I36" s="126"/>
      <c r="J36" s="126"/>
      <c r="K36" s="127"/>
    </row>
    <row r="37" spans="2:11" ht="27.95" customHeight="1" x14ac:dyDescent="0.4">
      <c r="B37" s="104"/>
      <c r="C37" s="64">
        <v>44361</v>
      </c>
      <c r="D37" s="77" t="s">
        <v>1</v>
      </c>
      <c r="E37" s="71" t="s">
        <v>5</v>
      </c>
      <c r="F37" s="72" t="s">
        <v>2</v>
      </c>
      <c r="G37" s="73" t="s">
        <v>3</v>
      </c>
      <c r="H37" s="74" t="s">
        <v>4</v>
      </c>
      <c r="I37" s="73" t="s">
        <v>2</v>
      </c>
      <c r="J37" s="73" t="s">
        <v>3</v>
      </c>
      <c r="K37" s="75" t="s">
        <v>6</v>
      </c>
    </row>
    <row r="38" spans="2:11" ht="27.95" customHeight="1" x14ac:dyDescent="0.4">
      <c r="B38" s="104"/>
      <c r="C38" s="79">
        <v>44362</v>
      </c>
      <c r="D38" s="80" t="s">
        <v>17</v>
      </c>
      <c r="E38" s="25" t="s">
        <v>5</v>
      </c>
      <c r="F38" s="15" t="s">
        <v>2</v>
      </c>
      <c r="G38" s="16" t="s">
        <v>3</v>
      </c>
      <c r="H38" s="6" t="s">
        <v>4</v>
      </c>
      <c r="I38" s="16" t="s">
        <v>2</v>
      </c>
      <c r="J38" s="16" t="s">
        <v>3</v>
      </c>
      <c r="K38" s="22" t="s">
        <v>6</v>
      </c>
    </row>
    <row r="39" spans="2:11" ht="27.95" customHeight="1" x14ac:dyDescent="0.4">
      <c r="B39" s="104"/>
      <c r="C39" s="81">
        <v>44363</v>
      </c>
      <c r="D39" s="82" t="s">
        <v>18</v>
      </c>
      <c r="E39" s="25" t="s">
        <v>5</v>
      </c>
      <c r="F39" s="15" t="s">
        <v>2</v>
      </c>
      <c r="G39" s="16" t="s">
        <v>3</v>
      </c>
      <c r="H39" s="6" t="s">
        <v>4</v>
      </c>
      <c r="I39" s="16" t="s">
        <v>2</v>
      </c>
      <c r="J39" s="16" t="s">
        <v>3</v>
      </c>
      <c r="K39" s="22" t="s">
        <v>6</v>
      </c>
    </row>
    <row r="40" spans="2:11" ht="27.95" customHeight="1" x14ac:dyDescent="0.4">
      <c r="B40" s="104"/>
      <c r="C40" s="79">
        <v>44364</v>
      </c>
      <c r="D40" s="80" t="s">
        <v>19</v>
      </c>
      <c r="E40" s="25" t="s">
        <v>5</v>
      </c>
      <c r="F40" s="15" t="s">
        <v>2</v>
      </c>
      <c r="G40" s="16" t="s">
        <v>3</v>
      </c>
      <c r="H40" s="6" t="s">
        <v>4</v>
      </c>
      <c r="I40" s="16" t="s">
        <v>2</v>
      </c>
      <c r="J40" s="16" t="s">
        <v>3</v>
      </c>
      <c r="K40" s="22" t="s">
        <v>6</v>
      </c>
    </row>
    <row r="41" spans="2:11" ht="27.95" customHeight="1" x14ac:dyDescent="0.4">
      <c r="B41" s="104"/>
      <c r="C41" s="81">
        <v>44365</v>
      </c>
      <c r="D41" s="82" t="s">
        <v>20</v>
      </c>
      <c r="E41" s="25" t="s">
        <v>5</v>
      </c>
      <c r="F41" s="15" t="s">
        <v>2</v>
      </c>
      <c r="G41" s="16" t="s">
        <v>3</v>
      </c>
      <c r="H41" s="6" t="s">
        <v>4</v>
      </c>
      <c r="I41" s="16" t="s">
        <v>2</v>
      </c>
      <c r="J41" s="16" t="s">
        <v>3</v>
      </c>
      <c r="K41" s="22" t="s">
        <v>6</v>
      </c>
    </row>
    <row r="42" spans="2:11" ht="27.95" customHeight="1" x14ac:dyDescent="0.4">
      <c r="B42" s="104"/>
      <c r="C42" s="79">
        <v>44366</v>
      </c>
      <c r="D42" s="80" t="s">
        <v>21</v>
      </c>
      <c r="E42" s="25" t="s">
        <v>5</v>
      </c>
      <c r="F42" s="15" t="s">
        <v>2</v>
      </c>
      <c r="G42" s="16" t="s">
        <v>3</v>
      </c>
      <c r="H42" s="6" t="s">
        <v>4</v>
      </c>
      <c r="I42" s="16" t="s">
        <v>2</v>
      </c>
      <c r="J42" s="16" t="s">
        <v>3</v>
      </c>
      <c r="K42" s="22" t="s">
        <v>6</v>
      </c>
    </row>
    <row r="43" spans="2:11" ht="27.95" customHeight="1" thickBot="1" x14ac:dyDescent="0.45">
      <c r="B43" s="105"/>
      <c r="C43" s="76">
        <v>44367</v>
      </c>
      <c r="D43" s="84" t="s">
        <v>16</v>
      </c>
      <c r="E43" s="26" t="s">
        <v>5</v>
      </c>
      <c r="F43" s="19" t="s">
        <v>2</v>
      </c>
      <c r="G43" s="20" t="s">
        <v>3</v>
      </c>
      <c r="H43" s="9" t="s">
        <v>4</v>
      </c>
      <c r="I43" s="20" t="s">
        <v>2</v>
      </c>
      <c r="J43" s="20" t="s">
        <v>3</v>
      </c>
      <c r="K43" s="23" t="s">
        <v>6</v>
      </c>
    </row>
    <row r="44" spans="2:11" ht="6.75" customHeight="1" thickBot="1" x14ac:dyDescent="0.45">
      <c r="B44" s="33"/>
      <c r="C44" s="35"/>
      <c r="D44" s="36"/>
      <c r="E44" s="37"/>
      <c r="F44" s="38"/>
      <c r="G44" s="38"/>
      <c r="H44" s="37"/>
      <c r="I44" s="38"/>
      <c r="J44" s="38"/>
      <c r="K44" s="37"/>
    </row>
    <row r="45" spans="2:11" ht="59.25" customHeight="1" thickBot="1" x14ac:dyDescent="0.45">
      <c r="B45" s="100" t="s">
        <v>30</v>
      </c>
      <c r="C45" s="101"/>
      <c r="D45" s="101"/>
      <c r="E45" s="101"/>
      <c r="F45" s="121"/>
      <c r="G45" s="121"/>
      <c r="H45" s="62" t="s">
        <v>78</v>
      </c>
      <c r="I45" s="122" t="s">
        <v>101</v>
      </c>
      <c r="J45" s="123"/>
      <c r="K45" s="124"/>
    </row>
    <row r="46" spans="2:11" ht="5.25" customHeight="1" thickBot="1" x14ac:dyDescent="0.45">
      <c r="B46" s="39"/>
      <c r="C46" s="40"/>
      <c r="D46" s="40"/>
      <c r="E46" s="40"/>
      <c r="F46" s="40"/>
      <c r="G46" s="40"/>
      <c r="H46" s="40"/>
      <c r="I46" s="40"/>
      <c r="J46" s="40"/>
      <c r="K46" s="40"/>
    </row>
    <row r="47" spans="2:11" ht="66" customHeight="1" thickBot="1" x14ac:dyDescent="0.45">
      <c r="B47" s="100" t="s">
        <v>95</v>
      </c>
      <c r="C47" s="101"/>
      <c r="D47" s="101"/>
      <c r="E47" s="101"/>
      <c r="F47" s="101"/>
      <c r="G47" s="101"/>
      <c r="H47" s="101"/>
      <c r="I47" s="101"/>
      <c r="J47" s="131"/>
      <c r="K47" s="132"/>
    </row>
    <row r="48" spans="2:11" ht="14.25" thickBot="1" x14ac:dyDescent="0.45"/>
    <row r="49" spans="2:11" ht="20.100000000000001" customHeight="1" thickBot="1" x14ac:dyDescent="0.45">
      <c r="B49" s="163" t="s">
        <v>36</v>
      </c>
      <c r="C49" s="164"/>
      <c r="D49" s="164"/>
      <c r="E49" s="164"/>
      <c r="F49" s="164"/>
      <c r="G49" s="164"/>
      <c r="H49" s="164"/>
      <c r="I49" s="164"/>
      <c r="J49" s="164"/>
      <c r="K49" s="165"/>
    </row>
    <row r="50" spans="2:11" ht="22.5" customHeight="1" thickTop="1" x14ac:dyDescent="0.4">
      <c r="B50" s="102" t="s">
        <v>41</v>
      </c>
      <c r="C50" s="102"/>
      <c r="D50" s="102"/>
      <c r="E50" s="102"/>
      <c r="F50" s="137"/>
      <c r="G50" s="137"/>
      <c r="H50" s="1" t="s">
        <v>24</v>
      </c>
      <c r="I50" s="161" t="s">
        <v>38</v>
      </c>
      <c r="J50" s="161"/>
      <c r="K50" s="161"/>
    </row>
    <row r="51" spans="2:11" ht="10.5" customHeight="1" x14ac:dyDescent="0.4"/>
    <row r="52" spans="2:11" ht="56.25" customHeight="1" x14ac:dyDescent="0.4">
      <c r="B52" s="129" t="s">
        <v>42</v>
      </c>
      <c r="C52" s="129"/>
      <c r="D52" s="129"/>
      <c r="E52" s="129"/>
      <c r="F52" s="129" t="str">
        <f>IF(AND(F50&lt;200,F50&gt;0),100,IF(F50&gt;=200,ROUNDDOWN(F50,-2),""))</f>
        <v/>
      </c>
      <c r="G52" s="129"/>
      <c r="H52" s="1" t="s">
        <v>24</v>
      </c>
      <c r="I52" s="98" t="s">
        <v>81</v>
      </c>
      <c r="J52" s="99"/>
      <c r="K52" s="99"/>
    </row>
    <row r="53" spans="2:11" ht="9" customHeight="1" x14ac:dyDescent="0.4"/>
    <row r="54" spans="2:11" ht="59.25" customHeight="1" x14ac:dyDescent="0.4">
      <c r="B54" s="162" t="s">
        <v>77</v>
      </c>
      <c r="C54" s="129"/>
      <c r="D54" s="129"/>
      <c r="E54" s="129"/>
      <c r="F54" s="130"/>
      <c r="G54" s="130"/>
      <c r="H54" s="1" t="s">
        <v>27</v>
      </c>
      <c r="I54" s="88" t="s">
        <v>67</v>
      </c>
      <c r="J54" s="88"/>
      <c r="K54" s="88"/>
    </row>
    <row r="55" spans="2:11" ht="9" customHeight="1" x14ac:dyDescent="0.4"/>
    <row r="56" spans="2:11" ht="55.5" customHeight="1" x14ac:dyDescent="0.4">
      <c r="B56" s="129" t="s">
        <v>99</v>
      </c>
      <c r="C56" s="129"/>
      <c r="D56" s="129"/>
      <c r="E56" s="129"/>
      <c r="F56" s="130"/>
      <c r="G56" s="130"/>
      <c r="H56" s="1" t="s">
        <v>27</v>
      </c>
      <c r="I56" s="98" t="s">
        <v>28</v>
      </c>
      <c r="J56" s="98"/>
      <c r="K56" s="98"/>
    </row>
    <row r="57" spans="2:11" ht="9" customHeight="1" x14ac:dyDescent="0.4"/>
    <row r="58" spans="2:11" ht="21.75" customHeight="1" x14ac:dyDescent="0.4">
      <c r="B58" s="99" t="s">
        <v>37</v>
      </c>
      <c r="C58" s="99"/>
      <c r="D58" s="99"/>
      <c r="E58" s="99"/>
      <c r="F58" s="99"/>
    </row>
    <row r="59" spans="2:11" ht="27" customHeight="1" x14ac:dyDescent="0.4">
      <c r="C59" s="50">
        <v>20000</v>
      </c>
      <c r="D59" s="34" t="s">
        <v>29</v>
      </c>
      <c r="E59" s="58" t="str">
        <f>IFERROR(F52/100,"")</f>
        <v/>
      </c>
      <c r="F59" s="57" t="s">
        <v>29</v>
      </c>
      <c r="G59" s="58" t="str">
        <f>IF(F56=0,"",F56)</f>
        <v/>
      </c>
      <c r="H59" s="57" t="s">
        <v>68</v>
      </c>
      <c r="I59" s="58" t="str">
        <f>IF(F54=0,"",F54)</f>
        <v/>
      </c>
      <c r="J59" s="34" t="s">
        <v>70</v>
      </c>
      <c r="K59" s="63" t="str">
        <f>IF(F45=0,"",F45)</f>
        <v/>
      </c>
    </row>
    <row r="60" spans="2:11" ht="27" x14ac:dyDescent="0.4">
      <c r="C60" s="44" t="s">
        <v>33</v>
      </c>
      <c r="E60" s="61" t="s">
        <v>76</v>
      </c>
      <c r="F60" s="42"/>
      <c r="G60" s="42" t="s">
        <v>69</v>
      </c>
      <c r="H60" s="34"/>
      <c r="I60" s="42" t="s">
        <v>71</v>
      </c>
      <c r="J60" s="34"/>
      <c r="K60" s="57" t="s">
        <v>31</v>
      </c>
    </row>
    <row r="61" spans="2:11" ht="9" customHeight="1" x14ac:dyDescent="0.4">
      <c r="C61" s="44"/>
      <c r="E61" s="43"/>
      <c r="F61" s="43"/>
      <c r="H61" s="34"/>
      <c r="J61" s="34"/>
    </row>
    <row r="62" spans="2:11" ht="29.25" customHeight="1" x14ac:dyDescent="0.4">
      <c r="C62" s="41" t="s">
        <v>32</v>
      </c>
      <c r="D62" s="160" t="str">
        <f>IFERROR(ROUNDUP(C59*E59*G59/I59*K59,0),"")</f>
        <v/>
      </c>
      <c r="E62" s="160"/>
      <c r="F62" s="46" t="s">
        <v>33</v>
      </c>
      <c r="G62" s="45"/>
      <c r="H62" s="48"/>
      <c r="I62" s="49"/>
      <c r="J62" s="45"/>
      <c r="K62" s="42"/>
    </row>
    <row r="63" spans="2:11" x14ac:dyDescent="0.4">
      <c r="D63" s="129"/>
      <c r="E63" s="129"/>
    </row>
    <row r="64" spans="2:11" x14ac:dyDescent="0.4">
      <c r="B64" s="32" t="s">
        <v>65</v>
      </c>
    </row>
    <row r="65" spans="2:12" x14ac:dyDescent="0.4">
      <c r="B65" s="32" t="s">
        <v>22</v>
      </c>
    </row>
    <row r="66" spans="2:12" ht="17.25" customHeight="1" x14ac:dyDescent="0.4">
      <c r="B66" s="88" t="s">
        <v>23</v>
      </c>
      <c r="C66" s="88"/>
      <c r="D66" s="88"/>
      <c r="E66" s="88"/>
      <c r="F66" s="88"/>
      <c r="G66" s="88"/>
      <c r="H66" s="88"/>
      <c r="I66" s="88"/>
      <c r="J66" s="88"/>
      <c r="K66" s="88"/>
      <c r="L66" s="88"/>
    </row>
    <row r="67" spans="2:12" ht="14.25" thickBot="1" x14ac:dyDescent="0.45"/>
    <row r="68" spans="2:12" ht="13.5" customHeight="1" thickTop="1" x14ac:dyDescent="0.4">
      <c r="B68" s="142" t="s">
        <v>40</v>
      </c>
      <c r="C68" s="143"/>
      <c r="D68" s="143"/>
      <c r="E68" s="143"/>
      <c r="F68" s="143"/>
      <c r="G68" s="144"/>
      <c r="H68" s="154" t="str">
        <f>IFERROR(ROUNDUP(D62,-3),"")</f>
        <v/>
      </c>
      <c r="I68" s="155"/>
      <c r="J68" s="158" t="s">
        <v>33</v>
      </c>
      <c r="K68" s="98" t="s">
        <v>34</v>
      </c>
    </row>
    <row r="69" spans="2:12" ht="14.25" thickBot="1" x14ac:dyDescent="0.45">
      <c r="B69" s="145"/>
      <c r="C69" s="146"/>
      <c r="D69" s="146"/>
      <c r="E69" s="146"/>
      <c r="F69" s="146"/>
      <c r="G69" s="147"/>
      <c r="H69" s="156"/>
      <c r="I69" s="157"/>
      <c r="J69" s="159"/>
      <c r="K69" s="98"/>
    </row>
    <row r="70" spans="2:12" ht="14.25" thickTop="1" x14ac:dyDescent="0.4">
      <c r="B70" s="1" t="s">
        <v>59</v>
      </c>
    </row>
    <row r="71" spans="2:12" x14ac:dyDescent="0.4">
      <c r="B71" s="99" t="s">
        <v>98</v>
      </c>
      <c r="C71" s="99"/>
      <c r="D71" s="99"/>
      <c r="E71" s="99"/>
      <c r="F71" s="99"/>
      <c r="G71" s="99"/>
      <c r="H71" s="99"/>
      <c r="I71" s="99"/>
      <c r="J71" s="99"/>
      <c r="K71" s="99"/>
    </row>
    <row r="72" spans="2:12" x14ac:dyDescent="0.4">
      <c r="H72" s="141"/>
      <c r="I72" s="129"/>
    </row>
  </sheetData>
  <mergeCells count="45">
    <mergeCell ref="B71:K71"/>
    <mergeCell ref="H72:I72"/>
    <mergeCell ref="B68:G69"/>
    <mergeCell ref="B13:D13"/>
    <mergeCell ref="E13:K13"/>
    <mergeCell ref="H68:I69"/>
    <mergeCell ref="J68:J69"/>
    <mergeCell ref="K68:K69"/>
    <mergeCell ref="B58:F58"/>
    <mergeCell ref="D62:E62"/>
    <mergeCell ref="D63:E63"/>
    <mergeCell ref="I50:K50"/>
    <mergeCell ref="B54:E54"/>
    <mergeCell ref="B49:K49"/>
    <mergeCell ref="B14:D15"/>
    <mergeCell ref="E14:K15"/>
    <mergeCell ref="F2:J2"/>
    <mergeCell ref="B56:E56"/>
    <mergeCell ref="F54:G54"/>
    <mergeCell ref="F56:G56"/>
    <mergeCell ref="I54:K54"/>
    <mergeCell ref="J47:K47"/>
    <mergeCell ref="I56:K56"/>
    <mergeCell ref="B52:E52"/>
    <mergeCell ref="F52:G52"/>
    <mergeCell ref="A1:E2"/>
    <mergeCell ref="J4:K5"/>
    <mergeCell ref="F50:G50"/>
    <mergeCell ref="B6:K6"/>
    <mergeCell ref="B45:E45"/>
    <mergeCell ref="B66:L66"/>
    <mergeCell ref="E10:K12"/>
    <mergeCell ref="E8:K9"/>
    <mergeCell ref="E7:K7"/>
    <mergeCell ref="I52:K52"/>
    <mergeCell ref="B47:I47"/>
    <mergeCell ref="B50:E50"/>
    <mergeCell ref="B23:B43"/>
    <mergeCell ref="B16:D22"/>
    <mergeCell ref="B8:D9"/>
    <mergeCell ref="B7:D7"/>
    <mergeCell ref="B10:D12"/>
    <mergeCell ref="F45:G45"/>
    <mergeCell ref="I45:K45"/>
    <mergeCell ref="C36:K36"/>
  </mergeCells>
  <phoneticPr fontId="1"/>
  <printOptions horizontalCentered="1" verticalCentered="1"/>
  <pageMargins left="0.23622047244094491" right="0.23622047244094491" top="0.35433070866141736" bottom="0.35433070866141736" header="0.11811023622047245" footer="0.11811023622047245"/>
  <pageSetup paperSize="9" scale="79" fitToHeight="0" orientation="portrait" r:id="rId1"/>
  <rowBreaks count="1" manualBreakCount="1">
    <brk id="39"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74"/>
  <sheetViews>
    <sheetView zoomScaleNormal="100" workbookViewId="0">
      <selection sqref="A1:E2"/>
    </sheetView>
  </sheetViews>
  <sheetFormatPr defaultRowHeight="13.5" x14ac:dyDescent="0.4"/>
  <cols>
    <col min="1" max="1" width="2.75" style="1" customWidth="1"/>
    <col min="2" max="2" width="5.25" style="1" customWidth="1"/>
    <col min="3" max="3" width="10.375" style="1" bestFit="1" customWidth="1"/>
    <col min="4" max="4" width="5.5" style="1" customWidth="1"/>
    <col min="5" max="5" width="16.75" style="1" customWidth="1"/>
    <col min="6" max="7" width="11.625" style="1" customWidth="1"/>
    <col min="8" max="8" width="10" style="1" bestFit="1" customWidth="1"/>
    <col min="9" max="10" width="11.625" style="1" customWidth="1"/>
    <col min="11" max="11" width="15.5" style="1" customWidth="1"/>
    <col min="12" max="12" width="2.625" style="1" customWidth="1"/>
    <col min="13" max="16384" width="9" style="1"/>
  </cols>
  <sheetData>
    <row r="1" spans="1:14" ht="17.25" customHeight="1" x14ac:dyDescent="0.4">
      <c r="A1" s="133" t="s">
        <v>63</v>
      </c>
      <c r="B1" s="134"/>
      <c r="C1" s="134"/>
      <c r="D1" s="134"/>
      <c r="E1" s="134"/>
      <c r="F1" s="31" t="s">
        <v>83</v>
      </c>
    </row>
    <row r="2" spans="1:14" ht="13.5" customHeight="1" x14ac:dyDescent="0.4">
      <c r="A2" s="134"/>
      <c r="B2" s="134"/>
      <c r="C2" s="134"/>
      <c r="D2" s="134"/>
      <c r="E2" s="134"/>
      <c r="F2" s="128" t="s">
        <v>35</v>
      </c>
      <c r="G2" s="128"/>
      <c r="H2" s="128"/>
      <c r="I2" s="128"/>
      <c r="J2" s="128"/>
    </row>
    <row r="3" spans="1:14" ht="18.75" customHeight="1" x14ac:dyDescent="0.4">
      <c r="B3" s="2"/>
      <c r="C3" s="2"/>
      <c r="D3" s="2"/>
      <c r="G3" s="28"/>
      <c r="H3" s="29"/>
      <c r="I3" s="29"/>
      <c r="J3" s="29"/>
      <c r="K3" s="29"/>
    </row>
    <row r="4" spans="1:14" ht="18.75" customHeight="1" x14ac:dyDescent="0.15">
      <c r="B4" s="2"/>
      <c r="C4" s="2"/>
      <c r="D4" s="10"/>
      <c r="F4" s="28"/>
      <c r="G4" s="28"/>
      <c r="H4" s="29"/>
      <c r="I4" s="29"/>
      <c r="J4" s="135" t="s">
        <v>25</v>
      </c>
      <c r="K4" s="135"/>
    </row>
    <row r="5" spans="1:14" ht="19.5" customHeight="1" x14ac:dyDescent="0.4">
      <c r="B5" s="53"/>
      <c r="C5" s="53"/>
      <c r="D5" s="54"/>
      <c r="E5" s="28"/>
      <c r="F5" s="28"/>
      <c r="G5" s="28"/>
      <c r="J5" s="135"/>
      <c r="K5" s="135"/>
    </row>
    <row r="6" spans="1:14" ht="14.25" thickBot="1" x14ac:dyDescent="0.45">
      <c r="B6" s="47"/>
      <c r="C6" s="47"/>
      <c r="D6" s="47"/>
      <c r="E6" s="47"/>
      <c r="F6" s="47"/>
      <c r="G6" s="47"/>
      <c r="H6" s="47"/>
      <c r="I6" s="47"/>
      <c r="J6" s="47"/>
      <c r="K6" s="47"/>
    </row>
    <row r="7" spans="1:14" ht="20.100000000000001" customHeight="1" thickBot="1" x14ac:dyDescent="0.45">
      <c r="B7" s="138" t="s">
        <v>50</v>
      </c>
      <c r="C7" s="139"/>
      <c r="D7" s="139"/>
      <c r="E7" s="139"/>
      <c r="F7" s="139"/>
      <c r="G7" s="139"/>
      <c r="H7" s="139"/>
      <c r="I7" s="139"/>
      <c r="J7" s="139"/>
      <c r="K7" s="140"/>
    </row>
    <row r="8" spans="1:14" ht="24.75" customHeight="1" thickTop="1" x14ac:dyDescent="0.4">
      <c r="B8" s="119" t="s">
        <v>0</v>
      </c>
      <c r="C8" s="120"/>
      <c r="D8" s="120"/>
      <c r="E8" s="96"/>
      <c r="F8" s="96"/>
      <c r="G8" s="96"/>
      <c r="H8" s="96"/>
      <c r="I8" s="96"/>
      <c r="J8" s="96"/>
      <c r="K8" s="97"/>
      <c r="N8" s="28"/>
    </row>
    <row r="9" spans="1:14" ht="22.5" customHeight="1" x14ac:dyDescent="0.4">
      <c r="B9" s="185" t="s">
        <v>51</v>
      </c>
      <c r="C9" s="186"/>
      <c r="D9" s="186"/>
      <c r="E9" s="92"/>
      <c r="F9" s="92"/>
      <c r="G9" s="92"/>
      <c r="H9" s="92"/>
      <c r="I9" s="92"/>
      <c r="J9" s="92"/>
      <c r="K9" s="93"/>
    </row>
    <row r="10" spans="1:14" ht="21" customHeight="1" x14ac:dyDescent="0.4">
      <c r="B10" s="187"/>
      <c r="C10" s="188"/>
      <c r="D10" s="188"/>
      <c r="E10" s="94"/>
      <c r="F10" s="94"/>
      <c r="G10" s="94"/>
      <c r="H10" s="94"/>
      <c r="I10" s="94"/>
      <c r="J10" s="94"/>
      <c r="K10" s="95"/>
    </row>
    <row r="11" spans="1:14" ht="18.95" customHeight="1" x14ac:dyDescent="0.4">
      <c r="B11" s="187" t="s">
        <v>52</v>
      </c>
      <c r="C11" s="188"/>
      <c r="D11" s="188"/>
      <c r="E11" s="89" t="s">
        <v>57</v>
      </c>
      <c r="F11" s="90"/>
      <c r="G11" s="90"/>
      <c r="H11" s="90"/>
      <c r="I11" s="90"/>
      <c r="J11" s="90"/>
      <c r="K11" s="91"/>
    </row>
    <row r="12" spans="1:14" ht="21" customHeight="1" x14ac:dyDescent="0.4">
      <c r="B12" s="187"/>
      <c r="C12" s="188"/>
      <c r="D12" s="188"/>
      <c r="E12" s="90"/>
      <c r="F12" s="90"/>
      <c r="G12" s="90"/>
      <c r="H12" s="90"/>
      <c r="I12" s="90"/>
      <c r="J12" s="90"/>
      <c r="K12" s="91"/>
    </row>
    <row r="13" spans="1:14" ht="18.95" customHeight="1" x14ac:dyDescent="0.4">
      <c r="B13" s="187"/>
      <c r="C13" s="188"/>
      <c r="D13" s="188"/>
      <c r="E13" s="90"/>
      <c r="F13" s="90"/>
      <c r="G13" s="90"/>
      <c r="H13" s="90"/>
      <c r="I13" s="90"/>
      <c r="J13" s="90"/>
      <c r="K13" s="91"/>
    </row>
    <row r="14" spans="1:14" x14ac:dyDescent="0.4">
      <c r="B14" s="148" t="s">
        <v>39</v>
      </c>
      <c r="C14" s="149"/>
      <c r="D14" s="150"/>
      <c r="E14" s="189" t="s">
        <v>58</v>
      </c>
      <c r="F14" s="190"/>
      <c r="G14" s="190"/>
      <c r="H14" s="190"/>
      <c r="I14" s="190"/>
      <c r="J14" s="190"/>
      <c r="K14" s="191"/>
    </row>
    <row r="15" spans="1:14" ht="21" customHeight="1" x14ac:dyDescent="0.4">
      <c r="B15" s="166" t="s">
        <v>92</v>
      </c>
      <c r="C15" s="167"/>
      <c r="D15" s="168"/>
      <c r="E15" s="172"/>
      <c r="F15" s="173"/>
      <c r="G15" s="173"/>
      <c r="H15" s="173"/>
      <c r="I15" s="173"/>
      <c r="J15" s="173"/>
      <c r="K15" s="174"/>
    </row>
    <row r="16" spans="1:14" ht="22.5" customHeight="1" x14ac:dyDescent="0.4">
      <c r="B16" s="169"/>
      <c r="C16" s="170"/>
      <c r="D16" s="171"/>
      <c r="E16" s="175"/>
      <c r="F16" s="176"/>
      <c r="G16" s="176"/>
      <c r="H16" s="176"/>
      <c r="I16" s="176"/>
      <c r="J16" s="176"/>
      <c r="K16" s="177"/>
    </row>
    <row r="17" spans="2:11" ht="27.95" customHeight="1" x14ac:dyDescent="0.4">
      <c r="B17" s="106" t="s">
        <v>82</v>
      </c>
      <c r="C17" s="107"/>
      <c r="D17" s="108"/>
      <c r="E17" s="3" t="s">
        <v>8</v>
      </c>
      <c r="F17" s="13" t="s">
        <v>2</v>
      </c>
      <c r="G17" s="14" t="s">
        <v>3</v>
      </c>
      <c r="H17" s="4" t="s">
        <v>4</v>
      </c>
      <c r="I17" s="14" t="s">
        <v>2</v>
      </c>
      <c r="J17" s="14" t="s">
        <v>3</v>
      </c>
      <c r="K17" s="21" t="s">
        <v>7</v>
      </c>
    </row>
    <row r="18" spans="2:11" ht="27.95" customHeight="1" x14ac:dyDescent="0.4">
      <c r="B18" s="109"/>
      <c r="C18" s="110"/>
      <c r="D18" s="111"/>
      <c r="E18" s="5" t="s">
        <v>9</v>
      </c>
      <c r="F18" s="15" t="s">
        <v>2</v>
      </c>
      <c r="G18" s="16" t="s">
        <v>3</v>
      </c>
      <c r="H18" s="6" t="s">
        <v>4</v>
      </c>
      <c r="I18" s="16" t="s">
        <v>2</v>
      </c>
      <c r="J18" s="16" t="s">
        <v>3</v>
      </c>
      <c r="K18" s="22" t="s">
        <v>7</v>
      </c>
    </row>
    <row r="19" spans="2:11" ht="27.95" customHeight="1" x14ac:dyDescent="0.4">
      <c r="B19" s="109"/>
      <c r="C19" s="110"/>
      <c r="D19" s="111"/>
      <c r="E19" s="5" t="s">
        <v>10</v>
      </c>
      <c r="F19" s="15" t="s">
        <v>2</v>
      </c>
      <c r="G19" s="16" t="s">
        <v>3</v>
      </c>
      <c r="H19" s="6" t="s">
        <v>4</v>
      </c>
      <c r="I19" s="16" t="s">
        <v>2</v>
      </c>
      <c r="J19" s="16" t="s">
        <v>3</v>
      </c>
      <c r="K19" s="22" t="s">
        <v>7</v>
      </c>
    </row>
    <row r="20" spans="2:11" ht="27.95" customHeight="1" x14ac:dyDescent="0.4">
      <c r="B20" s="109"/>
      <c r="C20" s="110"/>
      <c r="D20" s="111"/>
      <c r="E20" s="5" t="s">
        <v>11</v>
      </c>
      <c r="F20" s="15" t="s">
        <v>2</v>
      </c>
      <c r="G20" s="16" t="s">
        <v>3</v>
      </c>
      <c r="H20" s="6" t="s">
        <v>4</v>
      </c>
      <c r="I20" s="16" t="s">
        <v>2</v>
      </c>
      <c r="J20" s="16" t="s">
        <v>3</v>
      </c>
      <c r="K20" s="22" t="s">
        <v>7</v>
      </c>
    </row>
    <row r="21" spans="2:11" ht="27.95" customHeight="1" x14ac:dyDescent="0.4">
      <c r="B21" s="109"/>
      <c r="C21" s="110"/>
      <c r="D21" s="111"/>
      <c r="E21" s="5" t="s">
        <v>12</v>
      </c>
      <c r="F21" s="15" t="s">
        <v>2</v>
      </c>
      <c r="G21" s="16" t="s">
        <v>3</v>
      </c>
      <c r="H21" s="6" t="s">
        <v>4</v>
      </c>
      <c r="I21" s="16" t="s">
        <v>2</v>
      </c>
      <c r="J21" s="16" t="s">
        <v>3</v>
      </c>
      <c r="K21" s="22" t="s">
        <v>7</v>
      </c>
    </row>
    <row r="22" spans="2:11" ht="27.95" customHeight="1" x14ac:dyDescent="0.4">
      <c r="B22" s="109"/>
      <c r="C22" s="110"/>
      <c r="D22" s="111"/>
      <c r="E22" s="5" t="s">
        <v>13</v>
      </c>
      <c r="F22" s="15" t="s">
        <v>2</v>
      </c>
      <c r="G22" s="16" t="s">
        <v>3</v>
      </c>
      <c r="H22" s="6" t="s">
        <v>4</v>
      </c>
      <c r="I22" s="16" t="s">
        <v>2</v>
      </c>
      <c r="J22" s="16" t="s">
        <v>3</v>
      </c>
      <c r="K22" s="22" t="s">
        <v>7</v>
      </c>
    </row>
    <row r="23" spans="2:11" ht="27.95" customHeight="1" x14ac:dyDescent="0.4">
      <c r="B23" s="112"/>
      <c r="C23" s="113"/>
      <c r="D23" s="114"/>
      <c r="E23" s="7" t="s">
        <v>14</v>
      </c>
      <c r="F23" s="17" t="s">
        <v>2</v>
      </c>
      <c r="G23" s="18" t="s">
        <v>3</v>
      </c>
      <c r="H23" s="8" t="s">
        <v>4</v>
      </c>
      <c r="I23" s="18" t="s">
        <v>2</v>
      </c>
      <c r="J23" s="18" t="s">
        <v>3</v>
      </c>
      <c r="K23" s="27" t="s">
        <v>7</v>
      </c>
    </row>
    <row r="24" spans="2:11" ht="27.95" customHeight="1" x14ac:dyDescent="0.4">
      <c r="B24" s="103" t="s">
        <v>84</v>
      </c>
      <c r="C24" s="64">
        <v>44348</v>
      </c>
      <c r="D24" s="77" t="s">
        <v>17</v>
      </c>
      <c r="E24" s="24" t="s">
        <v>5</v>
      </c>
      <c r="F24" s="13" t="s">
        <v>2</v>
      </c>
      <c r="G24" s="14" t="s">
        <v>3</v>
      </c>
      <c r="H24" s="4" t="s">
        <v>4</v>
      </c>
      <c r="I24" s="14" t="s">
        <v>2</v>
      </c>
      <c r="J24" s="14" t="s">
        <v>3</v>
      </c>
      <c r="K24" s="21" t="s">
        <v>6</v>
      </c>
    </row>
    <row r="25" spans="2:11" ht="27.95" customHeight="1" x14ac:dyDescent="0.4">
      <c r="B25" s="104"/>
      <c r="C25" s="87">
        <v>44349</v>
      </c>
      <c r="D25" s="85" t="s">
        <v>18</v>
      </c>
      <c r="E25" s="25" t="s">
        <v>5</v>
      </c>
      <c r="F25" s="15" t="s">
        <v>2</v>
      </c>
      <c r="G25" s="16" t="s">
        <v>3</v>
      </c>
      <c r="H25" s="6" t="s">
        <v>4</v>
      </c>
      <c r="I25" s="16" t="s">
        <v>2</v>
      </c>
      <c r="J25" s="16" t="s">
        <v>3</v>
      </c>
      <c r="K25" s="22" t="s">
        <v>6</v>
      </c>
    </row>
    <row r="26" spans="2:11" ht="27.95" customHeight="1" x14ac:dyDescent="0.4">
      <c r="B26" s="104"/>
      <c r="C26" s="79">
        <v>44350</v>
      </c>
      <c r="D26" s="80" t="s">
        <v>19</v>
      </c>
      <c r="E26" s="25" t="s">
        <v>5</v>
      </c>
      <c r="F26" s="15" t="s">
        <v>2</v>
      </c>
      <c r="G26" s="16" t="s">
        <v>3</v>
      </c>
      <c r="H26" s="6" t="s">
        <v>4</v>
      </c>
      <c r="I26" s="16" t="s">
        <v>2</v>
      </c>
      <c r="J26" s="16" t="s">
        <v>3</v>
      </c>
      <c r="K26" s="22" t="s">
        <v>6</v>
      </c>
    </row>
    <row r="27" spans="2:11" ht="27.95" customHeight="1" x14ac:dyDescent="0.4">
      <c r="B27" s="104"/>
      <c r="C27" s="81">
        <v>44351</v>
      </c>
      <c r="D27" s="82" t="s">
        <v>20</v>
      </c>
      <c r="E27" s="25" t="s">
        <v>5</v>
      </c>
      <c r="F27" s="15" t="s">
        <v>2</v>
      </c>
      <c r="G27" s="16" t="s">
        <v>3</v>
      </c>
      <c r="H27" s="6" t="s">
        <v>4</v>
      </c>
      <c r="I27" s="16" t="s">
        <v>2</v>
      </c>
      <c r="J27" s="16" t="s">
        <v>3</v>
      </c>
      <c r="K27" s="22" t="s">
        <v>6</v>
      </c>
    </row>
    <row r="28" spans="2:11" ht="27.95" customHeight="1" x14ac:dyDescent="0.4">
      <c r="B28" s="104"/>
      <c r="C28" s="79">
        <v>44352</v>
      </c>
      <c r="D28" s="80" t="s">
        <v>21</v>
      </c>
      <c r="E28" s="25" t="s">
        <v>5</v>
      </c>
      <c r="F28" s="15" t="s">
        <v>2</v>
      </c>
      <c r="G28" s="16" t="s">
        <v>3</v>
      </c>
      <c r="H28" s="6" t="s">
        <v>4</v>
      </c>
      <c r="I28" s="16" t="s">
        <v>2</v>
      </c>
      <c r="J28" s="16" t="s">
        <v>3</v>
      </c>
      <c r="K28" s="22" t="s">
        <v>6</v>
      </c>
    </row>
    <row r="29" spans="2:11" ht="27.95" customHeight="1" x14ac:dyDescent="0.4">
      <c r="B29" s="104"/>
      <c r="C29" s="81">
        <v>44353</v>
      </c>
      <c r="D29" s="82" t="s">
        <v>16</v>
      </c>
      <c r="E29" s="25" t="s">
        <v>5</v>
      </c>
      <c r="F29" s="15" t="s">
        <v>2</v>
      </c>
      <c r="G29" s="16" t="s">
        <v>3</v>
      </c>
      <c r="H29" s="6" t="s">
        <v>4</v>
      </c>
      <c r="I29" s="16" t="s">
        <v>2</v>
      </c>
      <c r="J29" s="16" t="s">
        <v>3</v>
      </c>
      <c r="K29" s="22" t="s">
        <v>6</v>
      </c>
    </row>
    <row r="30" spans="2:11" ht="27.95" customHeight="1" x14ac:dyDescent="0.4">
      <c r="B30" s="104"/>
      <c r="C30" s="79">
        <v>44354</v>
      </c>
      <c r="D30" s="80" t="s">
        <v>1</v>
      </c>
      <c r="E30" s="25" t="s">
        <v>5</v>
      </c>
      <c r="F30" s="15" t="s">
        <v>2</v>
      </c>
      <c r="G30" s="16" t="s">
        <v>3</v>
      </c>
      <c r="H30" s="6" t="s">
        <v>4</v>
      </c>
      <c r="I30" s="16" t="s">
        <v>2</v>
      </c>
      <c r="J30" s="16" t="s">
        <v>3</v>
      </c>
      <c r="K30" s="22" t="s">
        <v>6</v>
      </c>
    </row>
    <row r="31" spans="2:11" ht="27.95" customHeight="1" x14ac:dyDescent="0.4">
      <c r="B31" s="104"/>
      <c r="C31" s="81">
        <v>44355</v>
      </c>
      <c r="D31" s="82" t="s">
        <v>17</v>
      </c>
      <c r="E31" s="25" t="s">
        <v>5</v>
      </c>
      <c r="F31" s="15" t="s">
        <v>2</v>
      </c>
      <c r="G31" s="16" t="s">
        <v>3</v>
      </c>
      <c r="H31" s="6" t="s">
        <v>4</v>
      </c>
      <c r="I31" s="16" t="s">
        <v>2</v>
      </c>
      <c r="J31" s="16" t="s">
        <v>3</v>
      </c>
      <c r="K31" s="22" t="s">
        <v>6</v>
      </c>
    </row>
    <row r="32" spans="2:11" ht="27.95" customHeight="1" x14ac:dyDescent="0.4">
      <c r="B32" s="104"/>
      <c r="C32" s="79">
        <v>44356</v>
      </c>
      <c r="D32" s="80" t="s">
        <v>18</v>
      </c>
      <c r="E32" s="25" t="s">
        <v>5</v>
      </c>
      <c r="F32" s="15" t="s">
        <v>2</v>
      </c>
      <c r="G32" s="16" t="s">
        <v>3</v>
      </c>
      <c r="H32" s="6" t="s">
        <v>4</v>
      </c>
      <c r="I32" s="16" t="s">
        <v>2</v>
      </c>
      <c r="J32" s="16" t="s">
        <v>3</v>
      </c>
      <c r="K32" s="22" t="s">
        <v>6</v>
      </c>
    </row>
    <row r="33" spans="2:11" ht="27.95" customHeight="1" x14ac:dyDescent="0.4">
      <c r="B33" s="104"/>
      <c r="C33" s="81">
        <v>44357</v>
      </c>
      <c r="D33" s="82" t="s">
        <v>19</v>
      </c>
      <c r="E33" s="25" t="s">
        <v>5</v>
      </c>
      <c r="F33" s="15" t="s">
        <v>2</v>
      </c>
      <c r="G33" s="16" t="s">
        <v>3</v>
      </c>
      <c r="H33" s="6" t="s">
        <v>4</v>
      </c>
      <c r="I33" s="16" t="s">
        <v>2</v>
      </c>
      <c r="J33" s="16" t="s">
        <v>3</v>
      </c>
      <c r="K33" s="22" t="s">
        <v>6</v>
      </c>
    </row>
    <row r="34" spans="2:11" ht="27.95" customHeight="1" x14ac:dyDescent="0.4">
      <c r="B34" s="104"/>
      <c r="C34" s="79">
        <v>44358</v>
      </c>
      <c r="D34" s="80" t="s">
        <v>20</v>
      </c>
      <c r="E34" s="25" t="s">
        <v>5</v>
      </c>
      <c r="F34" s="15" t="s">
        <v>2</v>
      </c>
      <c r="G34" s="16" t="s">
        <v>3</v>
      </c>
      <c r="H34" s="6" t="s">
        <v>4</v>
      </c>
      <c r="I34" s="16" t="s">
        <v>2</v>
      </c>
      <c r="J34" s="16" t="s">
        <v>3</v>
      </c>
      <c r="K34" s="22" t="s">
        <v>6</v>
      </c>
    </row>
    <row r="35" spans="2:11" ht="27.95" customHeight="1" x14ac:dyDescent="0.4">
      <c r="B35" s="104"/>
      <c r="C35" s="70">
        <v>44359</v>
      </c>
      <c r="D35" s="86" t="s">
        <v>21</v>
      </c>
      <c r="E35" s="25" t="s">
        <v>5</v>
      </c>
      <c r="F35" s="15" t="s">
        <v>2</v>
      </c>
      <c r="G35" s="16" t="s">
        <v>3</v>
      </c>
      <c r="H35" s="6" t="s">
        <v>4</v>
      </c>
      <c r="I35" s="16" t="s">
        <v>2</v>
      </c>
      <c r="J35" s="16" t="s">
        <v>3</v>
      </c>
      <c r="K35" s="22" t="s">
        <v>6</v>
      </c>
    </row>
    <row r="36" spans="2:11" ht="27.95" customHeight="1" x14ac:dyDescent="0.4">
      <c r="B36" s="104"/>
      <c r="C36" s="83">
        <v>44360</v>
      </c>
      <c r="D36" s="78" t="s">
        <v>16</v>
      </c>
      <c r="E36" s="65" t="s">
        <v>5</v>
      </c>
      <c r="F36" s="66" t="s">
        <v>2</v>
      </c>
      <c r="G36" s="67" t="s">
        <v>3</v>
      </c>
      <c r="H36" s="68" t="s">
        <v>4</v>
      </c>
      <c r="I36" s="67" t="s">
        <v>2</v>
      </c>
      <c r="J36" s="67" t="s">
        <v>3</v>
      </c>
      <c r="K36" s="69" t="s">
        <v>6</v>
      </c>
    </row>
    <row r="37" spans="2:11" ht="27.95" customHeight="1" x14ac:dyDescent="0.4">
      <c r="B37" s="104"/>
      <c r="C37" s="125" t="s">
        <v>80</v>
      </c>
      <c r="D37" s="126"/>
      <c r="E37" s="126"/>
      <c r="F37" s="126"/>
      <c r="G37" s="126"/>
      <c r="H37" s="126"/>
      <c r="I37" s="126"/>
      <c r="J37" s="126"/>
      <c r="K37" s="127"/>
    </row>
    <row r="38" spans="2:11" ht="27.95" customHeight="1" x14ac:dyDescent="0.4">
      <c r="B38" s="104"/>
      <c r="C38" s="64">
        <v>44361</v>
      </c>
      <c r="D38" s="77" t="s">
        <v>1</v>
      </c>
      <c r="E38" s="71" t="s">
        <v>5</v>
      </c>
      <c r="F38" s="72" t="s">
        <v>2</v>
      </c>
      <c r="G38" s="73" t="s">
        <v>3</v>
      </c>
      <c r="H38" s="74" t="s">
        <v>4</v>
      </c>
      <c r="I38" s="73" t="s">
        <v>2</v>
      </c>
      <c r="J38" s="73" t="s">
        <v>3</v>
      </c>
      <c r="K38" s="75" t="s">
        <v>6</v>
      </c>
    </row>
    <row r="39" spans="2:11" ht="27.95" customHeight="1" x14ac:dyDescent="0.4">
      <c r="B39" s="104"/>
      <c r="C39" s="79">
        <v>44362</v>
      </c>
      <c r="D39" s="80" t="s">
        <v>17</v>
      </c>
      <c r="E39" s="25" t="s">
        <v>5</v>
      </c>
      <c r="F39" s="15" t="s">
        <v>2</v>
      </c>
      <c r="G39" s="16" t="s">
        <v>3</v>
      </c>
      <c r="H39" s="6" t="s">
        <v>4</v>
      </c>
      <c r="I39" s="16" t="s">
        <v>2</v>
      </c>
      <c r="J39" s="16" t="s">
        <v>3</v>
      </c>
      <c r="K39" s="22" t="s">
        <v>6</v>
      </c>
    </row>
    <row r="40" spans="2:11" ht="27.95" customHeight="1" x14ac:dyDescent="0.4">
      <c r="B40" s="104"/>
      <c r="C40" s="81">
        <v>44363</v>
      </c>
      <c r="D40" s="82" t="s">
        <v>18</v>
      </c>
      <c r="E40" s="25" t="s">
        <v>5</v>
      </c>
      <c r="F40" s="15" t="s">
        <v>2</v>
      </c>
      <c r="G40" s="16" t="s">
        <v>3</v>
      </c>
      <c r="H40" s="6" t="s">
        <v>4</v>
      </c>
      <c r="I40" s="16" t="s">
        <v>2</v>
      </c>
      <c r="J40" s="16" t="s">
        <v>3</v>
      </c>
      <c r="K40" s="22" t="s">
        <v>6</v>
      </c>
    </row>
    <row r="41" spans="2:11" ht="27.95" customHeight="1" x14ac:dyDescent="0.4">
      <c r="B41" s="104"/>
      <c r="C41" s="79">
        <v>44364</v>
      </c>
      <c r="D41" s="80" t="s">
        <v>19</v>
      </c>
      <c r="E41" s="25" t="s">
        <v>5</v>
      </c>
      <c r="F41" s="15" t="s">
        <v>2</v>
      </c>
      <c r="G41" s="16" t="s">
        <v>3</v>
      </c>
      <c r="H41" s="6" t="s">
        <v>4</v>
      </c>
      <c r="I41" s="16" t="s">
        <v>2</v>
      </c>
      <c r="J41" s="16" t="s">
        <v>3</v>
      </c>
      <c r="K41" s="22" t="s">
        <v>6</v>
      </c>
    </row>
    <row r="42" spans="2:11" ht="27.95" customHeight="1" x14ac:dyDescent="0.4">
      <c r="B42" s="104"/>
      <c r="C42" s="81">
        <v>44365</v>
      </c>
      <c r="D42" s="82" t="s">
        <v>20</v>
      </c>
      <c r="E42" s="25" t="s">
        <v>5</v>
      </c>
      <c r="F42" s="15" t="s">
        <v>2</v>
      </c>
      <c r="G42" s="16" t="s">
        <v>3</v>
      </c>
      <c r="H42" s="6" t="s">
        <v>4</v>
      </c>
      <c r="I42" s="16" t="s">
        <v>2</v>
      </c>
      <c r="J42" s="16" t="s">
        <v>3</v>
      </c>
      <c r="K42" s="22" t="s">
        <v>6</v>
      </c>
    </row>
    <row r="43" spans="2:11" ht="27.95" customHeight="1" x14ac:dyDescent="0.4">
      <c r="B43" s="104"/>
      <c r="C43" s="79">
        <v>44366</v>
      </c>
      <c r="D43" s="80" t="s">
        <v>21</v>
      </c>
      <c r="E43" s="25" t="s">
        <v>5</v>
      </c>
      <c r="F43" s="15" t="s">
        <v>2</v>
      </c>
      <c r="G43" s="16" t="s">
        <v>3</v>
      </c>
      <c r="H43" s="6" t="s">
        <v>4</v>
      </c>
      <c r="I43" s="16" t="s">
        <v>2</v>
      </c>
      <c r="J43" s="16" t="s">
        <v>3</v>
      </c>
      <c r="K43" s="22" t="s">
        <v>6</v>
      </c>
    </row>
    <row r="44" spans="2:11" ht="27.95" customHeight="1" thickBot="1" x14ac:dyDescent="0.45">
      <c r="B44" s="105"/>
      <c r="C44" s="76">
        <v>44367</v>
      </c>
      <c r="D44" s="84" t="s">
        <v>16</v>
      </c>
      <c r="E44" s="26" t="s">
        <v>5</v>
      </c>
      <c r="F44" s="19" t="s">
        <v>2</v>
      </c>
      <c r="G44" s="20" t="s">
        <v>3</v>
      </c>
      <c r="H44" s="9" t="s">
        <v>4</v>
      </c>
      <c r="I44" s="20" t="s">
        <v>2</v>
      </c>
      <c r="J44" s="20" t="s">
        <v>3</v>
      </c>
      <c r="K44" s="23" t="s">
        <v>6</v>
      </c>
    </row>
    <row r="45" spans="2:11" ht="6.75" customHeight="1" x14ac:dyDescent="0.4">
      <c r="B45" s="33"/>
      <c r="C45" s="35"/>
      <c r="D45" s="36"/>
      <c r="E45" s="37"/>
      <c r="F45" s="38"/>
      <c r="G45" s="38"/>
      <c r="H45" s="37"/>
      <c r="I45" s="38"/>
      <c r="J45" s="38"/>
      <c r="K45" s="37"/>
    </row>
    <row r="46" spans="2:11" ht="59.25" customHeight="1" x14ac:dyDescent="0.4">
      <c r="B46" s="162" t="s">
        <v>54</v>
      </c>
      <c r="C46" s="129"/>
      <c r="D46" s="129"/>
      <c r="E46" s="129"/>
      <c r="F46" s="130"/>
      <c r="G46" s="130"/>
      <c r="H46" s="1" t="s">
        <v>55</v>
      </c>
      <c r="I46" s="98" t="s">
        <v>86</v>
      </c>
      <c r="J46" s="98"/>
      <c r="K46" s="98"/>
    </row>
    <row r="47" spans="2:11" ht="6.75" customHeight="1" x14ac:dyDescent="0.4">
      <c r="B47" s="33"/>
      <c r="C47" s="35"/>
      <c r="D47" s="36"/>
      <c r="E47" s="37"/>
      <c r="F47" s="38"/>
      <c r="G47" s="38"/>
      <c r="H47" s="37"/>
      <c r="I47" s="38"/>
      <c r="J47" s="38"/>
      <c r="K47" s="37"/>
    </row>
    <row r="48" spans="2:11" ht="63" customHeight="1" x14ac:dyDescent="0.4">
      <c r="B48" s="162" t="s">
        <v>89</v>
      </c>
      <c r="C48" s="129"/>
      <c r="D48" s="129"/>
      <c r="E48" s="129"/>
      <c r="F48" s="130"/>
      <c r="G48" s="130"/>
      <c r="H48" s="1" t="s">
        <v>85</v>
      </c>
      <c r="I48" s="98" t="s">
        <v>102</v>
      </c>
      <c r="J48" s="98"/>
      <c r="K48" s="98"/>
    </row>
    <row r="49" spans="2:14" ht="6.75" customHeight="1" x14ac:dyDescent="0.4">
      <c r="B49" s="33"/>
      <c r="C49" s="35"/>
      <c r="D49" s="36"/>
      <c r="E49" s="37"/>
      <c r="F49" s="38"/>
      <c r="G49" s="38"/>
      <c r="H49" s="37"/>
      <c r="I49" s="38"/>
      <c r="J49" s="38"/>
      <c r="K49" s="37"/>
    </row>
    <row r="50" spans="2:14" ht="90.75" customHeight="1" x14ac:dyDescent="0.4">
      <c r="B50" s="162" t="s">
        <v>90</v>
      </c>
      <c r="C50" s="129"/>
      <c r="D50" s="129"/>
      <c r="E50" s="129"/>
      <c r="F50" s="130"/>
      <c r="G50" s="130"/>
      <c r="H50" s="1" t="s">
        <v>43</v>
      </c>
      <c r="I50" s="98" t="s">
        <v>88</v>
      </c>
      <c r="J50" s="98"/>
      <c r="K50" s="98"/>
    </row>
    <row r="51" spans="2:14" ht="9" customHeight="1" x14ac:dyDescent="0.4"/>
    <row r="52" spans="2:14" ht="108" customHeight="1" x14ac:dyDescent="0.4">
      <c r="B52" s="178" t="s">
        <v>91</v>
      </c>
      <c r="C52" s="178"/>
      <c r="D52" s="178"/>
      <c r="E52" s="178"/>
      <c r="F52" s="130"/>
      <c r="G52" s="130"/>
      <c r="H52" s="1" t="s">
        <v>43</v>
      </c>
      <c r="I52" s="98" t="s">
        <v>87</v>
      </c>
      <c r="J52" s="98"/>
      <c r="K52" s="98"/>
      <c r="M52" s="56"/>
    </row>
    <row r="53" spans="2:14" ht="9" customHeight="1" x14ac:dyDescent="0.4"/>
    <row r="54" spans="2:14" ht="21.75" customHeight="1" x14ac:dyDescent="0.4">
      <c r="B54" s="99" t="s">
        <v>44</v>
      </c>
      <c r="C54" s="99"/>
      <c r="D54" s="99"/>
      <c r="E54" s="99"/>
      <c r="F54" s="99"/>
    </row>
    <row r="55" spans="2:14" ht="27" customHeight="1" x14ac:dyDescent="0.4">
      <c r="C55" s="50">
        <v>20000</v>
      </c>
      <c r="D55" s="51" t="s">
        <v>29</v>
      </c>
      <c r="E55" s="58" t="str">
        <f>IF(F46=0,"",F46)</f>
        <v/>
      </c>
      <c r="F55" s="58" t="s">
        <v>29</v>
      </c>
      <c r="G55" s="58" t="str">
        <f>IF(F50=0,"",F50)</f>
        <v/>
      </c>
      <c r="H55" s="51" t="s">
        <v>72</v>
      </c>
      <c r="I55" s="58" t="str">
        <f>IF(F52=0,"",F52)</f>
        <v/>
      </c>
      <c r="J55" s="55" t="s">
        <v>73</v>
      </c>
      <c r="K55" s="58" t="str">
        <f>IF(F48=0,"",F48)</f>
        <v/>
      </c>
      <c r="M55" s="2"/>
      <c r="N55" s="2"/>
    </row>
    <row r="56" spans="2:14" ht="32.25" customHeight="1" x14ac:dyDescent="0.4">
      <c r="C56" s="44" t="s">
        <v>33</v>
      </c>
      <c r="E56" s="42" t="s">
        <v>56</v>
      </c>
      <c r="F56" s="42"/>
      <c r="G56" s="60" t="s">
        <v>75</v>
      </c>
      <c r="H56" s="51"/>
      <c r="I56" s="59" t="s">
        <v>74</v>
      </c>
      <c r="J56" s="55"/>
      <c r="K56" s="58" t="s">
        <v>31</v>
      </c>
    </row>
    <row r="57" spans="2:14" ht="9" customHeight="1" x14ac:dyDescent="0.4">
      <c r="C57" s="44"/>
      <c r="E57" s="52"/>
      <c r="F57" s="52"/>
      <c r="H57" s="51"/>
      <c r="J57" s="51"/>
    </row>
    <row r="58" spans="2:14" ht="29.25" customHeight="1" x14ac:dyDescent="0.4">
      <c r="C58" s="41" t="s">
        <v>32</v>
      </c>
      <c r="D58" s="160" t="str">
        <f>IFERROR(ROUNDUP(C55*E55*G55/I55*K55,0),"")</f>
        <v/>
      </c>
      <c r="E58" s="160"/>
      <c r="F58" s="46" t="s">
        <v>33</v>
      </c>
      <c r="G58" s="45"/>
      <c r="H58" s="48"/>
      <c r="I58" s="49"/>
      <c r="J58" s="55" t="str">
        <f>IF(F49=0,"",F49)</f>
        <v/>
      </c>
      <c r="K58" s="42"/>
    </row>
    <row r="59" spans="2:14" x14ac:dyDescent="0.4">
      <c r="D59" s="129"/>
      <c r="E59" s="129"/>
    </row>
    <row r="60" spans="2:14" x14ac:dyDescent="0.4">
      <c r="H60" s="141"/>
      <c r="I60" s="129"/>
    </row>
    <row r="64" spans="2:14" x14ac:dyDescent="0.4">
      <c r="B64" s="32" t="s">
        <v>93</v>
      </c>
    </row>
    <row r="65" spans="2:12" x14ac:dyDescent="0.4">
      <c r="B65" s="32" t="s">
        <v>94</v>
      </c>
    </row>
    <row r="66" spans="2:12" x14ac:dyDescent="0.4">
      <c r="B66" s="32" t="s">
        <v>45</v>
      </c>
    </row>
    <row r="67" spans="2:12" ht="17.25" customHeight="1" x14ac:dyDescent="0.4">
      <c r="B67" s="88" t="s">
        <v>46</v>
      </c>
      <c r="C67" s="88"/>
      <c r="D67" s="88"/>
      <c r="E67" s="88"/>
      <c r="F67" s="88"/>
      <c r="G67" s="88"/>
      <c r="H67" s="88"/>
      <c r="I67" s="88"/>
      <c r="J67" s="88"/>
      <c r="K67" s="88"/>
      <c r="L67" s="88"/>
    </row>
    <row r="68" spans="2:12" x14ac:dyDescent="0.4">
      <c r="B68" s="88" t="s">
        <v>100</v>
      </c>
      <c r="C68" s="88"/>
      <c r="D68" s="88"/>
      <c r="E68" s="88"/>
      <c r="F68" s="88"/>
      <c r="G68" s="88"/>
      <c r="H68" s="88"/>
      <c r="I68" s="88"/>
      <c r="J68" s="88"/>
      <c r="K68" s="88"/>
      <c r="L68" s="88"/>
    </row>
    <row r="69" spans="2:12" ht="14.25" thickBot="1" x14ac:dyDescent="0.45"/>
    <row r="70" spans="2:12" ht="13.5" customHeight="1" thickTop="1" x14ac:dyDescent="0.4">
      <c r="B70" s="179" t="s">
        <v>40</v>
      </c>
      <c r="C70" s="180"/>
      <c r="D70" s="180"/>
      <c r="E70" s="180"/>
      <c r="F70" s="180"/>
      <c r="G70" s="181"/>
      <c r="H70" s="154" t="str">
        <f>IFERROR(ROUNDUP(D58,-3),"")</f>
        <v/>
      </c>
      <c r="I70" s="155"/>
      <c r="J70" s="158" t="s">
        <v>33</v>
      </c>
      <c r="K70" s="98" t="s">
        <v>34</v>
      </c>
    </row>
    <row r="71" spans="2:12" ht="14.25" thickBot="1" x14ac:dyDescent="0.45">
      <c r="B71" s="182"/>
      <c r="C71" s="183"/>
      <c r="D71" s="183"/>
      <c r="E71" s="183"/>
      <c r="F71" s="183"/>
      <c r="G71" s="184"/>
      <c r="H71" s="156"/>
      <c r="I71" s="157"/>
      <c r="J71" s="159"/>
      <c r="K71" s="98"/>
    </row>
    <row r="72" spans="2:12" ht="14.25" thickTop="1" x14ac:dyDescent="0.4">
      <c r="B72" s="1" t="s">
        <v>59</v>
      </c>
    </row>
    <row r="73" spans="2:12" x14ac:dyDescent="0.4">
      <c r="B73" s="99" t="s">
        <v>97</v>
      </c>
      <c r="C73" s="99"/>
      <c r="D73" s="99"/>
      <c r="E73" s="99"/>
      <c r="F73" s="99"/>
      <c r="G73" s="99"/>
      <c r="H73" s="99"/>
      <c r="I73" s="99"/>
      <c r="J73" s="99"/>
      <c r="K73" s="99"/>
    </row>
    <row r="74" spans="2:12" x14ac:dyDescent="0.4">
      <c r="B74" s="1" t="s">
        <v>96</v>
      </c>
      <c r="H74" s="141"/>
      <c r="I74" s="129"/>
    </row>
  </sheetData>
  <mergeCells count="41">
    <mergeCell ref="E15:K16"/>
    <mergeCell ref="B17:D23"/>
    <mergeCell ref="B24:B44"/>
    <mergeCell ref="B48:E48"/>
    <mergeCell ref="F48:G48"/>
    <mergeCell ref="I48:K48"/>
    <mergeCell ref="B15:D16"/>
    <mergeCell ref="B46:E46"/>
    <mergeCell ref="F46:G46"/>
    <mergeCell ref="I46:K46"/>
    <mergeCell ref="C37:K37"/>
    <mergeCell ref="B9:D10"/>
    <mergeCell ref="E9:K10"/>
    <mergeCell ref="B11:D13"/>
    <mergeCell ref="E11:K13"/>
    <mergeCell ref="B14:D14"/>
    <mergeCell ref="E14:K14"/>
    <mergeCell ref="A1:E2"/>
    <mergeCell ref="F2:J2"/>
    <mergeCell ref="J4:K5"/>
    <mergeCell ref="B7:K7"/>
    <mergeCell ref="B8:D8"/>
    <mergeCell ref="E8:K8"/>
    <mergeCell ref="H74:I74"/>
    <mergeCell ref="B68:L68"/>
    <mergeCell ref="D58:E58"/>
    <mergeCell ref="D59:E59"/>
    <mergeCell ref="B67:L67"/>
    <mergeCell ref="B70:G71"/>
    <mergeCell ref="H70:I71"/>
    <mergeCell ref="J70:J71"/>
    <mergeCell ref="K70:K71"/>
    <mergeCell ref="H60:I60"/>
    <mergeCell ref="B73:K73"/>
    <mergeCell ref="B54:F54"/>
    <mergeCell ref="B50:E50"/>
    <mergeCell ref="F50:G50"/>
    <mergeCell ref="I50:K50"/>
    <mergeCell ref="B52:E52"/>
    <mergeCell ref="F52:G52"/>
    <mergeCell ref="I52:K52"/>
  </mergeCells>
  <phoneticPr fontId="1"/>
  <printOptions horizontalCentered="1" verticalCentered="1"/>
  <pageMargins left="0.23622047244094491" right="0.23622047244094491" top="0.35433070866141736" bottom="0.35433070866141736" header="0.11811023622047245" footer="0.11811023622047245"/>
  <pageSetup paperSize="9" scale="79" fitToHeight="0" orientation="portrait" r:id="rId1"/>
  <rowBreaks count="1" manualBreakCount="1">
    <brk id="40"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テナント事業者等用</vt:lpstr>
      <vt:lpstr>映画配給会社用</vt:lpstr>
      <vt:lpstr>テナント事業者等用!Print_Area</vt:lpstr>
      <vt:lpstr>映画配給会社用!Print_Area</vt:lpstr>
    </vt:vector>
  </TitlesOfParts>
  <Company>mieken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2021-06-21T05:35:09Z</cp:lastPrinted>
  <dcterms:created xsi:type="dcterms:W3CDTF">2021-01-17T23:14:40Z</dcterms:created>
  <dcterms:modified xsi:type="dcterms:W3CDTF">2021-06-21T05:37:41Z</dcterms:modified>
</cp:coreProperties>
</file>