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３年度\■ニューノーマル産業推進PT\協力金（大型商業施設）G\01_集客施設時短要請協力金\★Ⅲ期（0820-0912）\09_要綱・申請受付要項関係\01_テナント\"/>
    </mc:Choice>
  </mc:AlternateContent>
  <bookViews>
    <workbookView xWindow="0" yWindow="0" windowWidth="20490" windowHeight="7680"/>
  </bookViews>
  <sheets>
    <sheet name="8月20日～①テナント事業者等用" sheetId="1" r:id="rId1"/>
    <sheet name="8月20日～②映画配給会社用" sheetId="3" r:id="rId2"/>
  </sheets>
  <definedNames>
    <definedName name="_xlnm.Print_Area" localSheetId="0">'8月20日～①テナント事業者等用'!$A$1:$L$92</definedName>
    <definedName name="_xlnm.Print_Area" localSheetId="1">'8月20日～②映画配給会社用'!$A$1:$L$95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0" i="1" l="1"/>
  <c r="K80" i="1" l="1"/>
  <c r="I80" i="1"/>
  <c r="K76" i="3" l="1"/>
  <c r="I76" i="3"/>
  <c r="G76" i="3"/>
  <c r="E76" i="3"/>
  <c r="D79" i="3" l="1"/>
  <c r="H91" i="3" s="1"/>
  <c r="J79" i="3"/>
  <c r="F73" i="1" l="1"/>
  <c r="E80" i="1" s="1"/>
  <c r="D83" i="1" s="1"/>
  <c r="H89" i="1" s="1"/>
</calcChain>
</file>

<file path=xl/sharedStrings.xml><?xml version="1.0" encoding="utf-8"?>
<sst xmlns="http://schemas.openxmlformats.org/spreadsheetml/2006/main" count="870" uniqueCount="102">
  <si>
    <t>フリガナ</t>
    <phoneticPr fontId="1"/>
  </si>
  <si>
    <t>（月）</t>
    <rPh sb="1" eb="2">
      <t>ゲツ</t>
    </rPh>
    <phoneticPr fontId="1"/>
  </si>
  <si>
    <t>時</t>
    <rPh sb="0" eb="1">
      <t>ジ</t>
    </rPh>
    <phoneticPr fontId="1"/>
  </si>
  <si>
    <t>分</t>
    <rPh sb="0" eb="1">
      <t>フン</t>
    </rPh>
    <phoneticPr fontId="1"/>
  </si>
  <si>
    <t>～</t>
    <phoneticPr fontId="1"/>
  </si>
  <si>
    <t>□　時短営業</t>
    <rPh sb="2" eb="6">
      <t>ジタンエイギョウ</t>
    </rPh>
    <phoneticPr fontId="1"/>
  </si>
  <si>
    <t>□　休業</t>
    <rPh sb="2" eb="4">
      <t>キュウギョウ</t>
    </rPh>
    <phoneticPr fontId="1"/>
  </si>
  <si>
    <t>□　定休日</t>
    <rPh sb="2" eb="5">
      <t>テイキュウビ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</si>
  <si>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</si>
  <si>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</si>
  <si>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</si>
  <si>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</si>
  <si>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</si>
  <si>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</si>
  <si>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</si>
  <si>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r>
      <t>時短営業期間中の営業時間　</t>
    </r>
    <r>
      <rPr>
        <sz val="8"/>
        <color theme="1"/>
        <rFont val="HG丸ｺﾞｼｯｸM-PRO"/>
        <family val="3"/>
        <charset val="128"/>
      </rPr>
      <t>※３</t>
    </r>
    <rPh sb="0" eb="7">
      <t>ジタンエイギョウキカンチュウ</t>
    </rPh>
    <rPh sb="8" eb="10">
      <t>エイギョウ</t>
    </rPh>
    <rPh sb="10" eb="12">
      <t>ジカン</t>
    </rPh>
    <phoneticPr fontId="1"/>
  </si>
  <si>
    <t>（日）</t>
    <rPh sb="1" eb="2">
      <t>ニチ</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</si>
  <si>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</si>
  <si>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</si>
  <si>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</si>
  <si>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</si>
  <si>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</si>
  <si>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※３）終日休業した場合又は定休日の場合は、休業にチェックを入れてください。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</si>
  <si>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t>
    <phoneticPr fontId="1"/>
  </si>
  <si>
    <r>
      <t>施設目</t>
    </r>
    <r>
      <rPr>
        <sz val="9"/>
        <color theme="1"/>
        <rFont val="HG丸ｺﾞｼｯｸM-PRO"/>
        <family val="3"/>
        <charset val="128"/>
      </rPr>
      <t>（複数枚提出する場合、整理番号を記載してください。）</t>
    </r>
    <rPh sb="0" eb="2">
      <t>シセツ</t>
    </rPh>
    <rPh sb="2" eb="3">
      <t>モク</t>
    </rPh>
    <rPh sb="4" eb="6">
      <t>フクスウ</t>
    </rPh>
    <rPh sb="6" eb="7">
      <t>マイ</t>
    </rPh>
    <rPh sb="7" eb="9">
      <t>テイシュツ</t>
    </rPh>
    <rPh sb="11" eb="13">
      <t>バアイ</t>
    </rPh>
    <rPh sb="14" eb="16">
      <t>セイリ</t>
    </rPh>
    <rPh sb="16" eb="18">
      <t>バンゴウ</t>
    </rPh>
    <rPh sb="19" eb="21">
      <t>キサイ</t>
    </rPh>
    <phoneticPr fontId="1"/>
  </si>
  <si>
    <t>時間</t>
    <rPh sb="0" eb="2">
      <t>ジカン</t>
    </rPh>
    <phoneticPr fontId="1"/>
  </si>
  <si>
    <t>×</t>
    <phoneticPr fontId="1"/>
  </si>
  <si>
    <t>時短（休業）日数の合計を右欄に記載してください。　　</t>
    <rPh sb="0" eb="2">
      <t>ジタン</t>
    </rPh>
    <rPh sb="3" eb="5">
      <t>キュウギョウ</t>
    </rPh>
    <rPh sb="6" eb="8">
      <t>ニッスウ</t>
    </rPh>
    <rPh sb="9" eb="11">
      <t>ゴウケイ</t>
    </rPh>
    <rPh sb="12" eb="14">
      <t>ミギラン</t>
    </rPh>
    <rPh sb="15" eb="17">
      <t>キサイ</t>
    </rPh>
    <phoneticPr fontId="1"/>
  </si>
  <si>
    <t>時短日数</t>
    <rPh sb="0" eb="2">
      <t>ジタン</t>
    </rPh>
    <rPh sb="2" eb="4">
      <t>ニッスウ</t>
    </rPh>
    <phoneticPr fontId="1"/>
  </si>
  <si>
    <t>＝</t>
    <phoneticPr fontId="1"/>
  </si>
  <si>
    <t>円</t>
    <rPh sb="0" eb="1">
      <t>エン</t>
    </rPh>
    <phoneticPr fontId="1"/>
  </si>
  <si>
    <t>（千円未満切り上げ）</t>
    <phoneticPr fontId="1"/>
  </si>
  <si>
    <t>※青枠内のみに記入してください※</t>
    <rPh sb="1" eb="4">
      <t>アオワクナイ</t>
    </rPh>
    <rPh sb="7" eb="9">
      <t>キニュウ</t>
    </rPh>
    <phoneticPr fontId="1"/>
  </si>
  <si>
    <t>申請金額の算定</t>
    <rPh sb="0" eb="4">
      <t>シンセイキンガク</t>
    </rPh>
    <rPh sb="5" eb="7">
      <t>サンテイ</t>
    </rPh>
    <phoneticPr fontId="1"/>
  </si>
  <si>
    <t>支給金額の算定式（自己利用部分面積）【自動】</t>
    <rPh sb="0" eb="4">
      <t>シキュウキンガク</t>
    </rPh>
    <rPh sb="5" eb="8">
      <t>サンテイシキ</t>
    </rPh>
    <rPh sb="9" eb="11">
      <t>ジコ</t>
    </rPh>
    <rPh sb="11" eb="13">
      <t>リヨウ</t>
    </rPh>
    <rPh sb="13" eb="15">
      <t>ブブン</t>
    </rPh>
    <rPh sb="15" eb="17">
      <t>メンセキ</t>
    </rPh>
    <rPh sb="19" eb="21">
      <t>ジドウ</t>
    </rPh>
    <phoneticPr fontId="1"/>
  </si>
  <si>
    <t>←小数点以下は切り捨て</t>
    <rPh sb="1" eb="4">
      <t>ショウスウテン</t>
    </rPh>
    <rPh sb="4" eb="6">
      <t>イカ</t>
    </rPh>
    <rPh sb="7" eb="8">
      <t>キ</t>
    </rPh>
    <rPh sb="9" eb="10">
      <t>ス</t>
    </rPh>
    <phoneticPr fontId="1"/>
  </si>
  <si>
    <t>施設の業種</t>
    <rPh sb="0" eb="2">
      <t>シセツ</t>
    </rPh>
    <rPh sb="3" eb="5">
      <t>ギョウシュ</t>
    </rPh>
    <phoneticPr fontId="1"/>
  </si>
  <si>
    <t>申請金額合計
（支給申請書兼請求書【第１号様式】に記入する金額）</t>
    <rPh sb="0" eb="4">
      <t>シンセイキンガク</t>
    </rPh>
    <rPh sb="4" eb="6">
      <t>ゴウケイ</t>
    </rPh>
    <rPh sb="8" eb="10">
      <t>シキュウ</t>
    </rPh>
    <rPh sb="10" eb="13">
      <t>シンセイショ</t>
    </rPh>
    <rPh sb="13" eb="14">
      <t>ケン</t>
    </rPh>
    <rPh sb="14" eb="17">
      <t>セイキュウショ</t>
    </rPh>
    <rPh sb="18" eb="19">
      <t>ダイ</t>
    </rPh>
    <rPh sb="20" eb="21">
      <t>ゴウ</t>
    </rPh>
    <rPh sb="21" eb="23">
      <t>ヨウシキ</t>
    </rPh>
    <rPh sb="25" eb="27">
      <t>キニュウ</t>
    </rPh>
    <rPh sb="29" eb="31">
      <t>キンガク</t>
    </rPh>
    <phoneticPr fontId="1"/>
  </si>
  <si>
    <t>店舗等面積【実数】</t>
    <rPh sb="0" eb="2">
      <t>テンポ</t>
    </rPh>
    <rPh sb="2" eb="3">
      <t>ナド</t>
    </rPh>
    <rPh sb="3" eb="5">
      <t>メンセキ</t>
    </rPh>
    <rPh sb="6" eb="8">
      <t>ジッスウ</t>
    </rPh>
    <phoneticPr fontId="1"/>
  </si>
  <si>
    <t>店舗等面積【算定用】</t>
    <rPh sb="0" eb="2">
      <t>テンポ</t>
    </rPh>
    <rPh sb="2" eb="3">
      <t>トウ</t>
    </rPh>
    <rPh sb="3" eb="5">
      <t>メンセキ</t>
    </rPh>
    <rPh sb="6" eb="9">
      <t>サンテイヨウ</t>
    </rPh>
    <phoneticPr fontId="1"/>
  </si>
  <si>
    <t>回</t>
    <rPh sb="0" eb="1">
      <t>カイ</t>
    </rPh>
    <phoneticPr fontId="1"/>
  </si>
  <si>
    <t>支給金額の算定式【自動】</t>
    <rPh sb="0" eb="4">
      <t>シキュウキンガク</t>
    </rPh>
    <rPh sb="5" eb="8">
      <t>サンテイシキ</t>
    </rPh>
    <rPh sb="9" eb="11">
      <t>ジドウ</t>
    </rPh>
    <phoneticPr fontId="1"/>
  </si>
  <si>
    <t>※４）終日休業した場合又は定休日の場合は、休業にチェックを入れてください。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</si>
  <si>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映画配給会社についての情報</t>
    <rPh sb="11" eb="13">
      <t>ジョウホウ</t>
    </rPh>
    <phoneticPr fontId="1"/>
  </si>
  <si>
    <t>映画配給会社名</t>
    <rPh sb="6" eb="7">
      <t>テンメイ</t>
    </rPh>
    <phoneticPr fontId="1"/>
  </si>
  <si>
    <t>映画配給会社所在地</t>
    <rPh sb="6" eb="9">
      <t>ショザイチ</t>
    </rPh>
    <phoneticPr fontId="1"/>
  </si>
  <si>
    <t>店舗運営をしている
対象大規模施設名</t>
    <rPh sb="0" eb="2">
      <t>テンポ</t>
    </rPh>
    <rPh sb="2" eb="4">
      <t>ウンエイ</t>
    </rPh>
    <rPh sb="10" eb="12">
      <t>タイショウ</t>
    </rPh>
    <rPh sb="12" eb="15">
      <t>ダイキボ</t>
    </rPh>
    <rPh sb="15" eb="17">
      <t>シセツ</t>
    </rPh>
    <rPh sb="17" eb="18">
      <t>メイ</t>
    </rPh>
    <phoneticPr fontId="1"/>
  </si>
  <si>
    <t>時短営業要請に応じた常設スクリーン数　</t>
    <rPh sb="0" eb="2">
      <t>ジタン</t>
    </rPh>
    <rPh sb="2" eb="4">
      <t>エイギョウ</t>
    </rPh>
    <rPh sb="4" eb="6">
      <t>ヨウセイ</t>
    </rPh>
    <rPh sb="7" eb="8">
      <t>オウ</t>
    </rPh>
    <rPh sb="10" eb="12">
      <t>ジョウセツ</t>
    </rPh>
    <rPh sb="17" eb="18">
      <t>スウ</t>
    </rPh>
    <phoneticPr fontId="1"/>
  </si>
  <si>
    <t>面</t>
    <rPh sb="0" eb="1">
      <t>メン</t>
    </rPh>
    <phoneticPr fontId="1"/>
  </si>
  <si>
    <t>スクリーン数</t>
    <rPh sb="5" eb="6">
      <t>スウ</t>
    </rPh>
    <phoneticPr fontId="1"/>
  </si>
  <si>
    <t xml:space="preserve">〒
                                                                  </t>
    <phoneticPr fontId="1"/>
  </si>
  <si>
    <t>□映画配給会社</t>
    <rPh sb="1" eb="3">
      <t>エイガ</t>
    </rPh>
    <rPh sb="3" eb="7">
      <t>ハイキュウカイシャ</t>
    </rPh>
    <phoneticPr fontId="1"/>
  </si>
  <si>
    <t>※自動で算出された場合も、念のために計算に間違いがないか、ご確認をお願いします。</t>
    <rPh sb="1" eb="3">
      <t>ジドウ</t>
    </rPh>
    <rPh sb="4" eb="6">
      <t>サンシュツ</t>
    </rPh>
    <rPh sb="9" eb="11">
      <t>バアイ</t>
    </rPh>
    <rPh sb="13" eb="14">
      <t>ネン</t>
    </rPh>
    <rPh sb="18" eb="20">
      <t>ケイサン</t>
    </rPh>
    <rPh sb="21" eb="23">
      <t>マチガ</t>
    </rPh>
    <rPh sb="30" eb="32">
      <t>カクニン</t>
    </rPh>
    <rPh sb="34" eb="35">
      <t>ネガ</t>
    </rPh>
    <phoneticPr fontId="1"/>
  </si>
  <si>
    <t>　□劇場、観覧場等　□映画館　□展示場、貸会議室等　□博物館等　□運動施設　□ホテル、旅館等
　□遊園地等　□遊興施設　□物品販売業　□その他サービス業　□その他（　　　　　　　　）
※時短要請に応じた業種を選択してください。複数の業種が該当する場合は、主要となる業種を一つ選んでください。</t>
    <rPh sb="2" eb="4">
      <t>ゲキジョウ</t>
    </rPh>
    <rPh sb="5" eb="7">
      <t>カンラン</t>
    </rPh>
    <rPh sb="7" eb="8">
      <t>ジョウ</t>
    </rPh>
    <rPh sb="8" eb="9">
      <t>トウ</t>
    </rPh>
    <rPh sb="11" eb="14">
      <t>エイガカン</t>
    </rPh>
    <rPh sb="16" eb="19">
      <t>テンジジョウ</t>
    </rPh>
    <rPh sb="20" eb="21">
      <t>カシ</t>
    </rPh>
    <rPh sb="21" eb="24">
      <t>カイギシツ</t>
    </rPh>
    <rPh sb="24" eb="25">
      <t>トウ</t>
    </rPh>
    <rPh sb="27" eb="30">
      <t>ハクブツカン</t>
    </rPh>
    <rPh sb="30" eb="31">
      <t>トウ</t>
    </rPh>
    <rPh sb="33" eb="35">
      <t>ウンドウ</t>
    </rPh>
    <rPh sb="35" eb="37">
      <t>シセツ</t>
    </rPh>
    <rPh sb="43" eb="46">
      <t>リョカントウ</t>
    </rPh>
    <rPh sb="49" eb="52">
      <t>ユウエンチ</t>
    </rPh>
    <rPh sb="52" eb="53">
      <t>トウ</t>
    </rPh>
    <rPh sb="55" eb="57">
      <t>ユウキョウ</t>
    </rPh>
    <rPh sb="57" eb="59">
      <t>シセツ</t>
    </rPh>
    <rPh sb="61" eb="63">
      <t>ブッピン</t>
    </rPh>
    <rPh sb="63" eb="65">
      <t>ハンバイ</t>
    </rPh>
    <rPh sb="65" eb="66">
      <t>ギョウ</t>
    </rPh>
    <rPh sb="70" eb="71">
      <t>タ</t>
    </rPh>
    <rPh sb="75" eb="76">
      <t>ギョウ</t>
    </rPh>
    <rPh sb="80" eb="81">
      <t>タ</t>
    </rPh>
    <rPh sb="93" eb="97">
      <t>ジタンヨウセイ</t>
    </rPh>
    <rPh sb="98" eb="99">
      <t>オウ</t>
    </rPh>
    <rPh sb="101" eb="103">
      <t>ギョウシュ</t>
    </rPh>
    <rPh sb="104" eb="106">
      <t>センタク</t>
    </rPh>
    <rPh sb="113" eb="115">
      <t>フクスウ</t>
    </rPh>
    <rPh sb="116" eb="118">
      <t>ギョウシュ</t>
    </rPh>
    <rPh sb="119" eb="121">
      <t>ガイトウ</t>
    </rPh>
    <rPh sb="123" eb="125">
      <t>バアイ</t>
    </rPh>
    <rPh sb="127" eb="129">
      <t>シュヨウ</t>
    </rPh>
    <rPh sb="132" eb="134">
      <t>ギョウシュ</t>
    </rPh>
    <rPh sb="135" eb="136">
      <t>ヒト</t>
    </rPh>
    <rPh sb="137" eb="138">
      <t>エラ</t>
    </rPh>
    <phoneticPr fontId="1"/>
  </si>
  <si>
    <t>※この様式は、１店舗につき１枚作成してください※</t>
    <rPh sb="3" eb="5">
      <t>ヨウシキ</t>
    </rPh>
    <rPh sb="8" eb="10">
      <t>テンポ</t>
    </rPh>
    <rPh sb="14" eb="15">
      <t>マイ</t>
    </rPh>
    <rPh sb="15" eb="17">
      <t>サクセイ</t>
    </rPh>
    <phoneticPr fontId="1"/>
  </si>
  <si>
    <r>
      <t xml:space="preserve">対象事業者情報記入シート
</t>
    </r>
    <r>
      <rPr>
        <b/>
        <sz val="12"/>
        <color theme="1"/>
        <rFont val="HG丸ｺﾞｼｯｸM-PRO"/>
        <family val="3"/>
        <charset val="128"/>
      </rPr>
      <t>【</t>
    </r>
    <r>
      <rPr>
        <b/>
        <u val="double"/>
        <sz val="12"/>
        <color rgb="FFFF0000"/>
        <rFont val="HG丸ｺﾞｼｯｸM-PRO"/>
        <family val="3"/>
        <charset val="128"/>
      </rPr>
      <t>テナント事業者用</t>
    </r>
    <r>
      <rPr>
        <b/>
        <sz val="12"/>
        <color theme="1"/>
        <rFont val="HG丸ｺﾞｼｯｸM-PRO"/>
        <family val="3"/>
        <charset val="128"/>
      </rPr>
      <t>】※1</t>
    </r>
    <rPh sb="0" eb="5">
      <t>タイショウジギョウシャ</t>
    </rPh>
    <rPh sb="5" eb="7">
      <t>ジョウホウ</t>
    </rPh>
    <rPh sb="7" eb="9">
      <t>キニュウ</t>
    </rPh>
    <rPh sb="18" eb="21">
      <t>ジギョウシャ</t>
    </rPh>
    <rPh sb="21" eb="22">
      <t>ヨウ</t>
    </rPh>
    <phoneticPr fontId="1"/>
  </si>
  <si>
    <r>
      <t xml:space="preserve">対象事業者情報記入シート
</t>
    </r>
    <r>
      <rPr>
        <b/>
        <sz val="12"/>
        <color theme="1"/>
        <rFont val="HG丸ｺﾞｼｯｸM-PRO"/>
        <family val="3"/>
        <charset val="128"/>
      </rPr>
      <t>【</t>
    </r>
    <r>
      <rPr>
        <b/>
        <u val="double"/>
        <sz val="12"/>
        <color rgb="FFFF0000"/>
        <rFont val="HG丸ｺﾞｼｯｸM-PRO"/>
        <family val="3"/>
        <charset val="128"/>
      </rPr>
      <t>映画配給会社用</t>
    </r>
    <r>
      <rPr>
        <b/>
        <sz val="12"/>
        <color theme="1"/>
        <rFont val="HG丸ｺﾞｼｯｸM-PRO"/>
        <family val="3"/>
        <charset val="128"/>
      </rPr>
      <t>】※1</t>
    </r>
    <rPh sb="0" eb="2">
      <t>タイショウ</t>
    </rPh>
    <rPh sb="2" eb="5">
      <t>ジギョウシャ</t>
    </rPh>
    <rPh sb="5" eb="7">
      <t>ジョウホウ</t>
    </rPh>
    <rPh sb="7" eb="9">
      <t>キニュウ</t>
    </rPh>
    <rPh sb="14" eb="16">
      <t>エイガ</t>
    </rPh>
    <rPh sb="16" eb="18">
      <t>ハイキュウ</t>
    </rPh>
    <rPh sb="18" eb="20">
      <t>ガイシャ</t>
    </rPh>
    <rPh sb="20" eb="21">
      <t>ヨウ</t>
    </rPh>
    <phoneticPr fontId="1"/>
  </si>
  <si>
    <t>店舗の業種</t>
    <rPh sb="0" eb="2">
      <t>テンポ</t>
    </rPh>
    <rPh sb="3" eb="5">
      <t>ギョウシュ</t>
    </rPh>
    <phoneticPr fontId="1"/>
  </si>
  <si>
    <t>※１）複数の対象店舗を有する場合は、この様式をコピーして各施設分を作成してください。</t>
    <rPh sb="3" eb="5">
      <t>フクスウ</t>
    </rPh>
    <rPh sb="6" eb="8">
      <t>タイショウ</t>
    </rPh>
    <rPh sb="8" eb="10">
      <t>テンポ</t>
    </rPh>
    <rPh sb="11" eb="12">
      <t>ユウ</t>
    </rPh>
    <rPh sb="14" eb="16">
      <t>バアイ</t>
    </rPh>
    <rPh sb="20" eb="22">
      <t>ヨウシキ</t>
    </rPh>
    <rPh sb="28" eb="29">
      <t>カク</t>
    </rPh>
    <rPh sb="29" eb="31">
      <t>シセツ</t>
    </rPh>
    <rPh sb="31" eb="32">
      <t>ブン</t>
    </rPh>
    <rPh sb="33" eb="35">
      <t>サクセイ</t>
    </rPh>
    <phoneticPr fontId="1"/>
  </si>
  <si>
    <t>〒</t>
    <phoneticPr fontId="1"/>
  </si>
  <si>
    <t>÷</t>
    <phoneticPr fontId="1"/>
  </si>
  <si>
    <t>短縮された
営業時間</t>
    <rPh sb="0" eb="2">
      <t>タンシュク</t>
    </rPh>
    <rPh sb="6" eb="10">
      <t>エイギョウジカン</t>
    </rPh>
    <phoneticPr fontId="1"/>
  </si>
  <si>
    <t>×</t>
    <phoneticPr fontId="1"/>
  </si>
  <si>
    <t>÷</t>
    <phoneticPr fontId="1"/>
  </si>
  <si>
    <t>×</t>
    <phoneticPr fontId="1"/>
  </si>
  <si>
    <t>本来の
上映回数</t>
    <rPh sb="0" eb="2">
      <t>ホンライ</t>
    </rPh>
    <rPh sb="4" eb="6">
      <t>ジョウエイ</t>
    </rPh>
    <rPh sb="6" eb="8">
      <t>カイスウ</t>
    </rPh>
    <phoneticPr fontId="1"/>
  </si>
  <si>
    <t>上映できないこととなった回数</t>
    <rPh sb="0" eb="2">
      <t>ジョウエイ</t>
    </rPh>
    <rPh sb="12" eb="14">
      <t>カイスウ</t>
    </rPh>
    <phoneticPr fontId="1"/>
  </si>
  <si>
    <t>店舗等面積/100㎡</t>
    <rPh sb="0" eb="3">
      <t>テンポトウ</t>
    </rPh>
    <rPh sb="3" eb="5">
      <t>メンセキ</t>
    </rPh>
    <phoneticPr fontId="1"/>
  </si>
  <si>
    <t>日</t>
    <rPh sb="0" eb="1">
      <t>ニチ</t>
    </rPh>
    <phoneticPr fontId="1"/>
  </si>
  <si>
    <t>←自動入力
　手記入される方は、【実数】が200㎡未満の場合は100㎡、200㎡以上の場合は百未満を切り捨てた値を記入</t>
    <rPh sb="1" eb="3">
      <t>ジドウ</t>
    </rPh>
    <rPh sb="3" eb="5">
      <t>ニュウリョク</t>
    </rPh>
    <rPh sb="7" eb="10">
      <t>テキニュウ</t>
    </rPh>
    <rPh sb="13" eb="14">
      <t>カタ</t>
    </rPh>
    <rPh sb="17" eb="19">
      <t>ジッスウ</t>
    </rPh>
    <rPh sb="25" eb="27">
      <t>ミマン</t>
    </rPh>
    <rPh sb="28" eb="30">
      <t>バアイ</t>
    </rPh>
    <rPh sb="40" eb="42">
      <t>イジョウ</t>
    </rPh>
    <rPh sb="43" eb="45">
      <t>バアイ</t>
    </rPh>
    <rPh sb="46" eb="47">
      <t>ヒャク</t>
    </rPh>
    <rPh sb="47" eb="49">
      <t>ミマン</t>
    </rPh>
    <rPh sb="50" eb="51">
      <t>キ</t>
    </rPh>
    <rPh sb="52" eb="53">
      <t>ス</t>
    </rPh>
    <rPh sb="55" eb="56">
      <t>ネ</t>
    </rPh>
    <rPh sb="57" eb="59">
      <t>キニュウ</t>
    </rPh>
    <phoneticPr fontId="1"/>
  </si>
  <si>
    <r>
      <t>※この様式は、映画館ごとに１枚作成してください</t>
    </r>
    <r>
      <rPr>
        <b/>
        <sz val="11"/>
        <rFont val="HG丸ｺﾞｼｯｸM-PRO"/>
        <family val="3"/>
        <charset val="128"/>
      </rPr>
      <t>※２</t>
    </r>
    <rPh sb="7" eb="10">
      <t>エイガカン</t>
    </rPh>
    <phoneticPr fontId="1"/>
  </si>
  <si>
    <r>
      <t>映画館の時短営業期間中の営業時間　</t>
    </r>
    <r>
      <rPr>
        <sz val="8"/>
        <color theme="1"/>
        <rFont val="HG丸ｺﾞｼｯｸM-PRO"/>
        <family val="3"/>
        <charset val="128"/>
      </rPr>
      <t>※４ ※５</t>
    </r>
    <rPh sb="0" eb="3">
      <t>エイガカン</t>
    </rPh>
    <rPh sb="4" eb="11">
      <t>ジタンエイギョウキカンチュウ</t>
    </rPh>
    <rPh sb="12" eb="14">
      <t>エイギョウ</t>
    </rPh>
    <rPh sb="14" eb="16">
      <t>ジカン</t>
    </rPh>
    <phoneticPr fontId="1"/>
  </si>
  <si>
    <t>日</t>
    <rPh sb="0" eb="1">
      <t>ヒ</t>
    </rPh>
    <phoneticPr fontId="1"/>
  </si>
  <si>
    <t>２１時前の時間も含め、通常の営業時間であれば上映予定であった映画の回数（同一のスクリーンで複数の配給会社が上映を実施する場合には、スクリーン全体で上映する予定であった映画の回数を記入してください）。</t>
    <rPh sb="2" eb="3">
      <t>ジ</t>
    </rPh>
    <rPh sb="3" eb="4">
      <t>マエ</t>
    </rPh>
    <rPh sb="5" eb="7">
      <t>ジカン</t>
    </rPh>
    <rPh sb="8" eb="9">
      <t>フク</t>
    </rPh>
    <rPh sb="11" eb="13">
      <t>ツウジョウ</t>
    </rPh>
    <rPh sb="14" eb="16">
      <t>エイギョウ</t>
    </rPh>
    <rPh sb="16" eb="18">
      <t>ジカン</t>
    </rPh>
    <rPh sb="22" eb="24">
      <t>ジョウエイ</t>
    </rPh>
    <rPh sb="24" eb="26">
      <t>ヨテイ</t>
    </rPh>
    <rPh sb="30" eb="32">
      <t>エイガ</t>
    </rPh>
    <rPh sb="33" eb="35">
      <t>カイスウ</t>
    </rPh>
    <rPh sb="89" eb="91">
      <t>キニュウ</t>
    </rPh>
    <phoneticPr fontId="1"/>
  </si>
  <si>
    <t>時短（休業）日数　　</t>
    <rPh sb="0" eb="2">
      <t>ジタン</t>
    </rPh>
    <rPh sb="3" eb="5">
      <t>キュウギョウ</t>
    </rPh>
    <rPh sb="6" eb="8">
      <t>ニッスウ</t>
    </rPh>
    <phoneticPr fontId="1"/>
  </si>
  <si>
    <t>時短営業の要請に応じたことにより上映できないこととなった映画の回数　</t>
    <rPh sb="0" eb="2">
      <t>ジタン</t>
    </rPh>
    <rPh sb="2" eb="4">
      <t>エイギョウ</t>
    </rPh>
    <rPh sb="5" eb="7">
      <t>ヨウセイ</t>
    </rPh>
    <rPh sb="8" eb="9">
      <t>オウ</t>
    </rPh>
    <rPh sb="16" eb="18">
      <t>ジョウエイ</t>
    </rPh>
    <rPh sb="28" eb="30">
      <t>エイガ</t>
    </rPh>
    <rPh sb="31" eb="33">
      <t>カイスウ</t>
    </rPh>
    <phoneticPr fontId="1"/>
  </si>
  <si>
    <t>時短営業の要請がなければ上映する予定であった映画の回数　</t>
    <rPh sb="0" eb="2">
      <t>ジタン</t>
    </rPh>
    <rPh sb="2" eb="4">
      <t>エイギョウ</t>
    </rPh>
    <rPh sb="5" eb="7">
      <t>ヨウセイ</t>
    </rPh>
    <rPh sb="12" eb="14">
      <t>ジョウエイ</t>
    </rPh>
    <rPh sb="16" eb="18">
      <t>ヨテイ</t>
    </rPh>
    <rPh sb="22" eb="24">
      <t>エイガ</t>
    </rPh>
    <rPh sb="25" eb="27">
      <t>カイスウ</t>
    </rPh>
    <phoneticPr fontId="1"/>
  </si>
  <si>
    <t>配給先映画館名</t>
    <rPh sb="0" eb="3">
      <t>ハイキュウサキ</t>
    </rPh>
    <rPh sb="3" eb="6">
      <t>エイガカン</t>
    </rPh>
    <rPh sb="6" eb="7">
      <t>メイ</t>
    </rPh>
    <phoneticPr fontId="1"/>
  </si>
  <si>
    <t>※１）複数の映画館に配給する場合は、この様式をコピーして各映画館ごとに作成してください。</t>
    <rPh sb="3" eb="5">
      <t>フクスウ</t>
    </rPh>
    <rPh sb="6" eb="9">
      <t>エイガカン</t>
    </rPh>
    <rPh sb="10" eb="12">
      <t>ハイキュウ</t>
    </rPh>
    <rPh sb="14" eb="16">
      <t>バアイ</t>
    </rPh>
    <rPh sb="20" eb="22">
      <t>ヨウシキ</t>
    </rPh>
    <rPh sb="28" eb="29">
      <t>カク</t>
    </rPh>
    <rPh sb="29" eb="32">
      <t>エイガカン</t>
    </rPh>
    <rPh sb="35" eb="37">
      <t>サクセイ</t>
    </rPh>
    <phoneticPr fontId="1"/>
  </si>
  <si>
    <t>※２）同一の映画館内に複数の常設上映スクリーンを有する場合は、この様式に各常設上映スクリーン分をまとめて作成してください。</t>
    <rPh sb="3" eb="5">
      <t>ドウイツ</t>
    </rPh>
    <rPh sb="6" eb="9">
      <t>エイガカン</t>
    </rPh>
    <rPh sb="9" eb="10">
      <t>タイナイ</t>
    </rPh>
    <rPh sb="10" eb="11">
      <t>オオウチ</t>
    </rPh>
    <rPh sb="11" eb="13">
      <t>フクスウ</t>
    </rPh>
    <rPh sb="14" eb="16">
      <t>ジョウセツ</t>
    </rPh>
    <rPh sb="16" eb="18">
      <t>ジョウエイ</t>
    </rPh>
    <rPh sb="24" eb="25">
      <t>ユウ</t>
    </rPh>
    <rPh sb="27" eb="29">
      <t>バアイ</t>
    </rPh>
    <rPh sb="33" eb="35">
      <t>ヨウシキ</t>
    </rPh>
    <rPh sb="36" eb="37">
      <t>カク</t>
    </rPh>
    <rPh sb="37" eb="39">
      <t>ジョウセツ</t>
    </rPh>
    <rPh sb="39" eb="41">
      <t>ジョウエイ</t>
    </rPh>
    <rPh sb="46" eb="47">
      <t>ブン</t>
    </rPh>
    <rPh sb="52" eb="54">
      <t>サクセイ</t>
    </rPh>
    <phoneticPr fontId="1"/>
  </si>
  <si>
    <r>
      <t xml:space="preserve">対象大規模施設が事前予約制・チケット販売・時間指定等の方式で、不特定多数に向けて集客する単発のイベント（演劇、音楽コンサート、スポーツイベント等）を行い、営業終了時刻が21時となった日がある場合は、右枠内に該当日を記載してください。
</t>
    </r>
    <r>
      <rPr>
        <sz val="10"/>
        <color theme="1"/>
        <rFont val="HG丸ｺﾞｼｯｸM-PRO"/>
        <family val="3"/>
        <charset val="128"/>
      </rPr>
      <t>※要項P１４に記載のある、イベント開催時は２１時までの短縮が要請されている施設に限ります。</t>
    </r>
    <rPh sb="0" eb="2">
      <t>タイショウ</t>
    </rPh>
    <rPh sb="2" eb="7">
      <t>ダイキボシセツ</t>
    </rPh>
    <rPh sb="8" eb="10">
      <t>ジゼン</t>
    </rPh>
    <rPh sb="10" eb="13">
      <t>ヨヤクセイ</t>
    </rPh>
    <rPh sb="18" eb="20">
      <t>ハンバイ</t>
    </rPh>
    <rPh sb="21" eb="23">
      <t>ジカン</t>
    </rPh>
    <rPh sb="23" eb="25">
      <t>シテイ</t>
    </rPh>
    <rPh sb="25" eb="26">
      <t>トウ</t>
    </rPh>
    <rPh sb="27" eb="29">
      <t>ホウシキ</t>
    </rPh>
    <rPh sb="31" eb="34">
      <t>フトクテイ</t>
    </rPh>
    <rPh sb="34" eb="36">
      <t>タスウ</t>
    </rPh>
    <rPh sb="37" eb="38">
      <t>ム</t>
    </rPh>
    <rPh sb="40" eb="42">
      <t>シュウキャク</t>
    </rPh>
    <rPh sb="44" eb="46">
      <t>タンパツ</t>
    </rPh>
    <rPh sb="52" eb="54">
      <t>エンゲキ</t>
    </rPh>
    <rPh sb="55" eb="57">
      <t>オンガク</t>
    </rPh>
    <rPh sb="71" eb="72">
      <t>トウ</t>
    </rPh>
    <rPh sb="74" eb="75">
      <t>オコナ</t>
    </rPh>
    <rPh sb="77" eb="79">
      <t>エイギョウ</t>
    </rPh>
    <rPh sb="79" eb="83">
      <t>シュウリョウジコク</t>
    </rPh>
    <rPh sb="86" eb="87">
      <t>ジ</t>
    </rPh>
    <rPh sb="91" eb="92">
      <t>ヒ</t>
    </rPh>
    <rPh sb="95" eb="97">
      <t>バアイ</t>
    </rPh>
    <rPh sb="99" eb="102">
      <t>ミギワクナイ</t>
    </rPh>
    <rPh sb="103" eb="106">
      <t>ガイトウビ</t>
    </rPh>
    <rPh sb="107" eb="109">
      <t>キサイ</t>
    </rPh>
    <rPh sb="118" eb="120">
      <t>ヨウコウ</t>
    </rPh>
    <rPh sb="124" eb="126">
      <t>キサイ</t>
    </rPh>
    <rPh sb="134" eb="137">
      <t>カイサイジ</t>
    </rPh>
    <rPh sb="140" eb="141">
      <t>ジ</t>
    </rPh>
    <rPh sb="144" eb="146">
      <t>タンシュク</t>
    </rPh>
    <rPh sb="147" eb="149">
      <t>ヨウセイ</t>
    </rPh>
    <rPh sb="154" eb="156">
      <t>シセツ</t>
    </rPh>
    <rPh sb="157" eb="158">
      <t>カギ</t>
    </rPh>
    <phoneticPr fontId="1"/>
  </si>
  <si>
    <t>　金額となります。</t>
    <phoneticPr fontId="1"/>
  </si>
  <si>
    <t>短縮された営業時間</t>
    <rPh sb="0" eb="2">
      <t>タンシュク</t>
    </rPh>
    <rPh sb="5" eb="9">
      <t>エイギョウジカン</t>
    </rPh>
    <phoneticPr fontId="1"/>
  </si>
  <si>
    <t>※５）映画館については、上映時間を含め、２１時までの時短要請となります。</t>
    <rPh sb="3" eb="6">
      <t>エイガカン</t>
    </rPh>
    <phoneticPr fontId="1"/>
  </si>
  <si>
    <t>（土）</t>
    <phoneticPr fontId="1"/>
  </si>
  <si>
    <t>8/20、8/27または9/13から9/30までの日数と原則なります（新規開店の場合を除く）。</t>
    <rPh sb="25" eb="27">
      <t>ニッスウ</t>
    </rPh>
    <rPh sb="28" eb="30">
      <t>ゲンソク</t>
    </rPh>
    <phoneticPr fontId="1"/>
  </si>
  <si>
    <t>8/20、8/27または9/13から9/30までの日数と原則なります（新規開店の場合を除く）。</t>
    <rPh sb="28" eb="30">
      <t>ゲンソク</t>
    </rPh>
    <phoneticPr fontId="1"/>
  </si>
  <si>
    <t>通常の営業時間
（例えば１０時開店で２２時閉店の場合は
１２時間）</t>
    <rPh sb="0" eb="2">
      <t>ツウジョウ</t>
    </rPh>
    <rPh sb="3" eb="7">
      <t>エイギョウジカン</t>
    </rPh>
    <rPh sb="9" eb="10">
      <t>タト</t>
    </rPh>
    <rPh sb="14" eb="17">
      <t>ジカイテン</t>
    </rPh>
    <rPh sb="20" eb="21">
      <t>ジ</t>
    </rPh>
    <rPh sb="21" eb="23">
      <t>ヘイテン</t>
    </rPh>
    <rPh sb="24" eb="26">
      <t>バアイ</t>
    </rPh>
    <rPh sb="30" eb="32">
      <t>ジカン</t>
    </rPh>
    <phoneticPr fontId="1"/>
  </si>
  <si>
    <t>←曜日等によって通常の営業時間が異なる場合は、特定の曜日の営業時間を選択して算定（分単位の端数については、1～30分は「0.5時間」、31～59分は「1時間」とみなす）</t>
    <rPh sb="1" eb="3">
      <t>ヨウビ</t>
    </rPh>
    <rPh sb="3" eb="4">
      <t>トウ</t>
    </rPh>
    <rPh sb="8" eb="10">
      <t>ツウジョウ</t>
    </rPh>
    <rPh sb="11" eb="13">
      <t>エイギョウ</t>
    </rPh>
    <rPh sb="13" eb="15">
      <t>ジカン</t>
    </rPh>
    <rPh sb="16" eb="17">
      <t>コト</t>
    </rPh>
    <rPh sb="19" eb="21">
      <t>バアイ</t>
    </rPh>
    <rPh sb="23" eb="25">
      <t>トクテイ</t>
    </rPh>
    <rPh sb="26" eb="28">
      <t>ヨウビ</t>
    </rPh>
    <rPh sb="29" eb="31">
      <t>エイギョウ</t>
    </rPh>
    <rPh sb="31" eb="33">
      <t>ジカン</t>
    </rPh>
    <rPh sb="34" eb="36">
      <t>センタク</t>
    </rPh>
    <rPh sb="38" eb="40">
      <t>サンテイ</t>
    </rPh>
    <phoneticPr fontId="1"/>
  </si>
  <si>
    <t>←上記の通常の営業時間から短縮した時間を記載（分単位の端数については、1～30分は「0.5時間」、31～59分は「1時間」とみなす）</t>
    <rPh sb="1" eb="3">
      <t>ジョウキ</t>
    </rPh>
    <rPh sb="4" eb="6">
      <t>ツウジョウ</t>
    </rPh>
    <rPh sb="7" eb="11">
      <t>エイギョウジカン</t>
    </rPh>
    <rPh sb="13" eb="15">
      <t>タンシュク</t>
    </rPh>
    <rPh sb="17" eb="19">
      <t>ジカン</t>
    </rPh>
    <rPh sb="20" eb="22">
      <t>キサイ</t>
    </rPh>
    <rPh sb="23" eb="26">
      <t>フンタンイ</t>
    </rPh>
    <rPh sb="27" eb="29">
      <t>ハスウ</t>
    </rPh>
    <rPh sb="39" eb="40">
      <t>フン</t>
    </rPh>
    <rPh sb="45" eb="47">
      <t>ジカン</t>
    </rPh>
    <rPh sb="54" eb="55">
      <t>フン</t>
    </rPh>
    <rPh sb="58" eb="60">
      <t>ジカン</t>
    </rPh>
    <phoneticPr fontId="1"/>
  </si>
  <si>
    <t>通常の
営業時間</t>
    <rPh sb="0" eb="2">
      <t>ツウジョウ</t>
    </rPh>
    <rPh sb="4" eb="8">
      <t>エイギョウジカン</t>
    </rPh>
    <phoneticPr fontId="1"/>
  </si>
  <si>
    <t>　（二十四時間表記）※２
　通常の営業時間</t>
    <rPh sb="14" eb="16">
      <t>ツウジョウ</t>
    </rPh>
    <phoneticPr fontId="1"/>
  </si>
  <si>
    <t>　（二十四時間表記）※３
　映画館の通常の営業時間</t>
    <rPh sb="14" eb="17">
      <t>エイガカン</t>
    </rPh>
    <rPh sb="18" eb="20">
      <t>ツウジョウ</t>
    </rPh>
    <phoneticPr fontId="1"/>
  </si>
  <si>
    <t>自社が配給する映画が上映されているスクリーンのうち、映画の終了時刻が２１時を超える予定であったスクリーン数を記入してください。</t>
    <rPh sb="0" eb="2">
      <t>ジシャ</t>
    </rPh>
    <rPh sb="3" eb="5">
      <t>ハイキュウ</t>
    </rPh>
    <rPh sb="7" eb="9">
      <t>エイガ</t>
    </rPh>
    <rPh sb="10" eb="12">
      <t>ジョウエイ</t>
    </rPh>
    <rPh sb="26" eb="28">
      <t>エイガ</t>
    </rPh>
    <rPh sb="29" eb="31">
      <t>シュウリョウ</t>
    </rPh>
    <rPh sb="31" eb="33">
      <t>ジコク</t>
    </rPh>
    <rPh sb="36" eb="37">
      <t>ジ</t>
    </rPh>
    <rPh sb="38" eb="39">
      <t>コ</t>
    </rPh>
    <rPh sb="41" eb="43">
      <t>ヨテイ</t>
    </rPh>
    <rPh sb="52" eb="53">
      <t>スウ</t>
    </rPh>
    <rPh sb="54" eb="56">
      <t>キニュウ</t>
    </rPh>
    <phoneticPr fontId="1"/>
  </si>
  <si>
    <t>※２）時短営業前（８月５日時点）に対外的に告知している営業時間をいいます。定休日の場合は、定休日にチェックを入れてください。</t>
    <rPh sb="3" eb="8">
      <t>ジタンエイギョウマエ</t>
    </rPh>
    <rPh sb="10" eb="11">
      <t>ガツ</t>
    </rPh>
    <rPh sb="12" eb="15">
      <t>ニチジテン</t>
    </rPh>
    <rPh sb="17" eb="20">
      <t>タイガイテキ</t>
    </rPh>
    <rPh sb="21" eb="23">
      <t>コクチ</t>
    </rPh>
    <rPh sb="27" eb="31">
      <t>エイギョウジカン</t>
    </rPh>
    <rPh sb="37" eb="40">
      <t>テイキュウビ</t>
    </rPh>
    <rPh sb="41" eb="43">
      <t>バアイ</t>
    </rPh>
    <rPh sb="45" eb="48">
      <t>テイキュウビ</t>
    </rPh>
    <rPh sb="54" eb="55">
      <t>イ</t>
    </rPh>
    <phoneticPr fontId="1"/>
  </si>
  <si>
    <t>※３）時短営業前（８月５日時点）に対外的に告知している営業時間をいいます。定休日の場合は、定休日にチェックを入れてください。</t>
    <rPh sb="3" eb="8">
      <t>ジタンエイギョウマエ</t>
    </rPh>
    <rPh sb="10" eb="11">
      <t>ガツ</t>
    </rPh>
    <rPh sb="12" eb="15">
      <t>ニチジテン</t>
    </rPh>
    <rPh sb="17" eb="20">
      <t>タイガイテキ</t>
    </rPh>
    <rPh sb="21" eb="23">
      <t>コクチ</t>
    </rPh>
    <rPh sb="27" eb="31">
      <t>エイギョウジカン</t>
    </rPh>
    <rPh sb="37" eb="40">
      <t>テイキュウビ</t>
    </rPh>
    <rPh sb="41" eb="43">
      <t>バアイ</t>
    </rPh>
    <rPh sb="45" eb="48">
      <t>テイキュウビ</t>
    </rPh>
    <rPh sb="54" eb="55">
      <t>イ</t>
    </rPh>
    <phoneticPr fontId="1"/>
  </si>
  <si>
    <t>上映終了予定時間が２１時を超えるため、上映できないこととなった映画の回数を含めてください（申請する映画配給会社が上映する予定であった映画のうち時短営業により上映できないこととなった回数を記入してください）。</t>
    <rPh sb="0" eb="2">
      <t>ジョウエイ</t>
    </rPh>
    <rPh sb="2" eb="4">
      <t>シュウリョウ</t>
    </rPh>
    <rPh sb="4" eb="6">
      <t>ヨテイ</t>
    </rPh>
    <rPh sb="6" eb="8">
      <t>ジカン</t>
    </rPh>
    <rPh sb="11" eb="12">
      <t>ジ</t>
    </rPh>
    <rPh sb="13" eb="14">
      <t>コ</t>
    </rPh>
    <rPh sb="19" eb="21">
      <t>ジョウエイ</t>
    </rPh>
    <rPh sb="31" eb="33">
      <t>エイガ</t>
    </rPh>
    <rPh sb="34" eb="36">
      <t>カイスウ</t>
    </rPh>
    <rPh sb="37" eb="38">
      <t>フク</t>
    </rPh>
    <rPh sb="93" eb="95">
      <t>キニュウ</t>
    </rPh>
    <phoneticPr fontId="1"/>
  </si>
  <si>
    <t>店舗についての情報</t>
    <rPh sb="0" eb="2">
      <t>テンポ</t>
    </rPh>
    <rPh sb="7" eb="9">
      <t>ジョウホウ</t>
    </rPh>
    <phoneticPr fontId="1"/>
  </si>
  <si>
    <t>店舗名</t>
    <rPh sb="0" eb="2">
      <t>テンポ</t>
    </rPh>
    <rPh sb="2" eb="3">
      <t>メイ</t>
    </rPh>
    <phoneticPr fontId="1"/>
  </si>
  <si>
    <t>店舗所在地</t>
    <rPh sb="0" eb="2">
      <t>テンポ</t>
    </rPh>
    <rPh sb="2" eb="5">
      <t>ショザイチ</t>
    </rPh>
    <phoneticPr fontId="1"/>
  </si>
  <si>
    <t>※複数の店舗を申請する場合は、各シートの「申請金額合計」を合算した金額が、「第１号様式」支給申請書兼請求書に記入する金額となります。</t>
    <rPh sb="1" eb="3">
      <t>フクスウ</t>
    </rPh>
    <rPh sb="4" eb="6">
      <t>テンポ</t>
    </rPh>
    <rPh sb="7" eb="9">
      <t>シンセイ</t>
    </rPh>
    <rPh sb="11" eb="13">
      <t>バアイ</t>
    </rPh>
    <rPh sb="15" eb="16">
      <t>カク</t>
    </rPh>
    <rPh sb="21" eb="25">
      <t>シンセイキンガク</t>
    </rPh>
    <rPh sb="25" eb="27">
      <t>ゴウケイ</t>
    </rPh>
    <rPh sb="29" eb="31">
      <t>ガッサン</t>
    </rPh>
    <rPh sb="33" eb="35">
      <t>キンガク</t>
    </rPh>
    <rPh sb="38" eb="39">
      <t>ダイ</t>
    </rPh>
    <rPh sb="40" eb="41">
      <t>ゴウ</t>
    </rPh>
    <rPh sb="41" eb="43">
      <t>ヨウシキ</t>
    </rPh>
    <phoneticPr fontId="1"/>
  </si>
  <si>
    <t>※複数の映画館に配給する場合は、各シートの「申請金額合計」を合算した金額が、「第１号様式」支給申請書兼請求書に記入する</t>
    <rPh sb="1" eb="3">
      <t>フクスウ</t>
    </rPh>
    <rPh sb="4" eb="7">
      <t>エイガカン</t>
    </rPh>
    <rPh sb="8" eb="10">
      <t>ハイキュウ</t>
    </rPh>
    <rPh sb="12" eb="14">
      <t>バアイ</t>
    </rPh>
    <rPh sb="16" eb="17">
      <t>カク</t>
    </rPh>
    <rPh sb="22" eb="26">
      <t>シンセイキンガク</t>
    </rPh>
    <rPh sb="26" eb="28">
      <t>ゴウケイ</t>
    </rPh>
    <rPh sb="30" eb="32">
      <t>ガッサン</t>
    </rPh>
    <rPh sb="34" eb="36">
      <t>キンガク</t>
    </rPh>
    <rPh sb="39" eb="40">
      <t>ダイ</t>
    </rPh>
    <rPh sb="41" eb="42">
      <t>ゴウ</t>
    </rPh>
    <rPh sb="42" eb="4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</si>
</sst>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5" x14ac:knownFonts="1">
    <font>
      <sz val="11"/>
      <color theme="1"/>
      <name val="游ゴシック"/>
      <family val="2"/>
      <charset val="128"/>
    </font>
    <font>
      <sz val="6"/>
      <name val="游ゴシック"/>
      <family val="2"/>
      <charset val="128"/>
    </font>
    <font>
      <b/>
      <sz val="11"/>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rgb="FFFF0000"/>
      <name val="HG丸ｺﾞｼｯｸM-PRO"/>
      <family val="3"/>
      <charset val="128"/>
    </font>
    <font>
      <sz val="8"/>
      <color theme="1"/>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theme="1"/>
      <name val="游ゴシック"/>
      <family val="2"/>
      <charset val="128"/>
    </font>
    <font>
      <b/>
      <u val="double"/>
      <sz val="12"/>
      <color rgb="FFFF0000"/>
      <name val="HG丸ｺﾞｼｯｸM-PRO"/>
      <family val="3"/>
      <charset val="128"/>
    </font>
    <font>
      <sz val="9"/>
      <color rgb="FF000000"/>
      <name val="HG丸ｺﾞｼｯｸM-PRO"/>
      <family val="3"/>
      <charset val="128"/>
    </font>
    <font>
      <b/>
      <sz val="11"/>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6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right/>
      <top style="hair">
        <color auto="1"/>
      </top>
      <bottom/>
      <diagonal/>
    </border>
    <border>
      <left style="thin">
        <color auto="1"/>
      </left>
      <right/>
      <top style="hair">
        <color auto="1"/>
      </top>
      <bottom/>
      <diagonal/>
    </border>
    <border>
      <left style="thin">
        <color auto="1"/>
      </left>
      <right style="medium">
        <color auto="1"/>
      </right>
      <top style="hair">
        <color auto="1"/>
      </top>
      <bottom/>
      <diagonal/>
    </border>
    <border>
      <left/>
      <right style="thin">
        <color auto="1"/>
      </right>
      <top style="hair">
        <color auto="1"/>
      </top>
      <bottom style="hair">
        <color auto="1"/>
      </bottom>
      <diagonal/>
    </border>
    <border>
      <left style="thin">
        <color auto="1"/>
      </left>
      <right/>
      <top style="thin">
        <color auto="1"/>
      </top>
      <bottom style="medium">
        <color auto="1"/>
      </bottom>
      <diagonal/>
    </border>
    <border>
      <left/>
      <right style="thin">
        <color auto="1"/>
      </right>
      <top style="hair">
        <color auto="1"/>
      </top>
      <bottom style="medium">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xf numFmtId="0" fontId="3" fillId="0" borderId="5" xfId="0" applyFont="1" applyBorder="1" applyAlignment="1">
      <alignment vertical="center"/>
    </xf>
    <xf numFmtId="0" fontId="3" fillId="0" borderId="5" xfId="0" applyFont="1" applyBorder="1" applyAlignment="1">
      <alignment vertical="top"/>
    </xf>
    <xf numFmtId="0" fontId="3" fillId="2" borderId="25" xfId="0" applyFont="1" applyFill="1" applyBorder="1" applyAlignment="1">
      <alignment horizontal="right" vertical="center"/>
    </xf>
    <xf numFmtId="0" fontId="3" fillId="2" borderId="26" xfId="0" applyFont="1" applyFill="1" applyBorder="1" applyAlignment="1">
      <alignment horizontal="right" vertical="center"/>
    </xf>
    <xf numFmtId="0" fontId="3" fillId="2" borderId="2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3" xfId="0" applyFont="1" applyFill="1" applyBorder="1" applyAlignment="1">
      <alignment horizontal="right" vertical="center"/>
    </xf>
    <xf numFmtId="0" fontId="3" fillId="2" borderId="34" xfId="0" applyFont="1" applyFill="1" applyBorder="1" applyAlignment="1">
      <alignment horizontal="right"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5" xfId="0" applyFont="1" applyBorder="1" applyAlignment="1">
      <alignment vertical="center" wrapText="1"/>
    </xf>
    <xf numFmtId="0" fontId="5" fillId="0" borderId="0" xfId="0" applyFont="1">
      <alignment vertical="center"/>
    </xf>
    <xf numFmtId="0" fontId="4" fillId="0" borderId="0" xfId="0" applyFont="1">
      <alignment vertical="center"/>
    </xf>
    <xf numFmtId="0" fontId="3" fillId="0" borderId="0" xfId="0" applyFont="1" applyBorder="1" applyAlignment="1">
      <alignment horizontal="center" vertical="center" textRotation="255"/>
    </xf>
    <xf numFmtId="0" fontId="3" fillId="0" borderId="0" xfId="0" applyFont="1" applyAlignment="1">
      <alignment horizontal="center" vertical="center"/>
    </xf>
    <xf numFmtId="56"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lignment vertical="center"/>
    </xf>
    <xf numFmtId="1" fontId="2" fillId="0" borderId="0" xfId="0" applyNumberFormat="1" applyFont="1" applyBorder="1">
      <alignment vertical="center"/>
    </xf>
    <xf numFmtId="1" fontId="2" fillId="0" borderId="0" xfId="0" applyNumberFormat="1" applyFont="1" applyBorder="1" applyAlignment="1">
      <alignment horizontal="center"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shrinkToFit="1"/>
    </xf>
    <xf numFmtId="0" fontId="13" fillId="0" borderId="0" xfId="0" applyFont="1" applyAlignment="1">
      <alignment vertical="center" wrapText="1" shrinkToFit="1"/>
    </xf>
    <xf numFmtId="0" fontId="4" fillId="0" borderId="0" xfId="0" applyFont="1" applyAlignment="1">
      <alignment vertical="center" wrapText="1"/>
    </xf>
    <xf numFmtId="0" fontId="3" fillId="0" borderId="37" xfId="0" applyFont="1" applyFill="1" applyBorder="1" applyAlignment="1">
      <alignment vertical="center" wrapText="1"/>
    </xf>
    <xf numFmtId="0" fontId="3" fillId="0" borderId="0" xfId="0" applyFont="1" applyAlignment="1">
      <alignment horizontal="center" vertical="center"/>
    </xf>
    <xf numFmtId="56" fontId="3" fillId="0" borderId="53" xfId="0" applyNumberFormat="1" applyFont="1" applyBorder="1">
      <alignment vertical="center"/>
    </xf>
    <xf numFmtId="0" fontId="3" fillId="2" borderId="57" xfId="0" applyFont="1" applyFill="1" applyBorder="1" applyAlignment="1">
      <alignment horizontal="center" vertical="center"/>
    </xf>
    <xf numFmtId="0" fontId="3" fillId="2" borderId="58" xfId="0" applyFont="1" applyFill="1" applyBorder="1" applyAlignment="1">
      <alignment horizontal="right" vertical="center"/>
    </xf>
    <xf numFmtId="0" fontId="3" fillId="2" borderId="57" xfId="0" applyFont="1" applyFill="1" applyBorder="1" applyAlignment="1">
      <alignment horizontal="right" vertical="center"/>
    </xf>
    <xf numFmtId="0" fontId="3" fillId="0" borderId="57" xfId="0" applyFont="1" applyBorder="1" applyAlignment="1">
      <alignment horizontal="center" vertical="center"/>
    </xf>
    <xf numFmtId="0" fontId="3" fillId="2" borderId="59" xfId="0" applyFont="1" applyFill="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3" fillId="0" borderId="60" xfId="0" applyFont="1" applyBorder="1" applyAlignment="1">
      <alignment horizontal="center" vertical="center"/>
    </xf>
    <xf numFmtId="0" fontId="3" fillId="0" borderId="12" xfId="0" applyFont="1" applyBorder="1" applyAlignment="1">
      <alignment horizontal="center" vertical="center"/>
    </xf>
    <xf numFmtId="56" fontId="3" fillId="0" borderId="61" xfId="0" applyNumberFormat="1" applyFont="1" applyBorder="1">
      <alignment vertical="center"/>
    </xf>
    <xf numFmtId="0" fontId="3" fillId="0" borderId="62" xfId="0" applyFont="1" applyBorder="1" applyAlignment="1">
      <alignment horizontal="center" vertical="center"/>
    </xf>
    <xf numFmtId="0" fontId="3" fillId="2" borderId="27" xfId="0" applyFont="1" applyFill="1" applyBorder="1" applyAlignment="1">
      <alignment horizontal="center" vertical="center"/>
    </xf>
    <xf numFmtId="0" fontId="4" fillId="0" borderId="0" xfId="0" applyFont="1" applyAlignment="1">
      <alignment horizontal="left" vertical="center" wrapText="1"/>
    </xf>
    <xf numFmtId="0" fontId="7" fillId="2" borderId="15" xfId="0" applyFont="1" applyFill="1" applyBorder="1" applyAlignment="1">
      <alignment horizontal="left" vertical="top" wrapText="1"/>
    </xf>
    <xf numFmtId="0" fontId="3" fillId="2" borderId="15" xfId="0" applyFont="1" applyFill="1" applyBorder="1" applyAlignment="1">
      <alignment horizontal="left" vertical="top"/>
    </xf>
    <xf numFmtId="0" fontId="3" fillId="2" borderId="16" xfId="0" applyFont="1" applyFill="1" applyBorder="1" applyAlignment="1">
      <alignment horizontal="left" vertical="top"/>
    </xf>
    <xf numFmtId="0" fontId="3" fillId="2" borderId="21" xfId="0" applyFont="1" applyFill="1" applyBorder="1" applyAlignment="1">
      <alignment horizontal="left" vertical="center"/>
    </xf>
    <xf numFmtId="0" fontId="3" fillId="2" borderId="17"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Fill="1" applyBorder="1" applyAlignment="1">
      <alignment horizontal="center" vertical="center"/>
    </xf>
    <xf numFmtId="0" fontId="3" fillId="0" borderId="7"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8" xfId="0" applyFont="1" applyBorder="1" applyAlignment="1">
      <alignment horizontal="center" vertical="top" textRotation="255" wrapText="1"/>
    </xf>
    <xf numFmtId="0" fontId="3" fillId="0" borderId="9" xfId="0" applyFont="1" applyBorder="1" applyAlignment="1">
      <alignment horizontal="center" vertical="top" textRotation="255"/>
    </xf>
    <xf numFmtId="0" fontId="3" fillId="0" borderId="11"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23" xfId="0" applyFont="1" applyBorder="1" applyAlignment="1">
      <alignment horizontal="center" vertical="top" textRotation="255"/>
    </xf>
    <xf numFmtId="0" fontId="3" fillId="0" borderId="13" xfId="0" applyFont="1" applyBorder="1" applyAlignment="1">
      <alignment horizontal="center" vertical="top" textRotation="255"/>
    </xf>
    <xf numFmtId="0" fontId="3" fillId="0" borderId="24" xfId="0" applyFont="1" applyBorder="1" applyAlignment="1">
      <alignment horizontal="center" vertical="top" textRotation="255"/>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2" borderId="37"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37"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2" borderId="42"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left" vertical="center"/>
    </xf>
    <xf numFmtId="1" fontId="3" fillId="0" borderId="0" xfId="0" applyNumberFormat="1" applyFont="1" applyAlignment="1">
      <alignment horizontal="center" vertical="center"/>
    </xf>
    <xf numFmtId="0" fontId="2" fillId="3" borderId="44"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2" borderId="51" xfId="0" applyFont="1" applyFill="1" applyBorder="1" applyAlignment="1">
      <alignment horizontal="left" vertical="top" wrapText="1"/>
    </xf>
    <xf numFmtId="0" fontId="3" fillId="2" borderId="49" xfId="0" applyFont="1" applyFill="1" applyBorder="1" applyAlignment="1">
      <alignment horizontal="left" vertical="top"/>
    </xf>
    <xf numFmtId="0" fontId="3" fillId="2" borderId="52" xfId="0" applyFont="1" applyFill="1" applyBorder="1" applyAlignment="1">
      <alignment horizontal="left" vertical="top"/>
    </xf>
    <xf numFmtId="176" fontId="2" fillId="0" borderId="44" xfId="0" applyNumberFormat="1" applyFont="1" applyBorder="1" applyAlignment="1">
      <alignment horizontal="center" vertical="center"/>
    </xf>
    <xf numFmtId="176" fontId="2" fillId="0" borderId="42"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3" xfId="0" applyNumberFormat="1" applyFont="1" applyBorder="1" applyAlignment="1">
      <alignment horizontal="center" vertical="center"/>
    </xf>
    <xf numFmtId="0" fontId="2" fillId="0" borderId="45" xfId="0" applyFont="1" applyBorder="1" applyAlignment="1">
      <alignment horizontal="center" vertical="center"/>
    </xf>
    <xf numFmtId="0" fontId="2" fillId="0" borderId="47" xfId="0" applyFont="1" applyBorder="1" applyAlignment="1">
      <alignment horizontal="center" vertical="center"/>
    </xf>
    <xf numFmtId="38" fontId="3" fillId="0" borderId="0" xfId="1" applyFont="1" applyBorder="1" applyAlignment="1">
      <alignment horizontal="center" vertical="center"/>
    </xf>
    <xf numFmtId="0" fontId="3" fillId="0" borderId="42" xfId="0" applyFont="1" applyBorder="1" applyAlignment="1">
      <alignment horizontal="left" vertical="center"/>
    </xf>
    <xf numFmtId="0" fontId="3" fillId="0" borderId="0" xfId="0" applyFont="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2" borderId="53" xfId="0" applyFont="1" applyFill="1" applyBorder="1" applyAlignment="1">
      <alignment horizontal="center" vertical="top"/>
    </xf>
    <xf numFmtId="0" fontId="3" fillId="2" borderId="9" xfId="0" applyFont="1" applyFill="1" applyBorder="1" applyAlignment="1">
      <alignment horizontal="center" vertical="top"/>
    </xf>
    <xf numFmtId="0" fontId="3" fillId="2" borderId="54" xfId="0" applyFont="1" applyFill="1" applyBorder="1" applyAlignment="1">
      <alignment horizontal="center" vertical="top"/>
    </xf>
    <xf numFmtId="0" fontId="3" fillId="2" borderId="55" xfId="0" applyFont="1" applyFill="1" applyBorder="1" applyAlignment="1">
      <alignment horizontal="center" vertical="top"/>
    </xf>
    <xf numFmtId="0" fontId="3" fillId="2" borderId="13" xfId="0" applyFont="1" applyFill="1" applyBorder="1" applyAlignment="1">
      <alignment horizontal="center" vertical="top"/>
    </xf>
    <xf numFmtId="0" fontId="3" fillId="2" borderId="56" xfId="0" applyFont="1" applyFill="1" applyBorder="1" applyAlignment="1">
      <alignment horizontal="center" vertical="top"/>
    </xf>
    <xf numFmtId="0" fontId="3" fillId="0" borderId="0" xfId="0" applyFont="1" applyAlignment="1">
      <alignment horizontal="center" vertical="center" wrapText="1" shrinkToFit="1"/>
    </xf>
    <xf numFmtId="0" fontId="2" fillId="4" borderId="44"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3" fillId="0" borderId="22"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2" borderId="51" xfId="0" applyFont="1" applyFill="1" applyBorder="1" applyAlignment="1">
      <alignment horizontal="center" vertical="top" wrapText="1"/>
    </xf>
    <xf numFmtId="0" fontId="3" fillId="2" borderId="49" xfId="0" applyFont="1" applyFill="1" applyBorder="1" applyAlignment="1">
      <alignment horizontal="center" vertical="top"/>
    </xf>
    <xf numFmtId="0" fontId="3" fillId="2" borderId="52" xfId="0" applyFont="1" applyFill="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52917</xdr:colOff>
      <xdr:row>1</xdr:row>
      <xdr:rowOff>-1</xdr:rowOff>
    </xdr:from>
    <xdr:to>
      <xdr:col>11</xdr:col>
      <xdr:colOff>129118</xdr:colOff>
      <xdr:row>3</xdr:row>
      <xdr:rowOff>76200</xdr:rowOff>
    </xdr:to>
    <xdr:sp macro="" textlink="">
      <xdr:nvSpPr>
        <xdr:cNvPr id="5" name="テキスト ボックス 2"/>
        <xdr:cNvSpPr txBox="1"/>
      </xdr:nvSpPr>
      <xdr:spPr>
        <a:xfrm>
          <a:off x="6551084" y="211666"/>
          <a:ext cx="2139951" cy="478367"/>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第１号様式別紙①</a:t>
          </a:r>
          <a:endParaRPr lang="en-US" alt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altLang="en-US"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まん延防止等重点措置実施期間</a:t>
          </a:r>
          <a:endParaRPr lang="en-US" altLang="ja-JP"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7" name="テキスト ボックス 6"/>
        <xdr:cNvSpPr txBox="1"/>
      </xdr:nvSpPr>
      <xdr:spPr>
        <a:xfrm>
          <a:off x="0" y="400050"/>
          <a:ext cx="18192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790700"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133350</xdr:rowOff>
    </xdr:from>
    <xdr:to>
      <xdr:col>8</xdr:col>
      <xdr:colOff>866775</xdr:colOff>
      <xdr:row>4</xdr:row>
      <xdr:rowOff>200025</xdr:rowOff>
    </xdr:to>
    <xdr:sp macro="" textlink="">
      <xdr:nvSpPr>
        <xdr:cNvPr id="8" name="テキスト ボックス 7"/>
        <xdr:cNvSpPr txBox="1"/>
      </xdr:nvSpPr>
      <xdr:spPr>
        <a:xfrm>
          <a:off x="5934075" y="523875"/>
          <a:ext cx="533400" cy="5429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600075</xdr:colOff>
      <xdr:row>81</xdr:row>
      <xdr:rowOff>66674</xdr:rowOff>
    </xdr:from>
    <xdr:to>
      <xdr:col>10</xdr:col>
      <xdr:colOff>1162050</xdr:colOff>
      <xdr:row>83</xdr:row>
      <xdr:rowOff>171449</xdr:rowOff>
    </xdr:to>
    <xdr:sp macro="" textlink="">
      <xdr:nvSpPr>
        <xdr:cNvPr id="9" name="テキスト ボックス 8"/>
        <xdr:cNvSpPr txBox="1"/>
      </xdr:nvSpPr>
      <xdr:spPr>
        <a:xfrm>
          <a:off x="3695700" y="20450174"/>
          <a:ext cx="4867275"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手記入される方は、「</a:t>
          </a:r>
          <a:r>
            <a:rPr kumimoji="1" lang="en-US" altLang="ja-JP" sz="1100"/>
            <a:t>20,000</a:t>
          </a:r>
          <a:r>
            <a:rPr kumimoji="1" lang="ja-JP" altLang="en-US" sz="1100"/>
            <a:t>円</a:t>
          </a:r>
          <a:r>
            <a:rPr kumimoji="1" lang="en-US" altLang="ja-JP" sz="1100"/>
            <a:t>×</a:t>
          </a:r>
          <a:r>
            <a:rPr kumimoji="1" lang="ja-JP" altLang="en-US" sz="1100"/>
            <a:t>（店舗等面積</a:t>
          </a:r>
          <a:r>
            <a:rPr kumimoji="1" lang="en-US" altLang="ja-JP" sz="1100"/>
            <a:t>÷100㎡</a:t>
          </a:r>
          <a:r>
            <a:rPr kumimoji="1" lang="ja-JP" altLang="en-US" sz="1100"/>
            <a:t>）</a:t>
          </a:r>
          <a:r>
            <a:rPr kumimoji="1" lang="en-US" altLang="ja-JP" sz="1100"/>
            <a:t>×</a:t>
          </a:r>
          <a:r>
            <a:rPr kumimoji="1" lang="ja-JP" altLang="en-US" sz="1100"/>
            <a:t>短縮された営業時間</a:t>
          </a:r>
          <a:r>
            <a:rPr kumimoji="1" lang="en-US" altLang="ja-JP" sz="1100"/>
            <a:t>÷</a:t>
          </a:r>
          <a:r>
            <a:rPr kumimoji="1" lang="ja-JP" altLang="en-US" sz="1100"/>
            <a:t>通常の営業時間</a:t>
          </a:r>
          <a:r>
            <a:rPr kumimoji="1" lang="en-US" altLang="ja-JP" sz="1100"/>
            <a:t>×</a:t>
          </a:r>
          <a:r>
            <a:rPr kumimoji="1" lang="ja-JP" altLang="en-US" sz="1100"/>
            <a:t>時短日数」で計算してください。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0</xdr:row>
      <xdr:rowOff>209550</xdr:rowOff>
    </xdr:from>
    <xdr:to>
      <xdr:col>11</xdr:col>
      <xdr:colOff>95250</xdr:colOff>
      <xdr:row>3</xdr:row>
      <xdr:rowOff>82550</xdr:rowOff>
    </xdr:to>
    <xdr:sp macro="" textlink="">
      <xdr:nvSpPr>
        <xdr:cNvPr id="2" name="テキスト ボックス 2"/>
        <xdr:cNvSpPr txBox="1"/>
      </xdr:nvSpPr>
      <xdr:spPr>
        <a:xfrm>
          <a:off x="6521450" y="209550"/>
          <a:ext cx="2139950" cy="495300"/>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endParaRPr lang="en-US" alt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第１号様式別紙②</a:t>
          </a:r>
          <a:endParaRPr lang="en-US" alt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33350" algn="just">
            <a:spcAft>
              <a:spcPts val="0"/>
            </a:spcAft>
          </a:pPr>
          <a:r>
            <a:rPr lang="ja-JP" altLang="en-US"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まん延防止等重点措置実施期間</a:t>
          </a:r>
        </a:p>
        <a:p>
          <a:pPr indent="133350" algn="just">
            <a:spcAft>
              <a:spcPts val="0"/>
            </a:spcAft>
          </a:pPr>
          <a:endParaRPr 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3" name="テキスト ボックス 2"/>
        <xdr:cNvSpPr txBox="1"/>
      </xdr:nvSpPr>
      <xdr:spPr>
        <a:xfrm>
          <a:off x="0" y="523875"/>
          <a:ext cx="17811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819275"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171450</xdr:rowOff>
    </xdr:from>
    <xdr:to>
      <xdr:col>8</xdr:col>
      <xdr:colOff>866775</xdr:colOff>
      <xdr:row>4</xdr:row>
      <xdr:rowOff>200025</xdr:rowOff>
    </xdr:to>
    <xdr:sp macro="" textlink="">
      <xdr:nvSpPr>
        <xdr:cNvPr id="5" name="テキスト ボックス 4"/>
        <xdr:cNvSpPr txBox="1"/>
      </xdr:nvSpPr>
      <xdr:spPr>
        <a:xfrm>
          <a:off x="5962650" y="561975"/>
          <a:ext cx="533400" cy="5048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428625</xdr:colOff>
      <xdr:row>78</xdr:row>
      <xdr:rowOff>114298</xdr:rowOff>
    </xdr:from>
    <xdr:to>
      <xdr:col>11</xdr:col>
      <xdr:colOff>28575</xdr:colOff>
      <xdr:row>83</xdr:row>
      <xdr:rowOff>104775</xdr:rowOff>
    </xdr:to>
    <xdr:sp macro="" textlink="">
      <xdr:nvSpPr>
        <xdr:cNvPr id="6" name="テキスト ボックス 5"/>
        <xdr:cNvSpPr txBox="1"/>
      </xdr:nvSpPr>
      <xdr:spPr>
        <a:xfrm>
          <a:off x="3524250" y="19059523"/>
          <a:ext cx="5086350" cy="1047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手記入される方は、「</a:t>
          </a:r>
          <a:r>
            <a:rPr kumimoji="1" lang="en-US" altLang="ja-JP" sz="1100">
              <a:solidFill>
                <a:schemeClr val="dk1"/>
              </a:solidFill>
              <a:effectLst/>
              <a:latin typeface="+mn-lt"/>
              <a:ea typeface="+mn-ea"/>
              <a:cs typeface="+mn-cs"/>
            </a:rPr>
            <a:t>20,000</a:t>
          </a:r>
          <a:r>
            <a:rPr kumimoji="1" lang="ja-JP" altLang="ja-JP" sz="1100">
              <a:solidFill>
                <a:schemeClr val="dk1"/>
              </a:solidFill>
              <a:effectLst/>
              <a:latin typeface="+mn-lt"/>
              <a:ea typeface="+mn-ea"/>
              <a:cs typeface="+mn-cs"/>
            </a:rPr>
            <a:t>円</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時短営業要請に応じた常設スクリーン数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時短営業要請に応じたことにより上映できないこととなった映画の回数</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a:t>
          </a:r>
          <a:r>
            <a:rPr kumimoji="1" lang="ja-JP" altLang="ja-JP" sz="1100">
              <a:solidFill>
                <a:schemeClr val="dk1"/>
              </a:solidFill>
              <a:effectLst/>
              <a:latin typeface="+mn-lt"/>
              <a:ea typeface="+mn-ea"/>
              <a:cs typeface="+mn-cs"/>
            </a:rPr>
            <a:t>期間中に本来上映する予定であった映画の回数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時短日数」で計算してください。</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93"/>
  <sheetViews>
    <sheetView tabSelected="1" zoomScaleNormal="100" workbookViewId="0">
      <selection sqref="A1:E2"/>
    </sheetView>
  </sheetViews>
  <sheetFormatPr defaultColWidth="9" defaultRowHeight="13" x14ac:dyDescent="0.55000000000000004"/>
  <cols>
    <col min="1" max="1" width="2.75" style="1" customWidth="1"/>
    <col min="2" max="2" width="5.25" style="1" customWidth="1"/>
    <col min="3" max="3" width="10.33203125" style="1" bestFit="1" customWidth="1"/>
    <col min="4" max="4" width="5.5" style="1" customWidth="1"/>
    <col min="5" max="5" width="16.75" style="1" customWidth="1"/>
    <col min="6" max="7" width="11.58203125" style="1" customWidth="1"/>
    <col min="8" max="8" width="10" style="1" bestFit="1" customWidth="1"/>
    <col min="9" max="10" width="11.58203125" style="1" customWidth="1"/>
    <col min="11" max="11" width="15.5" style="1" customWidth="1"/>
    <col min="12" max="12" width="2.58203125" style="1" customWidth="1"/>
    <col min="13" max="16384" width="9" style="1"/>
  </cols>
  <sheetData>
    <row r="1" spans="1:14" ht="17.25" customHeight="1" x14ac:dyDescent="0.55000000000000004">
      <c r="A1" s="119" t="s">
        <v>55</v>
      </c>
      <c r="B1" s="120"/>
      <c r="C1" s="120"/>
      <c r="D1" s="120"/>
      <c r="E1" s="120"/>
      <c r="F1" s="31" t="s">
        <v>54</v>
      </c>
    </row>
    <row r="2" spans="1:14" ht="13.5" customHeight="1" x14ac:dyDescent="0.55000000000000004">
      <c r="A2" s="120"/>
      <c r="B2" s="120"/>
      <c r="C2" s="120"/>
      <c r="D2" s="120"/>
      <c r="E2" s="120"/>
      <c r="F2" s="114" t="s">
        <v>32</v>
      </c>
      <c r="G2" s="114"/>
      <c r="H2" s="114"/>
      <c r="I2" s="114"/>
      <c r="J2" s="114"/>
    </row>
    <row r="3" spans="1:14" ht="18.75" customHeight="1" x14ac:dyDescent="0.55000000000000004">
      <c r="B3" s="2"/>
      <c r="C3" s="2"/>
      <c r="D3" s="2"/>
      <c r="G3" s="28"/>
      <c r="H3" s="29"/>
      <c r="I3" s="29"/>
      <c r="J3" s="29"/>
      <c r="K3" s="29"/>
    </row>
    <row r="4" spans="1:14" ht="18.75" customHeight="1" x14ac:dyDescent="0.2">
      <c r="B4" s="2"/>
      <c r="C4" s="2"/>
      <c r="D4" s="10"/>
      <c r="F4" s="28"/>
      <c r="G4" s="28"/>
      <c r="H4" s="29"/>
      <c r="I4" s="29"/>
      <c r="J4" s="121" t="s">
        <v>24</v>
      </c>
      <c r="K4" s="121"/>
    </row>
    <row r="5" spans="1:14" ht="19.5" customHeight="1" thickBot="1" x14ac:dyDescent="0.6">
      <c r="B5" s="11"/>
      <c r="C5" s="11"/>
      <c r="D5" s="12"/>
      <c r="E5" s="30"/>
      <c r="F5" s="30"/>
      <c r="G5" s="30"/>
      <c r="J5" s="122"/>
      <c r="K5" s="122"/>
    </row>
    <row r="6" spans="1:14" ht="20.149999999999999" customHeight="1" thickBot="1" x14ac:dyDescent="0.6">
      <c r="B6" s="124" t="s">
        <v>97</v>
      </c>
      <c r="C6" s="125"/>
      <c r="D6" s="125"/>
      <c r="E6" s="125"/>
      <c r="F6" s="125"/>
      <c r="G6" s="125"/>
      <c r="H6" s="125"/>
      <c r="I6" s="125"/>
      <c r="J6" s="125"/>
      <c r="K6" s="126"/>
    </row>
    <row r="7" spans="1:14" ht="24.75" customHeight="1" thickTop="1" x14ac:dyDescent="0.55000000000000004">
      <c r="B7" s="108" t="s">
        <v>0</v>
      </c>
      <c r="C7" s="109"/>
      <c r="D7" s="109"/>
      <c r="E7" s="85"/>
      <c r="F7" s="85"/>
      <c r="G7" s="85"/>
      <c r="H7" s="85"/>
      <c r="I7" s="85"/>
      <c r="J7" s="85"/>
      <c r="K7" s="86"/>
      <c r="N7" s="28"/>
    </row>
    <row r="8" spans="1:14" ht="22.5" customHeight="1" x14ac:dyDescent="0.55000000000000004">
      <c r="B8" s="104" t="s">
        <v>98</v>
      </c>
      <c r="C8" s="105"/>
      <c r="D8" s="105"/>
      <c r="E8" s="81"/>
      <c r="F8" s="81"/>
      <c r="G8" s="81"/>
      <c r="H8" s="81"/>
      <c r="I8" s="81"/>
      <c r="J8" s="81"/>
      <c r="K8" s="82"/>
    </row>
    <row r="9" spans="1:14" ht="21" customHeight="1" x14ac:dyDescent="0.55000000000000004">
      <c r="B9" s="106"/>
      <c r="C9" s="107"/>
      <c r="D9" s="107"/>
      <c r="E9" s="83"/>
      <c r="F9" s="83"/>
      <c r="G9" s="83"/>
      <c r="H9" s="83"/>
      <c r="I9" s="83"/>
      <c r="J9" s="83"/>
      <c r="K9" s="84"/>
    </row>
    <row r="10" spans="1:14" ht="19" customHeight="1" x14ac:dyDescent="0.55000000000000004">
      <c r="B10" s="106" t="s">
        <v>99</v>
      </c>
      <c r="C10" s="107"/>
      <c r="D10" s="107"/>
      <c r="E10" s="78" t="s">
        <v>59</v>
      </c>
      <c r="F10" s="79"/>
      <c r="G10" s="79"/>
      <c r="H10" s="79"/>
      <c r="I10" s="79"/>
      <c r="J10" s="79"/>
      <c r="K10" s="80"/>
    </row>
    <row r="11" spans="1:14" ht="21" customHeight="1" x14ac:dyDescent="0.55000000000000004">
      <c r="B11" s="106"/>
      <c r="C11" s="107"/>
      <c r="D11" s="107"/>
      <c r="E11" s="79"/>
      <c r="F11" s="79"/>
      <c r="G11" s="79"/>
      <c r="H11" s="79"/>
      <c r="I11" s="79"/>
      <c r="J11" s="79"/>
      <c r="K11" s="80"/>
    </row>
    <row r="12" spans="1:14" ht="19" customHeight="1" x14ac:dyDescent="0.55000000000000004">
      <c r="B12" s="106"/>
      <c r="C12" s="107"/>
      <c r="D12" s="107"/>
      <c r="E12" s="79"/>
      <c r="F12" s="79"/>
      <c r="G12" s="79"/>
      <c r="H12" s="79"/>
      <c r="I12" s="79"/>
      <c r="J12" s="79"/>
      <c r="K12" s="80"/>
    </row>
    <row r="13" spans="1:14" ht="62.25" customHeight="1" x14ac:dyDescent="0.55000000000000004">
      <c r="B13" s="135" t="s">
        <v>57</v>
      </c>
      <c r="C13" s="136"/>
      <c r="D13" s="137"/>
      <c r="E13" s="138" t="s">
        <v>53</v>
      </c>
      <c r="F13" s="139"/>
      <c r="G13" s="139"/>
      <c r="H13" s="139"/>
      <c r="I13" s="139"/>
      <c r="J13" s="139"/>
      <c r="K13" s="140"/>
    </row>
    <row r="14" spans="1:14" ht="21" customHeight="1" x14ac:dyDescent="0.55000000000000004">
      <c r="B14" s="153" t="s">
        <v>46</v>
      </c>
      <c r="C14" s="154"/>
      <c r="D14" s="155"/>
      <c r="E14" s="159"/>
      <c r="F14" s="160"/>
      <c r="G14" s="160"/>
      <c r="H14" s="160"/>
      <c r="I14" s="160"/>
      <c r="J14" s="160"/>
      <c r="K14" s="161"/>
    </row>
    <row r="15" spans="1:14" ht="22.5" customHeight="1" x14ac:dyDescent="0.55000000000000004">
      <c r="B15" s="156"/>
      <c r="C15" s="157"/>
      <c r="D15" s="158"/>
      <c r="E15" s="162"/>
      <c r="F15" s="163"/>
      <c r="G15" s="163"/>
      <c r="H15" s="163"/>
      <c r="I15" s="163"/>
      <c r="J15" s="163"/>
      <c r="K15" s="164"/>
    </row>
    <row r="16" spans="1:14" ht="28" customHeight="1" x14ac:dyDescent="0.55000000000000004">
      <c r="B16" s="95" t="s">
        <v>91</v>
      </c>
      <c r="C16" s="96"/>
      <c r="D16" s="97"/>
      <c r="E16" s="3" t="s">
        <v>8</v>
      </c>
      <c r="F16" s="13" t="s">
        <v>2</v>
      </c>
      <c r="G16" s="14" t="s">
        <v>3</v>
      </c>
      <c r="H16" s="4" t="s">
        <v>4</v>
      </c>
      <c r="I16" s="14" t="s">
        <v>2</v>
      </c>
      <c r="J16" s="14" t="s">
        <v>3</v>
      </c>
      <c r="K16" s="21" t="s">
        <v>7</v>
      </c>
    </row>
    <row r="17" spans="2:11" ht="28" customHeight="1" x14ac:dyDescent="0.55000000000000004">
      <c r="B17" s="98"/>
      <c r="C17" s="99"/>
      <c r="D17" s="100"/>
      <c r="E17" s="5" t="s">
        <v>9</v>
      </c>
      <c r="F17" s="15" t="s">
        <v>2</v>
      </c>
      <c r="G17" s="16" t="s">
        <v>3</v>
      </c>
      <c r="H17" s="6" t="s">
        <v>4</v>
      </c>
      <c r="I17" s="16" t="s">
        <v>2</v>
      </c>
      <c r="J17" s="16" t="s">
        <v>3</v>
      </c>
      <c r="K17" s="22" t="s">
        <v>7</v>
      </c>
    </row>
    <row r="18" spans="2:11" ht="28" customHeight="1" x14ac:dyDescent="0.55000000000000004">
      <c r="B18" s="98"/>
      <c r="C18" s="99"/>
      <c r="D18" s="100"/>
      <c r="E18" s="5" t="s">
        <v>10</v>
      </c>
      <c r="F18" s="15" t="s">
        <v>2</v>
      </c>
      <c r="G18" s="16" t="s">
        <v>3</v>
      </c>
      <c r="H18" s="6" t="s">
        <v>4</v>
      </c>
      <c r="I18" s="16" t="s">
        <v>2</v>
      </c>
      <c r="J18" s="16" t="s">
        <v>3</v>
      </c>
      <c r="K18" s="22" t="s">
        <v>7</v>
      </c>
    </row>
    <row r="19" spans="2:11" ht="28" customHeight="1" x14ac:dyDescent="0.55000000000000004">
      <c r="B19" s="98"/>
      <c r="C19" s="99"/>
      <c r="D19" s="100"/>
      <c r="E19" s="5" t="s">
        <v>11</v>
      </c>
      <c r="F19" s="15" t="s">
        <v>2</v>
      </c>
      <c r="G19" s="16" t="s">
        <v>3</v>
      </c>
      <c r="H19" s="6" t="s">
        <v>4</v>
      </c>
      <c r="I19" s="16" t="s">
        <v>2</v>
      </c>
      <c r="J19" s="16" t="s">
        <v>3</v>
      </c>
      <c r="K19" s="22" t="s">
        <v>7</v>
      </c>
    </row>
    <row r="20" spans="2:11" ht="28" customHeight="1" x14ac:dyDescent="0.55000000000000004">
      <c r="B20" s="98"/>
      <c r="C20" s="99"/>
      <c r="D20" s="100"/>
      <c r="E20" s="5" t="s">
        <v>12</v>
      </c>
      <c r="F20" s="15" t="s">
        <v>2</v>
      </c>
      <c r="G20" s="16" t="s">
        <v>3</v>
      </c>
      <c r="H20" s="6" t="s">
        <v>4</v>
      </c>
      <c r="I20" s="16" t="s">
        <v>2</v>
      </c>
      <c r="J20" s="16" t="s">
        <v>3</v>
      </c>
      <c r="K20" s="22" t="s">
        <v>7</v>
      </c>
    </row>
    <row r="21" spans="2:11" ht="28" customHeight="1" x14ac:dyDescent="0.55000000000000004">
      <c r="B21" s="98"/>
      <c r="C21" s="99"/>
      <c r="D21" s="100"/>
      <c r="E21" s="5" t="s">
        <v>13</v>
      </c>
      <c r="F21" s="15" t="s">
        <v>2</v>
      </c>
      <c r="G21" s="16" t="s">
        <v>3</v>
      </c>
      <c r="H21" s="6" t="s">
        <v>4</v>
      </c>
      <c r="I21" s="16" t="s">
        <v>2</v>
      </c>
      <c r="J21" s="16" t="s">
        <v>3</v>
      </c>
      <c r="K21" s="22" t="s">
        <v>7</v>
      </c>
    </row>
    <row r="22" spans="2:11" ht="28" customHeight="1" x14ac:dyDescent="0.55000000000000004">
      <c r="B22" s="101"/>
      <c r="C22" s="102"/>
      <c r="D22" s="103"/>
      <c r="E22" s="7" t="s">
        <v>14</v>
      </c>
      <c r="F22" s="17" t="s">
        <v>2</v>
      </c>
      <c r="G22" s="18" t="s">
        <v>3</v>
      </c>
      <c r="H22" s="8" t="s">
        <v>4</v>
      </c>
      <c r="I22" s="18" t="s">
        <v>2</v>
      </c>
      <c r="J22" s="18" t="s">
        <v>3</v>
      </c>
      <c r="K22" s="27" t="s">
        <v>7</v>
      </c>
    </row>
    <row r="23" spans="2:11" ht="28" customHeight="1" x14ac:dyDescent="0.55000000000000004">
      <c r="B23" s="92" t="s">
        <v>15</v>
      </c>
      <c r="C23" s="64">
        <v>44428</v>
      </c>
      <c r="D23" s="70" t="s">
        <v>20</v>
      </c>
      <c r="E23" s="24" t="s">
        <v>5</v>
      </c>
      <c r="F23" s="13" t="s">
        <v>2</v>
      </c>
      <c r="G23" s="14" t="s">
        <v>3</v>
      </c>
      <c r="H23" s="4" t="s">
        <v>4</v>
      </c>
      <c r="I23" s="14" t="s">
        <v>2</v>
      </c>
      <c r="J23" s="14" t="s">
        <v>3</v>
      </c>
      <c r="K23" s="21" t="s">
        <v>6</v>
      </c>
    </row>
    <row r="24" spans="2:11" ht="28" customHeight="1" x14ac:dyDescent="0.55000000000000004">
      <c r="B24" s="93"/>
      <c r="C24" s="64">
        <v>44429</v>
      </c>
      <c r="D24" s="72" t="s">
        <v>84</v>
      </c>
      <c r="E24" s="25" t="s">
        <v>5</v>
      </c>
      <c r="F24" s="15" t="s">
        <v>2</v>
      </c>
      <c r="G24" s="16" t="s">
        <v>3</v>
      </c>
      <c r="H24" s="6" t="s">
        <v>4</v>
      </c>
      <c r="I24" s="16" t="s">
        <v>2</v>
      </c>
      <c r="J24" s="16" t="s">
        <v>3</v>
      </c>
      <c r="K24" s="22" t="s">
        <v>6</v>
      </c>
    </row>
    <row r="25" spans="2:11" ht="28" customHeight="1" x14ac:dyDescent="0.55000000000000004">
      <c r="B25" s="93"/>
      <c r="C25" s="64">
        <v>44430</v>
      </c>
      <c r="D25" s="73" t="s">
        <v>16</v>
      </c>
      <c r="E25" s="25" t="s">
        <v>5</v>
      </c>
      <c r="F25" s="15" t="s">
        <v>2</v>
      </c>
      <c r="G25" s="16" t="s">
        <v>3</v>
      </c>
      <c r="H25" s="6" t="s">
        <v>4</v>
      </c>
      <c r="I25" s="16" t="s">
        <v>2</v>
      </c>
      <c r="J25" s="16" t="s">
        <v>3</v>
      </c>
      <c r="K25" s="22" t="s">
        <v>6</v>
      </c>
    </row>
    <row r="26" spans="2:11" ht="28" customHeight="1" x14ac:dyDescent="0.55000000000000004">
      <c r="B26" s="93"/>
      <c r="C26" s="64">
        <v>44431</v>
      </c>
      <c r="D26" s="73" t="s">
        <v>1</v>
      </c>
      <c r="E26" s="25" t="s">
        <v>5</v>
      </c>
      <c r="F26" s="15" t="s">
        <v>2</v>
      </c>
      <c r="G26" s="16" t="s">
        <v>3</v>
      </c>
      <c r="H26" s="6" t="s">
        <v>4</v>
      </c>
      <c r="I26" s="16" t="s">
        <v>2</v>
      </c>
      <c r="J26" s="16" t="s">
        <v>3</v>
      </c>
      <c r="K26" s="22" t="s">
        <v>6</v>
      </c>
    </row>
    <row r="27" spans="2:11" ht="28" customHeight="1" x14ac:dyDescent="0.55000000000000004">
      <c r="B27" s="93"/>
      <c r="C27" s="64">
        <v>44432</v>
      </c>
      <c r="D27" s="72" t="s">
        <v>17</v>
      </c>
      <c r="E27" s="25" t="s">
        <v>5</v>
      </c>
      <c r="F27" s="15" t="s">
        <v>2</v>
      </c>
      <c r="G27" s="16" t="s">
        <v>3</v>
      </c>
      <c r="H27" s="6" t="s">
        <v>4</v>
      </c>
      <c r="I27" s="16" t="s">
        <v>2</v>
      </c>
      <c r="J27" s="16" t="s">
        <v>3</v>
      </c>
      <c r="K27" s="22" t="s">
        <v>6</v>
      </c>
    </row>
    <row r="28" spans="2:11" ht="28" customHeight="1" x14ac:dyDescent="0.55000000000000004">
      <c r="B28" s="93"/>
      <c r="C28" s="64">
        <v>44433</v>
      </c>
      <c r="D28" s="73" t="s">
        <v>18</v>
      </c>
      <c r="E28" s="25" t="s">
        <v>5</v>
      </c>
      <c r="F28" s="15" t="s">
        <v>2</v>
      </c>
      <c r="G28" s="16" t="s">
        <v>3</v>
      </c>
      <c r="H28" s="6" t="s">
        <v>4</v>
      </c>
      <c r="I28" s="16" t="s">
        <v>2</v>
      </c>
      <c r="J28" s="16" t="s">
        <v>3</v>
      </c>
      <c r="K28" s="22" t="s">
        <v>6</v>
      </c>
    </row>
    <row r="29" spans="2:11" ht="28" customHeight="1" x14ac:dyDescent="0.55000000000000004">
      <c r="B29" s="93"/>
      <c r="C29" s="64">
        <v>44434</v>
      </c>
      <c r="D29" s="72" t="s">
        <v>19</v>
      </c>
      <c r="E29" s="25" t="s">
        <v>5</v>
      </c>
      <c r="F29" s="15" t="s">
        <v>2</v>
      </c>
      <c r="G29" s="16" t="s">
        <v>3</v>
      </c>
      <c r="H29" s="6" t="s">
        <v>4</v>
      </c>
      <c r="I29" s="16" t="s">
        <v>2</v>
      </c>
      <c r="J29" s="16" t="s">
        <v>3</v>
      </c>
      <c r="K29" s="22" t="s">
        <v>6</v>
      </c>
    </row>
    <row r="30" spans="2:11" ht="28" customHeight="1" x14ac:dyDescent="0.55000000000000004">
      <c r="B30" s="93"/>
      <c r="C30" s="64">
        <v>44435</v>
      </c>
      <c r="D30" s="73" t="s">
        <v>20</v>
      </c>
      <c r="E30" s="25" t="s">
        <v>5</v>
      </c>
      <c r="F30" s="15" t="s">
        <v>2</v>
      </c>
      <c r="G30" s="16" t="s">
        <v>3</v>
      </c>
      <c r="H30" s="6" t="s">
        <v>4</v>
      </c>
      <c r="I30" s="16" t="s">
        <v>2</v>
      </c>
      <c r="J30" s="16" t="s">
        <v>3</v>
      </c>
      <c r="K30" s="22" t="s">
        <v>6</v>
      </c>
    </row>
    <row r="31" spans="2:11" ht="28" customHeight="1" x14ac:dyDescent="0.55000000000000004">
      <c r="B31" s="93"/>
      <c r="C31" s="64">
        <v>44436</v>
      </c>
      <c r="D31" s="72" t="s">
        <v>21</v>
      </c>
      <c r="E31" s="25" t="s">
        <v>5</v>
      </c>
      <c r="F31" s="15" t="s">
        <v>2</v>
      </c>
      <c r="G31" s="16" t="s">
        <v>3</v>
      </c>
      <c r="H31" s="6" t="s">
        <v>4</v>
      </c>
      <c r="I31" s="16" t="s">
        <v>2</v>
      </c>
      <c r="J31" s="16" t="s">
        <v>3</v>
      </c>
      <c r="K31" s="22" t="s">
        <v>6</v>
      </c>
    </row>
    <row r="32" spans="2:11" ht="28" customHeight="1" x14ac:dyDescent="0.55000000000000004">
      <c r="B32" s="93"/>
      <c r="C32" s="64">
        <v>44437</v>
      </c>
      <c r="D32" s="71" t="s">
        <v>16</v>
      </c>
      <c r="E32" s="25" t="s">
        <v>5</v>
      </c>
      <c r="F32" s="15" t="s">
        <v>2</v>
      </c>
      <c r="G32" s="16" t="s">
        <v>3</v>
      </c>
      <c r="H32" s="6" t="s">
        <v>4</v>
      </c>
      <c r="I32" s="16" t="s">
        <v>2</v>
      </c>
      <c r="J32" s="16" t="s">
        <v>3</v>
      </c>
      <c r="K32" s="22" t="s">
        <v>6</v>
      </c>
    </row>
    <row r="33" spans="2:11" ht="28" customHeight="1" x14ac:dyDescent="0.55000000000000004">
      <c r="B33" s="93"/>
      <c r="C33" s="64">
        <v>44438</v>
      </c>
      <c r="D33" s="73" t="s">
        <v>1</v>
      </c>
      <c r="E33" s="25" t="s">
        <v>5</v>
      </c>
      <c r="F33" s="15" t="s">
        <v>2</v>
      </c>
      <c r="G33" s="16" t="s">
        <v>3</v>
      </c>
      <c r="H33" s="6" t="s">
        <v>4</v>
      </c>
      <c r="I33" s="16" t="s">
        <v>2</v>
      </c>
      <c r="J33" s="16" t="s">
        <v>3</v>
      </c>
      <c r="K33" s="22" t="s">
        <v>6</v>
      </c>
    </row>
    <row r="34" spans="2:11" ht="28" customHeight="1" x14ac:dyDescent="0.55000000000000004">
      <c r="B34" s="93"/>
      <c r="C34" s="64">
        <v>44439</v>
      </c>
      <c r="D34" s="72" t="s">
        <v>17</v>
      </c>
      <c r="E34" s="25" t="s">
        <v>5</v>
      </c>
      <c r="F34" s="15" t="s">
        <v>2</v>
      </c>
      <c r="G34" s="16" t="s">
        <v>3</v>
      </c>
      <c r="H34" s="6" t="s">
        <v>4</v>
      </c>
      <c r="I34" s="16" t="s">
        <v>2</v>
      </c>
      <c r="J34" s="16" t="s">
        <v>3</v>
      </c>
      <c r="K34" s="22" t="s">
        <v>6</v>
      </c>
    </row>
    <row r="35" spans="2:11" ht="28" customHeight="1" x14ac:dyDescent="0.55000000000000004">
      <c r="B35" s="93"/>
      <c r="C35" s="64">
        <v>44440</v>
      </c>
      <c r="D35" s="73" t="s">
        <v>18</v>
      </c>
      <c r="E35" s="65" t="s">
        <v>5</v>
      </c>
      <c r="F35" s="66" t="s">
        <v>2</v>
      </c>
      <c r="G35" s="67" t="s">
        <v>3</v>
      </c>
      <c r="H35" s="68" t="s">
        <v>4</v>
      </c>
      <c r="I35" s="67" t="s">
        <v>2</v>
      </c>
      <c r="J35" s="67" t="s">
        <v>3</v>
      </c>
      <c r="K35" s="69" t="s">
        <v>6</v>
      </c>
    </row>
    <row r="36" spans="2:11" ht="28" customHeight="1" x14ac:dyDescent="0.55000000000000004">
      <c r="B36" s="93"/>
      <c r="C36" s="64">
        <v>44441</v>
      </c>
      <c r="D36" s="72" t="s">
        <v>19</v>
      </c>
      <c r="E36" s="76" t="s">
        <v>5</v>
      </c>
      <c r="F36" s="15" t="s">
        <v>2</v>
      </c>
      <c r="G36" s="16" t="s">
        <v>3</v>
      </c>
      <c r="H36" s="6" t="s">
        <v>4</v>
      </c>
      <c r="I36" s="16" t="s">
        <v>2</v>
      </c>
      <c r="J36" s="16" t="s">
        <v>3</v>
      </c>
      <c r="K36" s="22" t="s">
        <v>6</v>
      </c>
    </row>
    <row r="37" spans="2:11" ht="28" customHeight="1" x14ac:dyDescent="0.55000000000000004">
      <c r="B37" s="93"/>
      <c r="C37" s="64">
        <v>44442</v>
      </c>
      <c r="D37" s="73" t="s">
        <v>20</v>
      </c>
      <c r="E37" s="25" t="s">
        <v>5</v>
      </c>
      <c r="F37" s="15" t="s">
        <v>2</v>
      </c>
      <c r="G37" s="16" t="s">
        <v>3</v>
      </c>
      <c r="H37" s="6" t="s">
        <v>4</v>
      </c>
      <c r="I37" s="16" t="s">
        <v>2</v>
      </c>
      <c r="J37" s="16" t="s">
        <v>3</v>
      </c>
      <c r="K37" s="22" t="s">
        <v>6</v>
      </c>
    </row>
    <row r="38" spans="2:11" ht="28" customHeight="1" x14ac:dyDescent="0.55000000000000004">
      <c r="B38" s="93"/>
      <c r="C38" s="64">
        <v>44443</v>
      </c>
      <c r="D38" s="72" t="s">
        <v>21</v>
      </c>
      <c r="E38" s="25" t="s">
        <v>5</v>
      </c>
      <c r="F38" s="15" t="s">
        <v>2</v>
      </c>
      <c r="G38" s="16" t="s">
        <v>3</v>
      </c>
      <c r="H38" s="6" t="s">
        <v>4</v>
      </c>
      <c r="I38" s="16" t="s">
        <v>2</v>
      </c>
      <c r="J38" s="16" t="s">
        <v>3</v>
      </c>
      <c r="K38" s="22" t="s">
        <v>6</v>
      </c>
    </row>
    <row r="39" spans="2:11" ht="28" customHeight="1" x14ac:dyDescent="0.55000000000000004">
      <c r="B39" s="93"/>
      <c r="C39" s="64">
        <v>44444</v>
      </c>
      <c r="D39" s="71" t="s">
        <v>16</v>
      </c>
      <c r="E39" s="25" t="s">
        <v>5</v>
      </c>
      <c r="F39" s="15" t="s">
        <v>2</v>
      </c>
      <c r="G39" s="16" t="s">
        <v>3</v>
      </c>
      <c r="H39" s="6" t="s">
        <v>4</v>
      </c>
      <c r="I39" s="16" t="s">
        <v>2</v>
      </c>
      <c r="J39" s="16" t="s">
        <v>3</v>
      </c>
      <c r="K39" s="22" t="s">
        <v>6</v>
      </c>
    </row>
    <row r="40" spans="2:11" ht="28" customHeight="1" x14ac:dyDescent="0.55000000000000004">
      <c r="B40" s="93"/>
      <c r="C40" s="64">
        <v>44445</v>
      </c>
      <c r="D40" s="73" t="s">
        <v>1</v>
      </c>
      <c r="E40" s="25" t="s">
        <v>5</v>
      </c>
      <c r="F40" s="15" t="s">
        <v>2</v>
      </c>
      <c r="G40" s="16" t="s">
        <v>3</v>
      </c>
      <c r="H40" s="6" t="s">
        <v>4</v>
      </c>
      <c r="I40" s="16" t="s">
        <v>2</v>
      </c>
      <c r="J40" s="16" t="s">
        <v>3</v>
      </c>
      <c r="K40" s="22" t="s">
        <v>6</v>
      </c>
    </row>
    <row r="41" spans="2:11" ht="28" customHeight="1" x14ac:dyDescent="0.55000000000000004">
      <c r="B41" s="93"/>
      <c r="C41" s="64">
        <v>44446</v>
      </c>
      <c r="D41" s="72" t="s">
        <v>17</v>
      </c>
      <c r="E41" s="25" t="s">
        <v>5</v>
      </c>
      <c r="F41" s="15" t="s">
        <v>2</v>
      </c>
      <c r="G41" s="16" t="s">
        <v>3</v>
      </c>
      <c r="H41" s="6" t="s">
        <v>4</v>
      </c>
      <c r="I41" s="16" t="s">
        <v>2</v>
      </c>
      <c r="J41" s="16" t="s">
        <v>3</v>
      </c>
      <c r="K41" s="22" t="s">
        <v>6</v>
      </c>
    </row>
    <row r="42" spans="2:11" ht="28" customHeight="1" x14ac:dyDescent="0.55000000000000004">
      <c r="B42" s="93"/>
      <c r="C42" s="64">
        <v>44447</v>
      </c>
      <c r="D42" s="73" t="s">
        <v>18</v>
      </c>
      <c r="E42" s="65" t="s">
        <v>5</v>
      </c>
      <c r="F42" s="66" t="s">
        <v>2</v>
      </c>
      <c r="G42" s="67" t="s">
        <v>3</v>
      </c>
      <c r="H42" s="68" t="s">
        <v>4</v>
      </c>
      <c r="I42" s="67" t="s">
        <v>2</v>
      </c>
      <c r="J42" s="67" t="s">
        <v>3</v>
      </c>
      <c r="K42" s="69" t="s">
        <v>6</v>
      </c>
    </row>
    <row r="43" spans="2:11" ht="28" customHeight="1" x14ac:dyDescent="0.55000000000000004">
      <c r="B43" s="93"/>
      <c r="C43" s="64">
        <v>44448</v>
      </c>
      <c r="D43" s="72" t="s">
        <v>19</v>
      </c>
      <c r="E43" s="25" t="s">
        <v>5</v>
      </c>
      <c r="F43" s="15" t="s">
        <v>2</v>
      </c>
      <c r="G43" s="16" t="s">
        <v>3</v>
      </c>
      <c r="H43" s="6" t="s">
        <v>4</v>
      </c>
      <c r="I43" s="16" t="s">
        <v>2</v>
      </c>
      <c r="J43" s="16" t="s">
        <v>3</v>
      </c>
      <c r="K43" s="22" t="s">
        <v>6</v>
      </c>
    </row>
    <row r="44" spans="2:11" ht="28" customHeight="1" x14ac:dyDescent="0.55000000000000004">
      <c r="B44" s="93"/>
      <c r="C44" s="64">
        <v>44449</v>
      </c>
      <c r="D44" s="73" t="s">
        <v>20</v>
      </c>
      <c r="E44" s="25" t="s">
        <v>5</v>
      </c>
      <c r="F44" s="15" t="s">
        <v>2</v>
      </c>
      <c r="G44" s="16" t="s">
        <v>3</v>
      </c>
      <c r="H44" s="6" t="s">
        <v>4</v>
      </c>
      <c r="I44" s="16" t="s">
        <v>2</v>
      </c>
      <c r="J44" s="16" t="s">
        <v>3</v>
      </c>
      <c r="K44" s="22" t="s">
        <v>6</v>
      </c>
    </row>
    <row r="45" spans="2:11" ht="28" customHeight="1" x14ac:dyDescent="0.55000000000000004">
      <c r="B45" s="93"/>
      <c r="C45" s="64">
        <v>44450</v>
      </c>
      <c r="D45" s="72" t="s">
        <v>21</v>
      </c>
      <c r="E45" s="25" t="s">
        <v>5</v>
      </c>
      <c r="F45" s="15" t="s">
        <v>2</v>
      </c>
      <c r="G45" s="16" t="s">
        <v>3</v>
      </c>
      <c r="H45" s="6" t="s">
        <v>4</v>
      </c>
      <c r="I45" s="16" t="s">
        <v>2</v>
      </c>
      <c r="J45" s="16" t="s">
        <v>3</v>
      </c>
      <c r="K45" s="22" t="s">
        <v>6</v>
      </c>
    </row>
    <row r="46" spans="2:11" ht="28" customHeight="1" x14ac:dyDescent="0.55000000000000004">
      <c r="B46" s="93"/>
      <c r="C46" s="64">
        <v>44451</v>
      </c>
      <c r="D46" s="71" t="s">
        <v>16</v>
      </c>
      <c r="E46" s="25" t="s">
        <v>5</v>
      </c>
      <c r="F46" s="15" t="s">
        <v>2</v>
      </c>
      <c r="G46" s="16" t="s">
        <v>3</v>
      </c>
      <c r="H46" s="6" t="s">
        <v>4</v>
      </c>
      <c r="I46" s="16" t="s">
        <v>2</v>
      </c>
      <c r="J46" s="16" t="s">
        <v>3</v>
      </c>
      <c r="K46" s="22" t="s">
        <v>6</v>
      </c>
    </row>
    <row r="47" spans="2:11" ht="28" customHeight="1" x14ac:dyDescent="0.55000000000000004">
      <c r="B47" s="93"/>
      <c r="C47" s="64">
        <v>44452</v>
      </c>
      <c r="D47" s="73" t="s">
        <v>1</v>
      </c>
      <c r="E47" s="25" t="s">
        <v>5</v>
      </c>
      <c r="F47" s="15" t="s">
        <v>2</v>
      </c>
      <c r="G47" s="16" t="s">
        <v>3</v>
      </c>
      <c r="H47" s="6" t="s">
        <v>4</v>
      </c>
      <c r="I47" s="16" t="s">
        <v>2</v>
      </c>
      <c r="J47" s="16" t="s">
        <v>3</v>
      </c>
      <c r="K47" s="22" t="s">
        <v>6</v>
      </c>
    </row>
    <row r="48" spans="2:11" ht="28" customHeight="1" x14ac:dyDescent="0.55000000000000004">
      <c r="B48" s="93"/>
      <c r="C48" s="64">
        <v>44453</v>
      </c>
      <c r="D48" s="72" t="s">
        <v>17</v>
      </c>
      <c r="E48" s="25" t="s">
        <v>5</v>
      </c>
      <c r="F48" s="15" t="s">
        <v>2</v>
      </c>
      <c r="G48" s="16" t="s">
        <v>3</v>
      </c>
      <c r="H48" s="6" t="s">
        <v>4</v>
      </c>
      <c r="I48" s="16" t="s">
        <v>2</v>
      </c>
      <c r="J48" s="16" t="s">
        <v>3</v>
      </c>
      <c r="K48" s="22" t="s">
        <v>6</v>
      </c>
    </row>
    <row r="49" spans="2:11" ht="28" customHeight="1" x14ac:dyDescent="0.55000000000000004">
      <c r="B49" s="93"/>
      <c r="C49" s="64">
        <v>44454</v>
      </c>
      <c r="D49" s="73" t="s">
        <v>18</v>
      </c>
      <c r="E49" s="65" t="s">
        <v>5</v>
      </c>
      <c r="F49" s="66" t="s">
        <v>2</v>
      </c>
      <c r="G49" s="67" t="s">
        <v>3</v>
      </c>
      <c r="H49" s="68" t="s">
        <v>4</v>
      </c>
      <c r="I49" s="67" t="s">
        <v>2</v>
      </c>
      <c r="J49" s="67" t="s">
        <v>3</v>
      </c>
      <c r="K49" s="69" t="s">
        <v>6</v>
      </c>
    </row>
    <row r="50" spans="2:11" ht="28" customHeight="1" x14ac:dyDescent="0.55000000000000004">
      <c r="B50" s="93"/>
      <c r="C50" s="64">
        <v>44455</v>
      </c>
      <c r="D50" s="72" t="s">
        <v>19</v>
      </c>
      <c r="E50" s="76" t="s">
        <v>5</v>
      </c>
      <c r="F50" s="15" t="s">
        <v>2</v>
      </c>
      <c r="G50" s="16" t="s">
        <v>3</v>
      </c>
      <c r="H50" s="6" t="s">
        <v>4</v>
      </c>
      <c r="I50" s="16" t="s">
        <v>2</v>
      </c>
      <c r="J50" s="16" t="s">
        <v>3</v>
      </c>
      <c r="K50" s="22" t="s">
        <v>6</v>
      </c>
    </row>
    <row r="51" spans="2:11" ht="28" customHeight="1" x14ac:dyDescent="0.55000000000000004">
      <c r="B51" s="93"/>
      <c r="C51" s="64">
        <v>44456</v>
      </c>
      <c r="D51" s="73" t="s">
        <v>20</v>
      </c>
      <c r="E51" s="25" t="s">
        <v>5</v>
      </c>
      <c r="F51" s="15" t="s">
        <v>2</v>
      </c>
      <c r="G51" s="16" t="s">
        <v>3</v>
      </c>
      <c r="H51" s="6" t="s">
        <v>4</v>
      </c>
      <c r="I51" s="16" t="s">
        <v>2</v>
      </c>
      <c r="J51" s="16" t="s">
        <v>3</v>
      </c>
      <c r="K51" s="22" t="s">
        <v>6</v>
      </c>
    </row>
    <row r="52" spans="2:11" ht="28" customHeight="1" x14ac:dyDescent="0.55000000000000004">
      <c r="B52" s="93"/>
      <c r="C52" s="64">
        <v>44457</v>
      </c>
      <c r="D52" s="72" t="s">
        <v>21</v>
      </c>
      <c r="E52" s="25" t="s">
        <v>5</v>
      </c>
      <c r="F52" s="15" t="s">
        <v>2</v>
      </c>
      <c r="G52" s="16" t="s">
        <v>3</v>
      </c>
      <c r="H52" s="6" t="s">
        <v>4</v>
      </c>
      <c r="I52" s="16" t="s">
        <v>2</v>
      </c>
      <c r="J52" s="16" t="s">
        <v>3</v>
      </c>
      <c r="K52" s="22" t="s">
        <v>6</v>
      </c>
    </row>
    <row r="53" spans="2:11" ht="28" customHeight="1" x14ac:dyDescent="0.55000000000000004">
      <c r="B53" s="93"/>
      <c r="C53" s="64">
        <v>44458</v>
      </c>
      <c r="D53" s="71" t="s">
        <v>16</v>
      </c>
      <c r="E53" s="25" t="s">
        <v>5</v>
      </c>
      <c r="F53" s="15" t="s">
        <v>2</v>
      </c>
      <c r="G53" s="16" t="s">
        <v>3</v>
      </c>
      <c r="H53" s="6" t="s">
        <v>4</v>
      </c>
      <c r="I53" s="16" t="s">
        <v>2</v>
      </c>
      <c r="J53" s="16" t="s">
        <v>3</v>
      </c>
      <c r="K53" s="22" t="s">
        <v>6</v>
      </c>
    </row>
    <row r="54" spans="2:11" ht="28" customHeight="1" x14ac:dyDescent="0.55000000000000004">
      <c r="B54" s="93"/>
      <c r="C54" s="64">
        <v>44459</v>
      </c>
      <c r="D54" s="73" t="s">
        <v>1</v>
      </c>
      <c r="E54" s="25" t="s">
        <v>5</v>
      </c>
      <c r="F54" s="15" t="s">
        <v>2</v>
      </c>
      <c r="G54" s="16" t="s">
        <v>3</v>
      </c>
      <c r="H54" s="6" t="s">
        <v>4</v>
      </c>
      <c r="I54" s="16" t="s">
        <v>2</v>
      </c>
      <c r="J54" s="16" t="s">
        <v>3</v>
      </c>
      <c r="K54" s="22" t="s">
        <v>6</v>
      </c>
    </row>
    <row r="55" spans="2:11" ht="28" customHeight="1" x14ac:dyDescent="0.55000000000000004">
      <c r="B55" s="93"/>
      <c r="C55" s="64">
        <v>44460</v>
      </c>
      <c r="D55" s="72" t="s">
        <v>17</v>
      </c>
      <c r="E55" s="25" t="s">
        <v>5</v>
      </c>
      <c r="F55" s="15" t="s">
        <v>2</v>
      </c>
      <c r="G55" s="16" t="s">
        <v>3</v>
      </c>
      <c r="H55" s="6" t="s">
        <v>4</v>
      </c>
      <c r="I55" s="16" t="s">
        <v>2</v>
      </c>
      <c r="J55" s="16" t="s">
        <v>3</v>
      </c>
      <c r="K55" s="22" t="s">
        <v>6</v>
      </c>
    </row>
    <row r="56" spans="2:11" ht="28" customHeight="1" x14ac:dyDescent="0.55000000000000004">
      <c r="B56" s="93"/>
      <c r="C56" s="64">
        <v>44461</v>
      </c>
      <c r="D56" s="73" t="s">
        <v>18</v>
      </c>
      <c r="E56" s="65" t="s">
        <v>5</v>
      </c>
      <c r="F56" s="66" t="s">
        <v>2</v>
      </c>
      <c r="G56" s="67" t="s">
        <v>3</v>
      </c>
      <c r="H56" s="68" t="s">
        <v>4</v>
      </c>
      <c r="I56" s="67" t="s">
        <v>2</v>
      </c>
      <c r="J56" s="67" t="s">
        <v>3</v>
      </c>
      <c r="K56" s="69" t="s">
        <v>6</v>
      </c>
    </row>
    <row r="57" spans="2:11" ht="28" customHeight="1" x14ac:dyDescent="0.55000000000000004">
      <c r="B57" s="93"/>
      <c r="C57" s="64">
        <v>44462</v>
      </c>
      <c r="D57" s="72" t="s">
        <v>19</v>
      </c>
      <c r="E57" s="25" t="s">
        <v>5</v>
      </c>
      <c r="F57" s="15" t="s">
        <v>2</v>
      </c>
      <c r="G57" s="16" t="s">
        <v>3</v>
      </c>
      <c r="H57" s="6" t="s">
        <v>4</v>
      </c>
      <c r="I57" s="16" t="s">
        <v>2</v>
      </c>
      <c r="J57" s="16" t="s">
        <v>3</v>
      </c>
      <c r="K57" s="22" t="s">
        <v>6</v>
      </c>
    </row>
    <row r="58" spans="2:11" ht="28" customHeight="1" x14ac:dyDescent="0.55000000000000004">
      <c r="B58" s="93"/>
      <c r="C58" s="64">
        <v>44463</v>
      </c>
      <c r="D58" s="73" t="s">
        <v>20</v>
      </c>
      <c r="E58" s="25" t="s">
        <v>5</v>
      </c>
      <c r="F58" s="15" t="s">
        <v>2</v>
      </c>
      <c r="G58" s="16" t="s">
        <v>3</v>
      </c>
      <c r="H58" s="6" t="s">
        <v>4</v>
      </c>
      <c r="I58" s="16" t="s">
        <v>2</v>
      </c>
      <c r="J58" s="16" t="s">
        <v>3</v>
      </c>
      <c r="K58" s="22" t="s">
        <v>6</v>
      </c>
    </row>
    <row r="59" spans="2:11" ht="28" customHeight="1" x14ac:dyDescent="0.55000000000000004">
      <c r="B59" s="93"/>
      <c r="C59" s="64">
        <v>44464</v>
      </c>
      <c r="D59" s="72" t="s">
        <v>21</v>
      </c>
      <c r="E59" s="25" t="s">
        <v>5</v>
      </c>
      <c r="F59" s="15" t="s">
        <v>2</v>
      </c>
      <c r="G59" s="16" t="s">
        <v>3</v>
      </c>
      <c r="H59" s="6" t="s">
        <v>4</v>
      </c>
      <c r="I59" s="16" t="s">
        <v>2</v>
      </c>
      <c r="J59" s="16" t="s">
        <v>3</v>
      </c>
      <c r="K59" s="22" t="s">
        <v>6</v>
      </c>
    </row>
    <row r="60" spans="2:11" ht="28" customHeight="1" x14ac:dyDescent="0.55000000000000004">
      <c r="B60" s="93"/>
      <c r="C60" s="64">
        <v>44465</v>
      </c>
      <c r="D60" s="71" t="s">
        <v>16</v>
      </c>
      <c r="E60" s="25" t="s">
        <v>5</v>
      </c>
      <c r="F60" s="15" t="s">
        <v>2</v>
      </c>
      <c r="G60" s="16" t="s">
        <v>3</v>
      </c>
      <c r="H60" s="6" t="s">
        <v>4</v>
      </c>
      <c r="I60" s="16" t="s">
        <v>2</v>
      </c>
      <c r="J60" s="16" t="s">
        <v>3</v>
      </c>
      <c r="K60" s="22" t="s">
        <v>6</v>
      </c>
    </row>
    <row r="61" spans="2:11" ht="28" customHeight="1" x14ac:dyDescent="0.55000000000000004">
      <c r="B61" s="93"/>
      <c r="C61" s="64">
        <v>44466</v>
      </c>
      <c r="D61" s="73" t="s">
        <v>1</v>
      </c>
      <c r="E61" s="25" t="s">
        <v>5</v>
      </c>
      <c r="F61" s="15" t="s">
        <v>2</v>
      </c>
      <c r="G61" s="16" t="s">
        <v>3</v>
      </c>
      <c r="H61" s="6" t="s">
        <v>4</v>
      </c>
      <c r="I61" s="16" t="s">
        <v>2</v>
      </c>
      <c r="J61" s="16" t="s">
        <v>3</v>
      </c>
      <c r="K61" s="22" t="s">
        <v>6</v>
      </c>
    </row>
    <row r="62" spans="2:11" ht="28" customHeight="1" x14ac:dyDescent="0.55000000000000004">
      <c r="B62" s="93"/>
      <c r="C62" s="64">
        <v>44467</v>
      </c>
      <c r="D62" s="72" t="s">
        <v>17</v>
      </c>
      <c r="E62" s="65" t="s">
        <v>5</v>
      </c>
      <c r="F62" s="66" t="s">
        <v>2</v>
      </c>
      <c r="G62" s="67" t="s">
        <v>3</v>
      </c>
      <c r="H62" s="68" t="s">
        <v>4</v>
      </c>
      <c r="I62" s="67" t="s">
        <v>2</v>
      </c>
      <c r="J62" s="67" t="s">
        <v>3</v>
      </c>
      <c r="K62" s="69" t="s">
        <v>6</v>
      </c>
    </row>
    <row r="63" spans="2:11" ht="28" customHeight="1" x14ac:dyDescent="0.55000000000000004">
      <c r="B63" s="93"/>
      <c r="C63" s="64">
        <v>44468</v>
      </c>
      <c r="D63" s="73" t="s">
        <v>18</v>
      </c>
      <c r="E63" s="25" t="s">
        <v>5</v>
      </c>
      <c r="F63" s="15" t="s">
        <v>2</v>
      </c>
      <c r="G63" s="16" t="s">
        <v>3</v>
      </c>
      <c r="H63" s="6" t="s">
        <v>4</v>
      </c>
      <c r="I63" s="16" t="s">
        <v>2</v>
      </c>
      <c r="J63" s="16" t="s">
        <v>3</v>
      </c>
      <c r="K63" s="22" t="s">
        <v>6</v>
      </c>
    </row>
    <row r="64" spans="2:11" ht="28" customHeight="1" thickBot="1" x14ac:dyDescent="0.6">
      <c r="B64" s="94"/>
      <c r="C64" s="74">
        <v>44469</v>
      </c>
      <c r="D64" s="75" t="s">
        <v>19</v>
      </c>
      <c r="E64" s="26" t="s">
        <v>5</v>
      </c>
      <c r="F64" s="19" t="s">
        <v>2</v>
      </c>
      <c r="G64" s="20" t="s">
        <v>3</v>
      </c>
      <c r="H64" s="9" t="s">
        <v>4</v>
      </c>
      <c r="I64" s="20" t="s">
        <v>2</v>
      </c>
      <c r="J64" s="20" t="s">
        <v>3</v>
      </c>
      <c r="K64" s="23" t="s">
        <v>6</v>
      </c>
    </row>
    <row r="65" spans="2:11" ht="6.75" customHeight="1" thickBot="1" x14ac:dyDescent="0.6">
      <c r="B65" s="33"/>
      <c r="C65" s="35"/>
      <c r="D65" s="36"/>
      <c r="E65" s="37"/>
      <c r="F65" s="38"/>
      <c r="G65" s="38"/>
      <c r="H65" s="37"/>
      <c r="I65" s="38"/>
      <c r="J65" s="38"/>
      <c r="K65" s="37"/>
    </row>
    <row r="66" spans="2:11" ht="59.25" customHeight="1" thickBot="1" x14ac:dyDescent="0.6">
      <c r="B66" s="89" t="s">
        <v>27</v>
      </c>
      <c r="C66" s="90"/>
      <c r="D66" s="90"/>
      <c r="E66" s="90"/>
      <c r="F66" s="110"/>
      <c r="G66" s="110"/>
      <c r="H66" s="62" t="s">
        <v>68</v>
      </c>
      <c r="I66" s="111" t="s">
        <v>85</v>
      </c>
      <c r="J66" s="112"/>
      <c r="K66" s="113"/>
    </row>
    <row r="67" spans="2:11" ht="5.25" customHeight="1" thickBot="1" x14ac:dyDescent="0.6">
      <c r="B67" s="39"/>
      <c r="C67" s="40"/>
      <c r="D67" s="40"/>
      <c r="E67" s="40"/>
      <c r="F67" s="40"/>
      <c r="G67" s="40"/>
      <c r="H67" s="40"/>
      <c r="I67" s="40"/>
      <c r="J67" s="40"/>
      <c r="K67" s="40"/>
    </row>
    <row r="68" spans="2:11" ht="66" customHeight="1" thickBot="1" x14ac:dyDescent="0.6">
      <c r="B68" s="89" t="s">
        <v>80</v>
      </c>
      <c r="C68" s="90"/>
      <c r="D68" s="90"/>
      <c r="E68" s="90"/>
      <c r="F68" s="90"/>
      <c r="G68" s="90"/>
      <c r="H68" s="90"/>
      <c r="I68" s="90"/>
      <c r="J68" s="117"/>
      <c r="K68" s="118"/>
    </row>
    <row r="69" spans="2:11" ht="13.5" thickBot="1" x14ac:dyDescent="0.6"/>
    <row r="70" spans="2:11" ht="20.149999999999999" customHeight="1" thickBot="1" x14ac:dyDescent="0.6">
      <c r="B70" s="150" t="s">
        <v>33</v>
      </c>
      <c r="C70" s="151"/>
      <c r="D70" s="151"/>
      <c r="E70" s="151"/>
      <c r="F70" s="151"/>
      <c r="G70" s="151"/>
      <c r="H70" s="151"/>
      <c r="I70" s="151"/>
      <c r="J70" s="151"/>
      <c r="K70" s="152"/>
    </row>
    <row r="71" spans="2:11" ht="22.5" customHeight="1" thickTop="1" x14ac:dyDescent="0.55000000000000004">
      <c r="B71" s="91" t="s">
        <v>38</v>
      </c>
      <c r="C71" s="91"/>
      <c r="D71" s="91"/>
      <c r="E71" s="91"/>
      <c r="F71" s="123"/>
      <c r="G71" s="123"/>
      <c r="H71" s="1" t="s">
        <v>23</v>
      </c>
      <c r="I71" s="148" t="s">
        <v>35</v>
      </c>
      <c r="J71" s="148"/>
      <c r="K71" s="148"/>
    </row>
    <row r="72" spans="2:11" ht="10.5" customHeight="1" x14ac:dyDescent="0.55000000000000004"/>
    <row r="73" spans="2:11" ht="56.25" customHeight="1" x14ac:dyDescent="0.55000000000000004">
      <c r="B73" s="115" t="s">
        <v>39</v>
      </c>
      <c r="C73" s="115"/>
      <c r="D73" s="115"/>
      <c r="E73" s="115"/>
      <c r="F73" s="115" t="str">
        <f>IF(AND(F71&lt;200,F71&gt;0),100,IF(F71&gt;=200,ROUNDDOWN(F71,-2),""))</f>
        <v/>
      </c>
      <c r="G73" s="115"/>
      <c r="H73" s="1" t="s">
        <v>23</v>
      </c>
      <c r="I73" s="87" t="s">
        <v>69</v>
      </c>
      <c r="J73" s="88"/>
      <c r="K73" s="88"/>
    </row>
    <row r="74" spans="2:11" ht="9" customHeight="1" x14ac:dyDescent="0.55000000000000004"/>
    <row r="75" spans="2:11" ht="59.25" customHeight="1" x14ac:dyDescent="0.55000000000000004">
      <c r="B75" s="149" t="s">
        <v>87</v>
      </c>
      <c r="C75" s="115"/>
      <c r="D75" s="115"/>
      <c r="E75" s="115"/>
      <c r="F75" s="116"/>
      <c r="G75" s="116"/>
      <c r="H75" s="1" t="s">
        <v>25</v>
      </c>
      <c r="I75" s="77" t="s">
        <v>88</v>
      </c>
      <c r="J75" s="77"/>
      <c r="K75" s="77"/>
    </row>
    <row r="76" spans="2:11" ht="9" customHeight="1" x14ac:dyDescent="0.55000000000000004"/>
    <row r="77" spans="2:11" ht="55.5" customHeight="1" x14ac:dyDescent="0.55000000000000004">
      <c r="B77" s="115" t="s">
        <v>82</v>
      </c>
      <c r="C77" s="115"/>
      <c r="D77" s="115"/>
      <c r="E77" s="115"/>
      <c r="F77" s="116"/>
      <c r="G77" s="116"/>
      <c r="H77" s="1" t="s">
        <v>25</v>
      </c>
      <c r="I77" s="87" t="s">
        <v>89</v>
      </c>
      <c r="J77" s="87"/>
      <c r="K77" s="87"/>
    </row>
    <row r="78" spans="2:11" ht="9" customHeight="1" x14ac:dyDescent="0.55000000000000004"/>
    <row r="79" spans="2:11" ht="21.75" customHeight="1" x14ac:dyDescent="0.55000000000000004">
      <c r="B79" s="88" t="s">
        <v>34</v>
      </c>
      <c r="C79" s="88"/>
      <c r="D79" s="88"/>
      <c r="E79" s="88"/>
      <c r="F79" s="88"/>
    </row>
    <row r="80" spans="2:11" ht="27" customHeight="1" x14ac:dyDescent="0.55000000000000004">
      <c r="C80" s="50">
        <v>20000</v>
      </c>
      <c r="D80" s="34" t="s">
        <v>26</v>
      </c>
      <c r="E80" s="58" t="str">
        <f>IFERROR(F73/100,"")</f>
        <v/>
      </c>
      <c r="F80" s="57" t="s">
        <v>26</v>
      </c>
      <c r="G80" s="58" t="str">
        <f>IF(F77=0,"",F77)</f>
        <v/>
      </c>
      <c r="H80" s="57" t="s">
        <v>60</v>
      </c>
      <c r="I80" s="58" t="str">
        <f>IF(F75=0,"",F75)</f>
        <v/>
      </c>
      <c r="J80" s="34" t="s">
        <v>62</v>
      </c>
      <c r="K80" s="63" t="str">
        <f>IF(F66=0,"",F66)</f>
        <v/>
      </c>
    </row>
    <row r="81" spans="2:12" ht="26" x14ac:dyDescent="0.55000000000000004">
      <c r="C81" s="44" t="s">
        <v>30</v>
      </c>
      <c r="E81" s="61" t="s">
        <v>67</v>
      </c>
      <c r="F81" s="42"/>
      <c r="G81" s="42" t="s">
        <v>61</v>
      </c>
      <c r="H81" s="34"/>
      <c r="I81" s="42" t="s">
        <v>90</v>
      </c>
      <c r="J81" s="34"/>
      <c r="K81" s="57" t="s">
        <v>28</v>
      </c>
    </row>
    <row r="82" spans="2:12" ht="9" customHeight="1" x14ac:dyDescent="0.55000000000000004">
      <c r="C82" s="44"/>
      <c r="E82" s="43"/>
      <c r="F82" s="43"/>
      <c r="H82" s="34"/>
      <c r="J82" s="34"/>
    </row>
    <row r="83" spans="2:12" ht="29.25" customHeight="1" x14ac:dyDescent="0.55000000000000004">
      <c r="C83" s="41" t="s">
        <v>29</v>
      </c>
      <c r="D83" s="147" t="str">
        <f>IFERROR(ROUNDUP(C80*E80*G80/I80*K80,0),"")</f>
        <v/>
      </c>
      <c r="E83" s="147"/>
      <c r="F83" s="46" t="s">
        <v>30</v>
      </c>
      <c r="G83" s="45"/>
      <c r="H83" s="48"/>
      <c r="I83" s="49"/>
      <c r="J83" s="45"/>
      <c r="K83" s="42"/>
    </row>
    <row r="84" spans="2:12" x14ac:dyDescent="0.55000000000000004">
      <c r="D84" s="115"/>
      <c r="E84" s="115"/>
    </row>
    <row r="85" spans="2:12" x14ac:dyDescent="0.55000000000000004">
      <c r="B85" s="32" t="s">
        <v>58</v>
      </c>
    </row>
    <row r="86" spans="2:12" x14ac:dyDescent="0.55000000000000004">
      <c r="B86" s="32" t="s">
        <v>94</v>
      </c>
    </row>
    <row r="87" spans="2:12" ht="17.25" customHeight="1" x14ac:dyDescent="0.55000000000000004">
      <c r="B87" s="77" t="s">
        <v>22</v>
      </c>
      <c r="C87" s="77"/>
      <c r="D87" s="77"/>
      <c r="E87" s="77"/>
      <c r="F87" s="77"/>
      <c r="G87" s="77"/>
      <c r="H87" s="77"/>
      <c r="I87" s="77"/>
      <c r="J87" s="77"/>
      <c r="K87" s="77"/>
      <c r="L87" s="77"/>
    </row>
    <row r="88" spans="2:12" ht="13.5" thickBot="1" x14ac:dyDescent="0.6"/>
    <row r="89" spans="2:12" ht="13.5" customHeight="1" thickTop="1" x14ac:dyDescent="0.55000000000000004">
      <c r="B89" s="129" t="s">
        <v>37</v>
      </c>
      <c r="C89" s="130"/>
      <c r="D89" s="130"/>
      <c r="E89" s="130"/>
      <c r="F89" s="130"/>
      <c r="G89" s="131"/>
      <c r="H89" s="141" t="str">
        <f>IFERROR(ROUNDUP(D83,-3),"")</f>
        <v/>
      </c>
      <c r="I89" s="142"/>
      <c r="J89" s="145" t="s">
        <v>30</v>
      </c>
      <c r="K89" s="87" t="s">
        <v>31</v>
      </c>
    </row>
    <row r="90" spans="2:12" ht="13.5" thickBot="1" x14ac:dyDescent="0.6">
      <c r="B90" s="132"/>
      <c r="C90" s="133"/>
      <c r="D90" s="133"/>
      <c r="E90" s="133"/>
      <c r="F90" s="133"/>
      <c r="G90" s="134"/>
      <c r="H90" s="143"/>
      <c r="I90" s="144"/>
      <c r="J90" s="146"/>
      <c r="K90" s="87"/>
    </row>
    <row r="91" spans="2:12" ht="13.5" thickTop="1" x14ac:dyDescent="0.55000000000000004">
      <c r="B91" s="1" t="s">
        <v>52</v>
      </c>
    </row>
    <row r="92" spans="2:12" x14ac:dyDescent="0.55000000000000004">
      <c r="B92" s="127" t="s">
        <v>100</v>
      </c>
      <c r="C92" s="127"/>
      <c r="D92" s="127"/>
      <c r="E92" s="127"/>
      <c r="F92" s="127"/>
      <c r="G92" s="127"/>
      <c r="H92" s="127"/>
      <c r="I92" s="127"/>
      <c r="J92" s="127"/>
      <c r="K92" s="127"/>
    </row>
    <row r="93" spans="2:12" x14ac:dyDescent="0.55000000000000004">
      <c r="H93" s="128"/>
      <c r="I93" s="115"/>
    </row>
  </sheetData>
  <mergeCells count="44">
    <mergeCell ref="B92:K92"/>
    <mergeCell ref="H93:I93"/>
    <mergeCell ref="B89:G90"/>
    <mergeCell ref="B13:D13"/>
    <mergeCell ref="E13:K13"/>
    <mergeCell ref="H89:I90"/>
    <mergeCell ref="J89:J90"/>
    <mergeCell ref="K89:K90"/>
    <mergeCell ref="B79:F79"/>
    <mergeCell ref="D83:E83"/>
    <mergeCell ref="D84:E84"/>
    <mergeCell ref="I71:K71"/>
    <mergeCell ref="B75:E75"/>
    <mergeCell ref="B70:K70"/>
    <mergeCell ref="B14:D15"/>
    <mergeCell ref="E14:K15"/>
    <mergeCell ref="F2:J2"/>
    <mergeCell ref="B77:E77"/>
    <mergeCell ref="F75:G75"/>
    <mergeCell ref="F77:G77"/>
    <mergeCell ref="I75:K75"/>
    <mergeCell ref="J68:K68"/>
    <mergeCell ref="I77:K77"/>
    <mergeCell ref="B73:E73"/>
    <mergeCell ref="F73:G73"/>
    <mergeCell ref="A1:E2"/>
    <mergeCell ref="J4:K5"/>
    <mergeCell ref="F71:G71"/>
    <mergeCell ref="B6:K6"/>
    <mergeCell ref="B66:E66"/>
    <mergeCell ref="B87:L87"/>
    <mergeCell ref="E10:K12"/>
    <mergeCell ref="E8:K9"/>
    <mergeCell ref="E7:K7"/>
    <mergeCell ref="I73:K73"/>
    <mergeCell ref="B68:I68"/>
    <mergeCell ref="B71:E71"/>
    <mergeCell ref="B23:B64"/>
    <mergeCell ref="B16:D22"/>
    <mergeCell ref="B8:D9"/>
    <mergeCell ref="B7:D7"/>
    <mergeCell ref="B10:D12"/>
    <mergeCell ref="F66:G66"/>
    <mergeCell ref="I66:K66"/>
  </mergeCells>
  <phoneticPr fontId="1"/>
  <printOptions horizontalCentered="1" verticalCentered="1"/>
  <pageMargins left="0.23622047244094491" right="0.23622047244094491" top="0.35433070866141736" bottom="0.35433070866141736" header="0.11811023622047245" footer="0.11811023622047245"/>
  <pageSetup paperSize="9" scale="79" fitToHeight="0" orientation="portrait" r:id="rId1"/>
  <rowBreaks count="2" manualBreakCount="2">
    <brk id="37" max="11" man="1"/>
    <brk id="69"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95"/>
  <sheetViews>
    <sheetView zoomScaleNormal="100" workbookViewId="0">
      <selection sqref="A1:E2"/>
    </sheetView>
  </sheetViews>
  <sheetFormatPr defaultColWidth="9" defaultRowHeight="13" x14ac:dyDescent="0.55000000000000004"/>
  <cols>
    <col min="1" max="1" width="2.75" style="1" customWidth="1"/>
    <col min="2" max="2" width="5.25" style="1" customWidth="1"/>
    <col min="3" max="3" width="10.33203125" style="1" bestFit="1" customWidth="1"/>
    <col min="4" max="4" width="5.5" style="1" customWidth="1"/>
    <col min="5" max="5" width="16.75" style="1" customWidth="1"/>
    <col min="6" max="7" width="11.58203125" style="1" customWidth="1"/>
    <col min="8" max="8" width="10" style="1" bestFit="1" customWidth="1"/>
    <col min="9" max="10" width="11.58203125" style="1" customWidth="1"/>
    <col min="11" max="11" width="15.5" style="1" customWidth="1"/>
    <col min="12" max="12" width="2.58203125" style="1" customWidth="1"/>
    <col min="13" max="16384" width="9" style="1"/>
  </cols>
  <sheetData>
    <row r="1" spans="1:14" ht="17.25" customHeight="1" x14ac:dyDescent="0.55000000000000004">
      <c r="A1" s="119" t="s">
        <v>56</v>
      </c>
      <c r="B1" s="120"/>
      <c r="C1" s="120"/>
      <c r="D1" s="120"/>
      <c r="E1" s="120"/>
      <c r="F1" s="31" t="s">
        <v>70</v>
      </c>
    </row>
    <row r="2" spans="1:14" ht="13.5" customHeight="1" x14ac:dyDescent="0.55000000000000004">
      <c r="A2" s="120"/>
      <c r="B2" s="120"/>
      <c r="C2" s="120"/>
      <c r="D2" s="120"/>
      <c r="E2" s="120"/>
      <c r="F2" s="114" t="s">
        <v>32</v>
      </c>
      <c r="G2" s="114"/>
      <c r="H2" s="114"/>
      <c r="I2" s="114"/>
      <c r="J2" s="114"/>
    </row>
    <row r="3" spans="1:14" ht="18.75" customHeight="1" x14ac:dyDescent="0.55000000000000004">
      <c r="B3" s="2"/>
      <c r="C3" s="2"/>
      <c r="D3" s="2"/>
      <c r="G3" s="28"/>
      <c r="H3" s="29"/>
      <c r="I3" s="29"/>
      <c r="J3" s="29"/>
      <c r="K3" s="29"/>
    </row>
    <row r="4" spans="1:14" ht="18.75" customHeight="1" x14ac:dyDescent="0.2">
      <c r="B4" s="2"/>
      <c r="C4" s="2"/>
      <c r="D4" s="10"/>
      <c r="F4" s="28"/>
      <c r="G4" s="28"/>
      <c r="H4" s="29"/>
      <c r="I4" s="29"/>
      <c r="J4" s="121" t="s">
        <v>24</v>
      </c>
      <c r="K4" s="121"/>
    </row>
    <row r="5" spans="1:14" ht="19.5" customHeight="1" x14ac:dyDescent="0.55000000000000004">
      <c r="B5" s="53"/>
      <c r="C5" s="53"/>
      <c r="D5" s="54"/>
      <c r="E5" s="28"/>
      <c r="F5" s="28"/>
      <c r="G5" s="28"/>
      <c r="J5" s="121"/>
      <c r="K5" s="121"/>
    </row>
    <row r="6" spans="1:14" ht="13.5" thickBot="1" x14ac:dyDescent="0.6">
      <c r="B6" s="47"/>
      <c r="C6" s="47"/>
      <c r="D6" s="47"/>
      <c r="E6" s="47"/>
      <c r="F6" s="47"/>
      <c r="G6" s="47"/>
      <c r="H6" s="47"/>
      <c r="I6" s="47"/>
      <c r="J6" s="47"/>
      <c r="K6" s="47"/>
    </row>
    <row r="7" spans="1:14" ht="20.149999999999999" customHeight="1" thickBot="1" x14ac:dyDescent="0.6">
      <c r="B7" s="124" t="s">
        <v>43</v>
      </c>
      <c r="C7" s="125"/>
      <c r="D7" s="125"/>
      <c r="E7" s="125"/>
      <c r="F7" s="125"/>
      <c r="G7" s="125"/>
      <c r="H7" s="125"/>
      <c r="I7" s="125"/>
      <c r="J7" s="125"/>
      <c r="K7" s="126"/>
    </row>
    <row r="8" spans="1:14" ht="24.75" customHeight="1" thickTop="1" x14ac:dyDescent="0.55000000000000004">
      <c r="B8" s="108" t="s">
        <v>0</v>
      </c>
      <c r="C8" s="109"/>
      <c r="D8" s="109"/>
      <c r="E8" s="85"/>
      <c r="F8" s="85"/>
      <c r="G8" s="85"/>
      <c r="H8" s="85"/>
      <c r="I8" s="85"/>
      <c r="J8" s="85"/>
      <c r="K8" s="86"/>
      <c r="N8" s="28"/>
    </row>
    <row r="9" spans="1:14" ht="22.5" customHeight="1" x14ac:dyDescent="0.55000000000000004">
      <c r="B9" s="172" t="s">
        <v>44</v>
      </c>
      <c r="C9" s="173"/>
      <c r="D9" s="173"/>
      <c r="E9" s="81"/>
      <c r="F9" s="81"/>
      <c r="G9" s="81"/>
      <c r="H9" s="81"/>
      <c r="I9" s="81"/>
      <c r="J9" s="81"/>
      <c r="K9" s="82"/>
    </row>
    <row r="10" spans="1:14" ht="21" customHeight="1" x14ac:dyDescent="0.55000000000000004">
      <c r="B10" s="174"/>
      <c r="C10" s="175"/>
      <c r="D10" s="175"/>
      <c r="E10" s="83"/>
      <c r="F10" s="83"/>
      <c r="G10" s="83"/>
      <c r="H10" s="83"/>
      <c r="I10" s="83"/>
      <c r="J10" s="83"/>
      <c r="K10" s="84"/>
    </row>
    <row r="11" spans="1:14" ht="19" customHeight="1" x14ac:dyDescent="0.55000000000000004">
      <c r="B11" s="174" t="s">
        <v>45</v>
      </c>
      <c r="C11" s="175"/>
      <c r="D11" s="175"/>
      <c r="E11" s="78" t="s">
        <v>50</v>
      </c>
      <c r="F11" s="79"/>
      <c r="G11" s="79"/>
      <c r="H11" s="79"/>
      <c r="I11" s="79"/>
      <c r="J11" s="79"/>
      <c r="K11" s="80"/>
    </row>
    <row r="12" spans="1:14" ht="21" customHeight="1" x14ac:dyDescent="0.55000000000000004">
      <c r="B12" s="174"/>
      <c r="C12" s="175"/>
      <c r="D12" s="175"/>
      <c r="E12" s="79"/>
      <c r="F12" s="79"/>
      <c r="G12" s="79"/>
      <c r="H12" s="79"/>
      <c r="I12" s="79"/>
      <c r="J12" s="79"/>
      <c r="K12" s="80"/>
    </row>
    <row r="13" spans="1:14" ht="19" customHeight="1" x14ac:dyDescent="0.55000000000000004">
      <c r="B13" s="174"/>
      <c r="C13" s="175"/>
      <c r="D13" s="175"/>
      <c r="E13" s="79"/>
      <c r="F13" s="79"/>
      <c r="G13" s="79"/>
      <c r="H13" s="79"/>
      <c r="I13" s="79"/>
      <c r="J13" s="79"/>
      <c r="K13" s="80"/>
    </row>
    <row r="14" spans="1:14" x14ac:dyDescent="0.55000000000000004">
      <c r="B14" s="135" t="s">
        <v>36</v>
      </c>
      <c r="C14" s="136"/>
      <c r="D14" s="137"/>
      <c r="E14" s="176" t="s">
        <v>51</v>
      </c>
      <c r="F14" s="177"/>
      <c r="G14" s="177"/>
      <c r="H14" s="177"/>
      <c r="I14" s="177"/>
      <c r="J14" s="177"/>
      <c r="K14" s="178"/>
    </row>
    <row r="15" spans="1:14" ht="21" customHeight="1" x14ac:dyDescent="0.55000000000000004">
      <c r="B15" s="153" t="s">
        <v>77</v>
      </c>
      <c r="C15" s="154"/>
      <c r="D15" s="155"/>
      <c r="E15" s="159"/>
      <c r="F15" s="160"/>
      <c r="G15" s="160"/>
      <c r="H15" s="160"/>
      <c r="I15" s="160"/>
      <c r="J15" s="160"/>
      <c r="K15" s="161"/>
    </row>
    <row r="16" spans="1:14" ht="22.5" customHeight="1" x14ac:dyDescent="0.55000000000000004">
      <c r="B16" s="156"/>
      <c r="C16" s="157"/>
      <c r="D16" s="158"/>
      <c r="E16" s="162"/>
      <c r="F16" s="163"/>
      <c r="G16" s="163"/>
      <c r="H16" s="163"/>
      <c r="I16" s="163"/>
      <c r="J16" s="163"/>
      <c r="K16" s="164"/>
    </row>
    <row r="17" spans="2:11" ht="28" customHeight="1" x14ac:dyDescent="0.55000000000000004">
      <c r="B17" s="95" t="s">
        <v>92</v>
      </c>
      <c r="C17" s="96"/>
      <c r="D17" s="97"/>
      <c r="E17" s="3" t="s">
        <v>8</v>
      </c>
      <c r="F17" s="13" t="s">
        <v>2</v>
      </c>
      <c r="G17" s="14" t="s">
        <v>3</v>
      </c>
      <c r="H17" s="4" t="s">
        <v>4</v>
      </c>
      <c r="I17" s="14" t="s">
        <v>2</v>
      </c>
      <c r="J17" s="14" t="s">
        <v>3</v>
      </c>
      <c r="K17" s="21" t="s">
        <v>7</v>
      </c>
    </row>
    <row r="18" spans="2:11" ht="28" customHeight="1" x14ac:dyDescent="0.55000000000000004">
      <c r="B18" s="98"/>
      <c r="C18" s="99"/>
      <c r="D18" s="100"/>
      <c r="E18" s="5" t="s">
        <v>9</v>
      </c>
      <c r="F18" s="15" t="s">
        <v>2</v>
      </c>
      <c r="G18" s="16" t="s">
        <v>3</v>
      </c>
      <c r="H18" s="6" t="s">
        <v>4</v>
      </c>
      <c r="I18" s="16" t="s">
        <v>2</v>
      </c>
      <c r="J18" s="16" t="s">
        <v>3</v>
      </c>
      <c r="K18" s="22" t="s">
        <v>7</v>
      </c>
    </row>
    <row r="19" spans="2:11" ht="28" customHeight="1" x14ac:dyDescent="0.55000000000000004">
      <c r="B19" s="98"/>
      <c r="C19" s="99"/>
      <c r="D19" s="100"/>
      <c r="E19" s="5" t="s">
        <v>10</v>
      </c>
      <c r="F19" s="15" t="s">
        <v>2</v>
      </c>
      <c r="G19" s="16" t="s">
        <v>3</v>
      </c>
      <c r="H19" s="6" t="s">
        <v>4</v>
      </c>
      <c r="I19" s="16" t="s">
        <v>2</v>
      </c>
      <c r="J19" s="16" t="s">
        <v>3</v>
      </c>
      <c r="K19" s="22" t="s">
        <v>7</v>
      </c>
    </row>
    <row r="20" spans="2:11" ht="28" customHeight="1" x14ac:dyDescent="0.55000000000000004">
      <c r="B20" s="98"/>
      <c r="C20" s="99"/>
      <c r="D20" s="100"/>
      <c r="E20" s="5" t="s">
        <v>11</v>
      </c>
      <c r="F20" s="15" t="s">
        <v>2</v>
      </c>
      <c r="G20" s="16" t="s">
        <v>3</v>
      </c>
      <c r="H20" s="6" t="s">
        <v>4</v>
      </c>
      <c r="I20" s="16" t="s">
        <v>2</v>
      </c>
      <c r="J20" s="16" t="s">
        <v>3</v>
      </c>
      <c r="K20" s="22" t="s">
        <v>7</v>
      </c>
    </row>
    <row r="21" spans="2:11" ht="28" customHeight="1" x14ac:dyDescent="0.55000000000000004">
      <c r="B21" s="98"/>
      <c r="C21" s="99"/>
      <c r="D21" s="100"/>
      <c r="E21" s="5" t="s">
        <v>12</v>
      </c>
      <c r="F21" s="15" t="s">
        <v>2</v>
      </c>
      <c r="G21" s="16" t="s">
        <v>3</v>
      </c>
      <c r="H21" s="6" t="s">
        <v>4</v>
      </c>
      <c r="I21" s="16" t="s">
        <v>2</v>
      </c>
      <c r="J21" s="16" t="s">
        <v>3</v>
      </c>
      <c r="K21" s="22" t="s">
        <v>7</v>
      </c>
    </row>
    <row r="22" spans="2:11" ht="28" customHeight="1" x14ac:dyDescent="0.55000000000000004">
      <c r="B22" s="98"/>
      <c r="C22" s="99"/>
      <c r="D22" s="100"/>
      <c r="E22" s="5" t="s">
        <v>13</v>
      </c>
      <c r="F22" s="15" t="s">
        <v>2</v>
      </c>
      <c r="G22" s="16" t="s">
        <v>3</v>
      </c>
      <c r="H22" s="6" t="s">
        <v>4</v>
      </c>
      <c r="I22" s="16" t="s">
        <v>2</v>
      </c>
      <c r="J22" s="16" t="s">
        <v>3</v>
      </c>
      <c r="K22" s="22" t="s">
        <v>7</v>
      </c>
    </row>
    <row r="23" spans="2:11" ht="28" customHeight="1" x14ac:dyDescent="0.55000000000000004">
      <c r="B23" s="101"/>
      <c r="C23" s="102"/>
      <c r="D23" s="103"/>
      <c r="E23" s="7" t="s">
        <v>14</v>
      </c>
      <c r="F23" s="17" t="s">
        <v>2</v>
      </c>
      <c r="G23" s="18" t="s">
        <v>3</v>
      </c>
      <c r="H23" s="8" t="s">
        <v>4</v>
      </c>
      <c r="I23" s="18" t="s">
        <v>2</v>
      </c>
      <c r="J23" s="18" t="s">
        <v>3</v>
      </c>
      <c r="K23" s="27" t="s">
        <v>7</v>
      </c>
    </row>
    <row r="24" spans="2:11" ht="28" customHeight="1" x14ac:dyDescent="0.55000000000000004">
      <c r="B24" s="92" t="s">
        <v>71</v>
      </c>
      <c r="C24" s="64">
        <v>44428</v>
      </c>
      <c r="D24" s="70" t="s">
        <v>20</v>
      </c>
      <c r="E24" s="24" t="s">
        <v>5</v>
      </c>
      <c r="F24" s="13" t="s">
        <v>2</v>
      </c>
      <c r="G24" s="14" t="s">
        <v>3</v>
      </c>
      <c r="H24" s="4" t="s">
        <v>4</v>
      </c>
      <c r="I24" s="14" t="s">
        <v>2</v>
      </c>
      <c r="J24" s="14" t="s">
        <v>3</v>
      </c>
      <c r="K24" s="21" t="s">
        <v>6</v>
      </c>
    </row>
    <row r="25" spans="2:11" ht="28" customHeight="1" x14ac:dyDescent="0.55000000000000004">
      <c r="B25" s="93"/>
      <c r="C25" s="64">
        <v>44429</v>
      </c>
      <c r="D25" s="72" t="s">
        <v>84</v>
      </c>
      <c r="E25" s="25" t="s">
        <v>5</v>
      </c>
      <c r="F25" s="15" t="s">
        <v>2</v>
      </c>
      <c r="G25" s="16" t="s">
        <v>3</v>
      </c>
      <c r="H25" s="6" t="s">
        <v>4</v>
      </c>
      <c r="I25" s="16" t="s">
        <v>2</v>
      </c>
      <c r="J25" s="16" t="s">
        <v>3</v>
      </c>
      <c r="K25" s="22" t="s">
        <v>6</v>
      </c>
    </row>
    <row r="26" spans="2:11" ht="28" customHeight="1" x14ac:dyDescent="0.55000000000000004">
      <c r="B26" s="93"/>
      <c r="C26" s="64">
        <v>44430</v>
      </c>
      <c r="D26" s="73" t="s">
        <v>16</v>
      </c>
      <c r="E26" s="25" t="s">
        <v>5</v>
      </c>
      <c r="F26" s="15" t="s">
        <v>2</v>
      </c>
      <c r="G26" s="16" t="s">
        <v>3</v>
      </c>
      <c r="H26" s="6" t="s">
        <v>4</v>
      </c>
      <c r="I26" s="16" t="s">
        <v>2</v>
      </c>
      <c r="J26" s="16" t="s">
        <v>3</v>
      </c>
      <c r="K26" s="22" t="s">
        <v>6</v>
      </c>
    </row>
    <row r="27" spans="2:11" ht="28" customHeight="1" x14ac:dyDescent="0.55000000000000004">
      <c r="B27" s="93"/>
      <c r="C27" s="64">
        <v>44431</v>
      </c>
      <c r="D27" s="73" t="s">
        <v>1</v>
      </c>
      <c r="E27" s="25" t="s">
        <v>5</v>
      </c>
      <c r="F27" s="15" t="s">
        <v>2</v>
      </c>
      <c r="G27" s="16" t="s">
        <v>3</v>
      </c>
      <c r="H27" s="6" t="s">
        <v>4</v>
      </c>
      <c r="I27" s="16" t="s">
        <v>2</v>
      </c>
      <c r="J27" s="16" t="s">
        <v>3</v>
      </c>
      <c r="K27" s="22" t="s">
        <v>6</v>
      </c>
    </row>
    <row r="28" spans="2:11" ht="28" customHeight="1" x14ac:dyDescent="0.55000000000000004">
      <c r="B28" s="93"/>
      <c r="C28" s="64">
        <v>44432</v>
      </c>
      <c r="D28" s="72" t="s">
        <v>17</v>
      </c>
      <c r="E28" s="25" t="s">
        <v>5</v>
      </c>
      <c r="F28" s="15" t="s">
        <v>2</v>
      </c>
      <c r="G28" s="16" t="s">
        <v>3</v>
      </c>
      <c r="H28" s="6" t="s">
        <v>4</v>
      </c>
      <c r="I28" s="16" t="s">
        <v>2</v>
      </c>
      <c r="J28" s="16" t="s">
        <v>3</v>
      </c>
      <c r="K28" s="22" t="s">
        <v>6</v>
      </c>
    </row>
    <row r="29" spans="2:11" ht="28" customHeight="1" x14ac:dyDescent="0.55000000000000004">
      <c r="B29" s="93"/>
      <c r="C29" s="64">
        <v>44433</v>
      </c>
      <c r="D29" s="73" t="s">
        <v>18</v>
      </c>
      <c r="E29" s="25" t="s">
        <v>5</v>
      </c>
      <c r="F29" s="15" t="s">
        <v>2</v>
      </c>
      <c r="G29" s="16" t="s">
        <v>3</v>
      </c>
      <c r="H29" s="6" t="s">
        <v>4</v>
      </c>
      <c r="I29" s="16" t="s">
        <v>2</v>
      </c>
      <c r="J29" s="16" t="s">
        <v>3</v>
      </c>
      <c r="K29" s="22" t="s">
        <v>6</v>
      </c>
    </row>
    <row r="30" spans="2:11" ht="28" customHeight="1" x14ac:dyDescent="0.55000000000000004">
      <c r="B30" s="93"/>
      <c r="C30" s="64">
        <v>44434</v>
      </c>
      <c r="D30" s="72" t="s">
        <v>19</v>
      </c>
      <c r="E30" s="25" t="s">
        <v>5</v>
      </c>
      <c r="F30" s="15" t="s">
        <v>2</v>
      </c>
      <c r="G30" s="16" t="s">
        <v>3</v>
      </c>
      <c r="H30" s="6" t="s">
        <v>4</v>
      </c>
      <c r="I30" s="16" t="s">
        <v>2</v>
      </c>
      <c r="J30" s="16" t="s">
        <v>3</v>
      </c>
      <c r="K30" s="22" t="s">
        <v>6</v>
      </c>
    </row>
    <row r="31" spans="2:11" ht="28" customHeight="1" x14ac:dyDescent="0.55000000000000004">
      <c r="B31" s="93"/>
      <c r="C31" s="64">
        <v>44435</v>
      </c>
      <c r="D31" s="73" t="s">
        <v>20</v>
      </c>
      <c r="E31" s="25" t="s">
        <v>5</v>
      </c>
      <c r="F31" s="15" t="s">
        <v>2</v>
      </c>
      <c r="G31" s="16" t="s">
        <v>3</v>
      </c>
      <c r="H31" s="6" t="s">
        <v>4</v>
      </c>
      <c r="I31" s="16" t="s">
        <v>2</v>
      </c>
      <c r="J31" s="16" t="s">
        <v>3</v>
      </c>
      <c r="K31" s="22" t="s">
        <v>6</v>
      </c>
    </row>
    <row r="32" spans="2:11" ht="28" customHeight="1" x14ac:dyDescent="0.55000000000000004">
      <c r="B32" s="93"/>
      <c r="C32" s="64">
        <v>44436</v>
      </c>
      <c r="D32" s="72" t="s">
        <v>21</v>
      </c>
      <c r="E32" s="25" t="s">
        <v>5</v>
      </c>
      <c r="F32" s="15" t="s">
        <v>2</v>
      </c>
      <c r="G32" s="16" t="s">
        <v>3</v>
      </c>
      <c r="H32" s="6" t="s">
        <v>4</v>
      </c>
      <c r="I32" s="16" t="s">
        <v>2</v>
      </c>
      <c r="J32" s="16" t="s">
        <v>3</v>
      </c>
      <c r="K32" s="22" t="s">
        <v>6</v>
      </c>
    </row>
    <row r="33" spans="2:11" ht="28" customHeight="1" x14ac:dyDescent="0.55000000000000004">
      <c r="B33" s="93"/>
      <c r="C33" s="64">
        <v>44437</v>
      </c>
      <c r="D33" s="71" t="s">
        <v>16</v>
      </c>
      <c r="E33" s="25" t="s">
        <v>5</v>
      </c>
      <c r="F33" s="15" t="s">
        <v>2</v>
      </c>
      <c r="G33" s="16" t="s">
        <v>3</v>
      </c>
      <c r="H33" s="6" t="s">
        <v>4</v>
      </c>
      <c r="I33" s="16" t="s">
        <v>2</v>
      </c>
      <c r="J33" s="16" t="s">
        <v>3</v>
      </c>
      <c r="K33" s="22" t="s">
        <v>6</v>
      </c>
    </row>
    <row r="34" spans="2:11" ht="28" customHeight="1" x14ac:dyDescent="0.55000000000000004">
      <c r="B34" s="93"/>
      <c r="C34" s="64">
        <v>44438</v>
      </c>
      <c r="D34" s="73" t="s">
        <v>1</v>
      </c>
      <c r="E34" s="25" t="s">
        <v>5</v>
      </c>
      <c r="F34" s="15" t="s">
        <v>2</v>
      </c>
      <c r="G34" s="16" t="s">
        <v>3</v>
      </c>
      <c r="H34" s="6" t="s">
        <v>4</v>
      </c>
      <c r="I34" s="16" t="s">
        <v>2</v>
      </c>
      <c r="J34" s="16" t="s">
        <v>3</v>
      </c>
      <c r="K34" s="22" t="s">
        <v>6</v>
      </c>
    </row>
    <row r="35" spans="2:11" ht="28" customHeight="1" x14ac:dyDescent="0.55000000000000004">
      <c r="B35" s="93"/>
      <c r="C35" s="64">
        <v>44439</v>
      </c>
      <c r="D35" s="72" t="s">
        <v>17</v>
      </c>
      <c r="E35" s="25" t="s">
        <v>5</v>
      </c>
      <c r="F35" s="15" t="s">
        <v>2</v>
      </c>
      <c r="G35" s="16" t="s">
        <v>3</v>
      </c>
      <c r="H35" s="6" t="s">
        <v>4</v>
      </c>
      <c r="I35" s="16" t="s">
        <v>2</v>
      </c>
      <c r="J35" s="16" t="s">
        <v>3</v>
      </c>
      <c r="K35" s="22" t="s">
        <v>6</v>
      </c>
    </row>
    <row r="36" spans="2:11" ht="28" customHeight="1" x14ac:dyDescent="0.55000000000000004">
      <c r="B36" s="93"/>
      <c r="C36" s="64">
        <v>44440</v>
      </c>
      <c r="D36" s="73" t="s">
        <v>18</v>
      </c>
      <c r="E36" s="65" t="s">
        <v>5</v>
      </c>
      <c r="F36" s="66" t="s">
        <v>2</v>
      </c>
      <c r="G36" s="67" t="s">
        <v>3</v>
      </c>
      <c r="H36" s="68" t="s">
        <v>4</v>
      </c>
      <c r="I36" s="67" t="s">
        <v>2</v>
      </c>
      <c r="J36" s="67" t="s">
        <v>3</v>
      </c>
      <c r="K36" s="69" t="s">
        <v>6</v>
      </c>
    </row>
    <row r="37" spans="2:11" ht="28" customHeight="1" x14ac:dyDescent="0.55000000000000004">
      <c r="B37" s="93"/>
      <c r="C37" s="64">
        <v>44441</v>
      </c>
      <c r="D37" s="72" t="s">
        <v>19</v>
      </c>
      <c r="E37" s="25" t="s">
        <v>5</v>
      </c>
      <c r="F37" s="15" t="s">
        <v>2</v>
      </c>
      <c r="G37" s="16" t="s">
        <v>3</v>
      </c>
      <c r="H37" s="6" t="s">
        <v>4</v>
      </c>
      <c r="I37" s="16" t="s">
        <v>2</v>
      </c>
      <c r="J37" s="16" t="s">
        <v>3</v>
      </c>
      <c r="K37" s="22" t="s">
        <v>6</v>
      </c>
    </row>
    <row r="38" spans="2:11" ht="28" customHeight="1" x14ac:dyDescent="0.55000000000000004">
      <c r="B38" s="93"/>
      <c r="C38" s="64">
        <v>44442</v>
      </c>
      <c r="D38" s="73" t="s">
        <v>20</v>
      </c>
      <c r="E38" s="25" t="s">
        <v>5</v>
      </c>
      <c r="F38" s="15" t="s">
        <v>2</v>
      </c>
      <c r="G38" s="16" t="s">
        <v>3</v>
      </c>
      <c r="H38" s="6" t="s">
        <v>4</v>
      </c>
      <c r="I38" s="16" t="s">
        <v>2</v>
      </c>
      <c r="J38" s="16" t="s">
        <v>3</v>
      </c>
      <c r="K38" s="22" t="s">
        <v>6</v>
      </c>
    </row>
    <row r="39" spans="2:11" ht="28" customHeight="1" x14ac:dyDescent="0.55000000000000004">
      <c r="B39" s="93"/>
      <c r="C39" s="64">
        <v>44443</v>
      </c>
      <c r="D39" s="72" t="s">
        <v>21</v>
      </c>
      <c r="E39" s="25" t="s">
        <v>5</v>
      </c>
      <c r="F39" s="15" t="s">
        <v>2</v>
      </c>
      <c r="G39" s="16" t="s">
        <v>3</v>
      </c>
      <c r="H39" s="6" t="s">
        <v>4</v>
      </c>
      <c r="I39" s="16" t="s">
        <v>2</v>
      </c>
      <c r="J39" s="16" t="s">
        <v>3</v>
      </c>
      <c r="K39" s="22" t="s">
        <v>6</v>
      </c>
    </row>
    <row r="40" spans="2:11" ht="28" customHeight="1" x14ac:dyDescent="0.55000000000000004">
      <c r="B40" s="93"/>
      <c r="C40" s="64">
        <v>44444</v>
      </c>
      <c r="D40" s="71" t="s">
        <v>16</v>
      </c>
      <c r="E40" s="25" t="s">
        <v>5</v>
      </c>
      <c r="F40" s="15" t="s">
        <v>2</v>
      </c>
      <c r="G40" s="16" t="s">
        <v>3</v>
      </c>
      <c r="H40" s="6" t="s">
        <v>4</v>
      </c>
      <c r="I40" s="16" t="s">
        <v>2</v>
      </c>
      <c r="J40" s="16" t="s">
        <v>3</v>
      </c>
      <c r="K40" s="22" t="s">
        <v>6</v>
      </c>
    </row>
    <row r="41" spans="2:11" ht="28" customHeight="1" x14ac:dyDescent="0.55000000000000004">
      <c r="B41" s="93"/>
      <c r="C41" s="64">
        <v>44445</v>
      </c>
      <c r="D41" s="73" t="s">
        <v>1</v>
      </c>
      <c r="E41" s="25" t="s">
        <v>5</v>
      </c>
      <c r="F41" s="15" t="s">
        <v>2</v>
      </c>
      <c r="G41" s="16" t="s">
        <v>3</v>
      </c>
      <c r="H41" s="6" t="s">
        <v>4</v>
      </c>
      <c r="I41" s="16" t="s">
        <v>2</v>
      </c>
      <c r="J41" s="16" t="s">
        <v>3</v>
      </c>
      <c r="K41" s="22" t="s">
        <v>6</v>
      </c>
    </row>
    <row r="42" spans="2:11" ht="28" customHeight="1" x14ac:dyDescent="0.55000000000000004">
      <c r="B42" s="93"/>
      <c r="C42" s="64">
        <v>44446</v>
      </c>
      <c r="D42" s="72" t="s">
        <v>17</v>
      </c>
      <c r="E42" s="25" t="s">
        <v>5</v>
      </c>
      <c r="F42" s="15" t="s">
        <v>2</v>
      </c>
      <c r="G42" s="16" t="s">
        <v>3</v>
      </c>
      <c r="H42" s="6" t="s">
        <v>4</v>
      </c>
      <c r="I42" s="16" t="s">
        <v>2</v>
      </c>
      <c r="J42" s="16" t="s">
        <v>3</v>
      </c>
      <c r="K42" s="22" t="s">
        <v>6</v>
      </c>
    </row>
    <row r="43" spans="2:11" ht="28" customHeight="1" x14ac:dyDescent="0.55000000000000004">
      <c r="B43" s="93"/>
      <c r="C43" s="64">
        <v>44447</v>
      </c>
      <c r="D43" s="73" t="s">
        <v>18</v>
      </c>
      <c r="E43" s="25" t="s">
        <v>5</v>
      </c>
      <c r="F43" s="15" t="s">
        <v>2</v>
      </c>
      <c r="G43" s="16" t="s">
        <v>3</v>
      </c>
      <c r="H43" s="6" t="s">
        <v>4</v>
      </c>
      <c r="I43" s="16" t="s">
        <v>2</v>
      </c>
      <c r="J43" s="16" t="s">
        <v>3</v>
      </c>
      <c r="K43" s="22" t="s">
        <v>6</v>
      </c>
    </row>
    <row r="44" spans="2:11" ht="28" customHeight="1" x14ac:dyDescent="0.55000000000000004">
      <c r="B44" s="93"/>
      <c r="C44" s="64">
        <v>44448</v>
      </c>
      <c r="D44" s="72" t="s">
        <v>19</v>
      </c>
      <c r="E44" s="25" t="s">
        <v>5</v>
      </c>
      <c r="F44" s="15" t="s">
        <v>2</v>
      </c>
      <c r="G44" s="16" t="s">
        <v>3</v>
      </c>
      <c r="H44" s="6" t="s">
        <v>4</v>
      </c>
      <c r="I44" s="16" t="s">
        <v>2</v>
      </c>
      <c r="J44" s="16" t="s">
        <v>3</v>
      </c>
      <c r="K44" s="22" t="s">
        <v>6</v>
      </c>
    </row>
    <row r="45" spans="2:11" ht="28" customHeight="1" x14ac:dyDescent="0.55000000000000004">
      <c r="B45" s="93"/>
      <c r="C45" s="64">
        <v>44449</v>
      </c>
      <c r="D45" s="73" t="s">
        <v>20</v>
      </c>
      <c r="E45" s="25" t="s">
        <v>5</v>
      </c>
      <c r="F45" s="15" t="s">
        <v>2</v>
      </c>
      <c r="G45" s="16" t="s">
        <v>3</v>
      </c>
      <c r="H45" s="6" t="s">
        <v>4</v>
      </c>
      <c r="I45" s="16" t="s">
        <v>2</v>
      </c>
      <c r="J45" s="16" t="s">
        <v>3</v>
      </c>
      <c r="K45" s="22" t="s">
        <v>6</v>
      </c>
    </row>
    <row r="46" spans="2:11" ht="28" customHeight="1" x14ac:dyDescent="0.55000000000000004">
      <c r="B46" s="93"/>
      <c r="C46" s="64">
        <v>44450</v>
      </c>
      <c r="D46" s="72" t="s">
        <v>21</v>
      </c>
      <c r="E46" s="25" t="s">
        <v>5</v>
      </c>
      <c r="F46" s="15" t="s">
        <v>2</v>
      </c>
      <c r="G46" s="16" t="s">
        <v>3</v>
      </c>
      <c r="H46" s="6" t="s">
        <v>4</v>
      </c>
      <c r="I46" s="16" t="s">
        <v>2</v>
      </c>
      <c r="J46" s="16" t="s">
        <v>3</v>
      </c>
      <c r="K46" s="22" t="s">
        <v>6</v>
      </c>
    </row>
    <row r="47" spans="2:11" ht="28" customHeight="1" x14ac:dyDescent="0.55000000000000004">
      <c r="B47" s="93"/>
      <c r="C47" s="64">
        <v>44451</v>
      </c>
      <c r="D47" s="71" t="s">
        <v>16</v>
      </c>
      <c r="E47" s="25" t="s">
        <v>5</v>
      </c>
      <c r="F47" s="15" t="s">
        <v>2</v>
      </c>
      <c r="G47" s="16" t="s">
        <v>3</v>
      </c>
      <c r="H47" s="6" t="s">
        <v>4</v>
      </c>
      <c r="I47" s="16" t="s">
        <v>2</v>
      </c>
      <c r="J47" s="16" t="s">
        <v>3</v>
      </c>
      <c r="K47" s="22" t="s">
        <v>6</v>
      </c>
    </row>
    <row r="48" spans="2:11" ht="28" customHeight="1" x14ac:dyDescent="0.55000000000000004">
      <c r="B48" s="93"/>
      <c r="C48" s="64">
        <v>44452</v>
      </c>
      <c r="D48" s="73" t="s">
        <v>1</v>
      </c>
      <c r="E48" s="25" t="s">
        <v>5</v>
      </c>
      <c r="F48" s="15" t="s">
        <v>2</v>
      </c>
      <c r="G48" s="16" t="s">
        <v>3</v>
      </c>
      <c r="H48" s="6" t="s">
        <v>4</v>
      </c>
      <c r="I48" s="16" t="s">
        <v>2</v>
      </c>
      <c r="J48" s="16" t="s">
        <v>3</v>
      </c>
      <c r="K48" s="22" t="s">
        <v>6</v>
      </c>
    </row>
    <row r="49" spans="2:11" ht="28" customHeight="1" x14ac:dyDescent="0.55000000000000004">
      <c r="B49" s="93"/>
      <c r="C49" s="64">
        <v>44453</v>
      </c>
      <c r="D49" s="72" t="s">
        <v>17</v>
      </c>
      <c r="E49" s="25" t="s">
        <v>5</v>
      </c>
      <c r="F49" s="15" t="s">
        <v>2</v>
      </c>
      <c r="G49" s="16" t="s">
        <v>3</v>
      </c>
      <c r="H49" s="6" t="s">
        <v>4</v>
      </c>
      <c r="I49" s="16" t="s">
        <v>2</v>
      </c>
      <c r="J49" s="16" t="s">
        <v>3</v>
      </c>
      <c r="K49" s="22" t="s">
        <v>6</v>
      </c>
    </row>
    <row r="50" spans="2:11" ht="28" customHeight="1" x14ac:dyDescent="0.55000000000000004">
      <c r="B50" s="93"/>
      <c r="C50" s="64">
        <v>44454</v>
      </c>
      <c r="D50" s="73" t="s">
        <v>18</v>
      </c>
      <c r="E50" s="65" t="s">
        <v>5</v>
      </c>
      <c r="F50" s="66" t="s">
        <v>2</v>
      </c>
      <c r="G50" s="67" t="s">
        <v>3</v>
      </c>
      <c r="H50" s="68" t="s">
        <v>4</v>
      </c>
      <c r="I50" s="67" t="s">
        <v>2</v>
      </c>
      <c r="J50" s="67" t="s">
        <v>3</v>
      </c>
      <c r="K50" s="69" t="s">
        <v>6</v>
      </c>
    </row>
    <row r="51" spans="2:11" ht="28" customHeight="1" x14ac:dyDescent="0.55000000000000004">
      <c r="B51" s="93"/>
      <c r="C51" s="64">
        <v>44455</v>
      </c>
      <c r="D51" s="72" t="s">
        <v>19</v>
      </c>
      <c r="E51" s="76" t="s">
        <v>5</v>
      </c>
      <c r="F51" s="15" t="s">
        <v>2</v>
      </c>
      <c r="G51" s="16" t="s">
        <v>3</v>
      </c>
      <c r="H51" s="6" t="s">
        <v>4</v>
      </c>
      <c r="I51" s="16" t="s">
        <v>2</v>
      </c>
      <c r="J51" s="16" t="s">
        <v>3</v>
      </c>
      <c r="K51" s="22" t="s">
        <v>6</v>
      </c>
    </row>
    <row r="52" spans="2:11" ht="28" customHeight="1" x14ac:dyDescent="0.55000000000000004">
      <c r="B52" s="93"/>
      <c r="C52" s="64">
        <v>44456</v>
      </c>
      <c r="D52" s="73" t="s">
        <v>20</v>
      </c>
      <c r="E52" s="25" t="s">
        <v>5</v>
      </c>
      <c r="F52" s="15" t="s">
        <v>2</v>
      </c>
      <c r="G52" s="16" t="s">
        <v>3</v>
      </c>
      <c r="H52" s="6" t="s">
        <v>4</v>
      </c>
      <c r="I52" s="16" t="s">
        <v>2</v>
      </c>
      <c r="J52" s="16" t="s">
        <v>3</v>
      </c>
      <c r="K52" s="22" t="s">
        <v>6</v>
      </c>
    </row>
    <row r="53" spans="2:11" ht="28" customHeight="1" x14ac:dyDescent="0.55000000000000004">
      <c r="B53" s="93"/>
      <c r="C53" s="64">
        <v>44457</v>
      </c>
      <c r="D53" s="72" t="s">
        <v>21</v>
      </c>
      <c r="E53" s="25" t="s">
        <v>5</v>
      </c>
      <c r="F53" s="15" t="s">
        <v>2</v>
      </c>
      <c r="G53" s="16" t="s">
        <v>3</v>
      </c>
      <c r="H53" s="6" t="s">
        <v>4</v>
      </c>
      <c r="I53" s="16" t="s">
        <v>2</v>
      </c>
      <c r="J53" s="16" t="s">
        <v>3</v>
      </c>
      <c r="K53" s="22" t="s">
        <v>6</v>
      </c>
    </row>
    <row r="54" spans="2:11" ht="28" customHeight="1" x14ac:dyDescent="0.55000000000000004">
      <c r="B54" s="93"/>
      <c r="C54" s="64">
        <v>44458</v>
      </c>
      <c r="D54" s="71" t="s">
        <v>16</v>
      </c>
      <c r="E54" s="25" t="s">
        <v>5</v>
      </c>
      <c r="F54" s="15" t="s">
        <v>2</v>
      </c>
      <c r="G54" s="16" t="s">
        <v>3</v>
      </c>
      <c r="H54" s="6" t="s">
        <v>4</v>
      </c>
      <c r="I54" s="16" t="s">
        <v>2</v>
      </c>
      <c r="J54" s="16" t="s">
        <v>3</v>
      </c>
      <c r="K54" s="22" t="s">
        <v>6</v>
      </c>
    </row>
    <row r="55" spans="2:11" ht="28" customHeight="1" x14ac:dyDescent="0.55000000000000004">
      <c r="B55" s="93"/>
      <c r="C55" s="64">
        <v>44459</v>
      </c>
      <c r="D55" s="73" t="s">
        <v>1</v>
      </c>
      <c r="E55" s="25" t="s">
        <v>5</v>
      </c>
      <c r="F55" s="15" t="s">
        <v>2</v>
      </c>
      <c r="G55" s="16" t="s">
        <v>3</v>
      </c>
      <c r="H55" s="6" t="s">
        <v>4</v>
      </c>
      <c r="I55" s="16" t="s">
        <v>2</v>
      </c>
      <c r="J55" s="16" t="s">
        <v>3</v>
      </c>
      <c r="K55" s="22" t="s">
        <v>6</v>
      </c>
    </row>
    <row r="56" spans="2:11" ht="28" customHeight="1" x14ac:dyDescent="0.55000000000000004">
      <c r="B56" s="93"/>
      <c r="C56" s="64">
        <v>44460</v>
      </c>
      <c r="D56" s="72" t="s">
        <v>17</v>
      </c>
      <c r="E56" s="25" t="s">
        <v>5</v>
      </c>
      <c r="F56" s="15" t="s">
        <v>2</v>
      </c>
      <c r="G56" s="16" t="s">
        <v>3</v>
      </c>
      <c r="H56" s="6" t="s">
        <v>4</v>
      </c>
      <c r="I56" s="16" t="s">
        <v>2</v>
      </c>
      <c r="J56" s="16" t="s">
        <v>3</v>
      </c>
      <c r="K56" s="22" t="s">
        <v>6</v>
      </c>
    </row>
    <row r="57" spans="2:11" ht="28" customHeight="1" x14ac:dyDescent="0.55000000000000004">
      <c r="B57" s="93"/>
      <c r="C57" s="64">
        <v>44461</v>
      </c>
      <c r="D57" s="73" t="s">
        <v>18</v>
      </c>
      <c r="E57" s="65" t="s">
        <v>5</v>
      </c>
      <c r="F57" s="66" t="s">
        <v>2</v>
      </c>
      <c r="G57" s="67" t="s">
        <v>3</v>
      </c>
      <c r="H57" s="68" t="s">
        <v>4</v>
      </c>
      <c r="I57" s="67" t="s">
        <v>2</v>
      </c>
      <c r="J57" s="67" t="s">
        <v>3</v>
      </c>
      <c r="K57" s="69" t="s">
        <v>6</v>
      </c>
    </row>
    <row r="58" spans="2:11" ht="28" customHeight="1" x14ac:dyDescent="0.55000000000000004">
      <c r="B58" s="93"/>
      <c r="C58" s="64">
        <v>44462</v>
      </c>
      <c r="D58" s="72" t="s">
        <v>19</v>
      </c>
      <c r="E58" s="25" t="s">
        <v>5</v>
      </c>
      <c r="F58" s="15" t="s">
        <v>2</v>
      </c>
      <c r="G58" s="16" t="s">
        <v>3</v>
      </c>
      <c r="H58" s="6" t="s">
        <v>4</v>
      </c>
      <c r="I58" s="16" t="s">
        <v>2</v>
      </c>
      <c r="J58" s="16" t="s">
        <v>3</v>
      </c>
      <c r="K58" s="22" t="s">
        <v>6</v>
      </c>
    </row>
    <row r="59" spans="2:11" ht="28" customHeight="1" x14ac:dyDescent="0.55000000000000004">
      <c r="B59" s="93"/>
      <c r="C59" s="64">
        <v>44463</v>
      </c>
      <c r="D59" s="73" t="s">
        <v>20</v>
      </c>
      <c r="E59" s="25" t="s">
        <v>5</v>
      </c>
      <c r="F59" s="15" t="s">
        <v>2</v>
      </c>
      <c r="G59" s="16" t="s">
        <v>3</v>
      </c>
      <c r="H59" s="6" t="s">
        <v>4</v>
      </c>
      <c r="I59" s="16" t="s">
        <v>2</v>
      </c>
      <c r="J59" s="16" t="s">
        <v>3</v>
      </c>
      <c r="K59" s="22" t="s">
        <v>6</v>
      </c>
    </row>
    <row r="60" spans="2:11" ht="28" customHeight="1" x14ac:dyDescent="0.55000000000000004">
      <c r="B60" s="93"/>
      <c r="C60" s="64">
        <v>44464</v>
      </c>
      <c r="D60" s="72" t="s">
        <v>21</v>
      </c>
      <c r="E60" s="25" t="s">
        <v>5</v>
      </c>
      <c r="F60" s="15" t="s">
        <v>2</v>
      </c>
      <c r="G60" s="16" t="s">
        <v>3</v>
      </c>
      <c r="H60" s="6" t="s">
        <v>4</v>
      </c>
      <c r="I60" s="16" t="s">
        <v>2</v>
      </c>
      <c r="J60" s="16" t="s">
        <v>3</v>
      </c>
      <c r="K60" s="22" t="s">
        <v>6</v>
      </c>
    </row>
    <row r="61" spans="2:11" ht="28" customHeight="1" x14ac:dyDescent="0.55000000000000004">
      <c r="B61" s="93"/>
      <c r="C61" s="64">
        <v>44465</v>
      </c>
      <c r="D61" s="71" t="s">
        <v>16</v>
      </c>
      <c r="E61" s="25" t="s">
        <v>5</v>
      </c>
      <c r="F61" s="15" t="s">
        <v>2</v>
      </c>
      <c r="G61" s="16" t="s">
        <v>3</v>
      </c>
      <c r="H61" s="6" t="s">
        <v>4</v>
      </c>
      <c r="I61" s="16" t="s">
        <v>2</v>
      </c>
      <c r="J61" s="16" t="s">
        <v>3</v>
      </c>
      <c r="K61" s="22" t="s">
        <v>6</v>
      </c>
    </row>
    <row r="62" spans="2:11" ht="28" customHeight="1" x14ac:dyDescent="0.55000000000000004">
      <c r="B62" s="93"/>
      <c r="C62" s="64">
        <v>44466</v>
      </c>
      <c r="D62" s="73" t="s">
        <v>1</v>
      </c>
      <c r="E62" s="25" t="s">
        <v>5</v>
      </c>
      <c r="F62" s="15" t="s">
        <v>2</v>
      </c>
      <c r="G62" s="16" t="s">
        <v>3</v>
      </c>
      <c r="H62" s="6" t="s">
        <v>4</v>
      </c>
      <c r="I62" s="16" t="s">
        <v>2</v>
      </c>
      <c r="J62" s="16" t="s">
        <v>3</v>
      </c>
      <c r="K62" s="22" t="s">
        <v>6</v>
      </c>
    </row>
    <row r="63" spans="2:11" ht="28" customHeight="1" x14ac:dyDescent="0.55000000000000004">
      <c r="B63" s="93"/>
      <c r="C63" s="64">
        <v>44467</v>
      </c>
      <c r="D63" s="72" t="s">
        <v>17</v>
      </c>
      <c r="E63" s="65" t="s">
        <v>5</v>
      </c>
      <c r="F63" s="66" t="s">
        <v>2</v>
      </c>
      <c r="G63" s="67" t="s">
        <v>3</v>
      </c>
      <c r="H63" s="68" t="s">
        <v>4</v>
      </c>
      <c r="I63" s="67" t="s">
        <v>2</v>
      </c>
      <c r="J63" s="67" t="s">
        <v>3</v>
      </c>
      <c r="K63" s="69" t="s">
        <v>6</v>
      </c>
    </row>
    <row r="64" spans="2:11" ht="28" customHeight="1" x14ac:dyDescent="0.55000000000000004">
      <c r="B64" s="93"/>
      <c r="C64" s="64">
        <v>44468</v>
      </c>
      <c r="D64" s="73" t="s">
        <v>18</v>
      </c>
      <c r="E64" s="25" t="s">
        <v>5</v>
      </c>
      <c r="F64" s="15" t="s">
        <v>2</v>
      </c>
      <c r="G64" s="16" t="s">
        <v>3</v>
      </c>
      <c r="H64" s="6" t="s">
        <v>4</v>
      </c>
      <c r="I64" s="16" t="s">
        <v>2</v>
      </c>
      <c r="J64" s="16" t="s">
        <v>3</v>
      </c>
      <c r="K64" s="22" t="s">
        <v>6</v>
      </c>
    </row>
    <row r="65" spans="2:14" ht="28" customHeight="1" thickBot="1" x14ac:dyDescent="0.6">
      <c r="B65" s="94"/>
      <c r="C65" s="74">
        <v>44469</v>
      </c>
      <c r="D65" s="75" t="s">
        <v>19</v>
      </c>
      <c r="E65" s="26" t="s">
        <v>5</v>
      </c>
      <c r="F65" s="19" t="s">
        <v>2</v>
      </c>
      <c r="G65" s="20" t="s">
        <v>3</v>
      </c>
      <c r="H65" s="9" t="s">
        <v>4</v>
      </c>
      <c r="I65" s="20" t="s">
        <v>2</v>
      </c>
      <c r="J65" s="20" t="s">
        <v>3</v>
      </c>
      <c r="K65" s="23" t="s">
        <v>6</v>
      </c>
    </row>
    <row r="66" spans="2:14" ht="6.75" customHeight="1" x14ac:dyDescent="0.55000000000000004">
      <c r="B66" s="33"/>
      <c r="C66" s="35"/>
      <c r="D66" s="36"/>
      <c r="E66" s="37"/>
      <c r="F66" s="38"/>
      <c r="G66" s="38"/>
      <c r="H66" s="37"/>
      <c r="I66" s="38"/>
      <c r="J66" s="38"/>
      <c r="K66" s="37"/>
    </row>
    <row r="67" spans="2:14" ht="59.25" customHeight="1" x14ac:dyDescent="0.55000000000000004">
      <c r="B67" s="149" t="s">
        <v>47</v>
      </c>
      <c r="C67" s="115"/>
      <c r="D67" s="115"/>
      <c r="E67" s="115"/>
      <c r="F67" s="116"/>
      <c r="G67" s="116"/>
      <c r="H67" s="1" t="s">
        <v>48</v>
      </c>
      <c r="I67" s="87" t="s">
        <v>93</v>
      </c>
      <c r="J67" s="87"/>
      <c r="K67" s="87"/>
    </row>
    <row r="68" spans="2:14" ht="6.75" customHeight="1" x14ac:dyDescent="0.55000000000000004">
      <c r="B68" s="33"/>
      <c r="C68" s="35"/>
      <c r="D68" s="36"/>
      <c r="E68" s="37"/>
      <c r="F68" s="38"/>
      <c r="G68" s="38"/>
      <c r="H68" s="37"/>
      <c r="I68" s="38"/>
      <c r="J68" s="38"/>
      <c r="K68" s="37"/>
    </row>
    <row r="69" spans="2:14" ht="63" customHeight="1" x14ac:dyDescent="0.55000000000000004">
      <c r="B69" s="149" t="s">
        <v>74</v>
      </c>
      <c r="C69" s="115"/>
      <c r="D69" s="115"/>
      <c r="E69" s="115"/>
      <c r="F69" s="116"/>
      <c r="G69" s="116"/>
      <c r="H69" s="1" t="s">
        <v>72</v>
      </c>
      <c r="I69" s="87" t="s">
        <v>86</v>
      </c>
      <c r="J69" s="87"/>
      <c r="K69" s="87"/>
    </row>
    <row r="70" spans="2:14" ht="6.75" customHeight="1" x14ac:dyDescent="0.55000000000000004">
      <c r="B70" s="33"/>
      <c r="C70" s="35"/>
      <c r="D70" s="36"/>
      <c r="E70" s="37"/>
      <c r="F70" s="38"/>
      <c r="G70" s="38"/>
      <c r="H70" s="37"/>
      <c r="I70" s="38"/>
      <c r="J70" s="38"/>
      <c r="K70" s="37"/>
    </row>
    <row r="71" spans="2:14" ht="90.75" customHeight="1" x14ac:dyDescent="0.55000000000000004">
      <c r="B71" s="149" t="s">
        <v>75</v>
      </c>
      <c r="C71" s="115"/>
      <c r="D71" s="115"/>
      <c r="E71" s="115"/>
      <c r="F71" s="116"/>
      <c r="G71" s="116"/>
      <c r="H71" s="1" t="s">
        <v>40</v>
      </c>
      <c r="I71" s="87" t="s">
        <v>96</v>
      </c>
      <c r="J71" s="87"/>
      <c r="K71" s="87"/>
    </row>
    <row r="72" spans="2:14" ht="9" customHeight="1" x14ac:dyDescent="0.55000000000000004"/>
    <row r="73" spans="2:14" ht="108" customHeight="1" x14ac:dyDescent="0.55000000000000004">
      <c r="B73" s="165" t="s">
        <v>76</v>
      </c>
      <c r="C73" s="165"/>
      <c r="D73" s="165"/>
      <c r="E73" s="165"/>
      <c r="F73" s="116"/>
      <c r="G73" s="116"/>
      <c r="H73" s="1" t="s">
        <v>40</v>
      </c>
      <c r="I73" s="87" t="s">
        <v>73</v>
      </c>
      <c r="J73" s="87"/>
      <c r="K73" s="87"/>
      <c r="M73" s="56"/>
    </row>
    <row r="74" spans="2:14" ht="9" customHeight="1" x14ac:dyDescent="0.55000000000000004"/>
    <row r="75" spans="2:14" ht="21.75" customHeight="1" x14ac:dyDescent="0.55000000000000004">
      <c r="B75" s="88" t="s">
        <v>41</v>
      </c>
      <c r="C75" s="88"/>
      <c r="D75" s="88"/>
      <c r="E75" s="88"/>
      <c r="F75" s="88"/>
    </row>
    <row r="76" spans="2:14" ht="27" customHeight="1" x14ac:dyDescent="0.55000000000000004">
      <c r="C76" s="50">
        <v>20000</v>
      </c>
      <c r="D76" s="51" t="s">
        <v>26</v>
      </c>
      <c r="E76" s="58" t="str">
        <f>IF(F67=0,"",F67)</f>
        <v/>
      </c>
      <c r="F76" s="58" t="s">
        <v>26</v>
      </c>
      <c r="G76" s="58" t="str">
        <f>IF(F71=0,"",F71)</f>
        <v/>
      </c>
      <c r="H76" s="51" t="s">
        <v>63</v>
      </c>
      <c r="I76" s="58" t="str">
        <f>IF(F73=0,"",F73)</f>
        <v/>
      </c>
      <c r="J76" s="55" t="s">
        <v>64</v>
      </c>
      <c r="K76" s="58" t="str">
        <f>IF(F69=0,"",F69)</f>
        <v/>
      </c>
      <c r="M76" s="2"/>
      <c r="N76" s="2"/>
    </row>
    <row r="77" spans="2:14" ht="32.25" customHeight="1" x14ac:dyDescent="0.55000000000000004">
      <c r="C77" s="44" t="s">
        <v>30</v>
      </c>
      <c r="E77" s="42" t="s">
        <v>49</v>
      </c>
      <c r="F77" s="42"/>
      <c r="G77" s="60" t="s">
        <v>66</v>
      </c>
      <c r="H77" s="51"/>
      <c r="I77" s="59" t="s">
        <v>65</v>
      </c>
      <c r="J77" s="55"/>
      <c r="K77" s="58" t="s">
        <v>28</v>
      </c>
    </row>
    <row r="78" spans="2:14" ht="9" customHeight="1" x14ac:dyDescent="0.55000000000000004">
      <c r="C78" s="44"/>
      <c r="E78" s="52"/>
      <c r="F78" s="52"/>
      <c r="H78" s="51"/>
      <c r="J78" s="51"/>
    </row>
    <row r="79" spans="2:14" ht="29.25" customHeight="1" x14ac:dyDescent="0.55000000000000004">
      <c r="C79" s="41" t="s">
        <v>29</v>
      </c>
      <c r="D79" s="147" t="str">
        <f>IFERROR(ROUNDUP(C76*E76*G76/I76*K76,0),"")</f>
        <v/>
      </c>
      <c r="E79" s="147"/>
      <c r="F79" s="46" t="s">
        <v>30</v>
      </c>
      <c r="G79" s="45"/>
      <c r="H79" s="48"/>
      <c r="I79" s="49"/>
      <c r="J79" s="55" t="str">
        <f>IF(F70=0,"",F70)</f>
        <v/>
      </c>
      <c r="K79" s="42"/>
    </row>
    <row r="80" spans="2:14" x14ac:dyDescent="0.55000000000000004">
      <c r="D80" s="115"/>
      <c r="E80" s="115"/>
    </row>
    <row r="81" spans="2:12" x14ac:dyDescent="0.55000000000000004">
      <c r="H81" s="128"/>
      <c r="I81" s="115"/>
    </row>
    <row r="85" spans="2:12" x14ac:dyDescent="0.55000000000000004">
      <c r="B85" s="32" t="s">
        <v>78</v>
      </c>
    </row>
    <row r="86" spans="2:12" x14ac:dyDescent="0.55000000000000004">
      <c r="B86" s="32" t="s">
        <v>79</v>
      </c>
    </row>
    <row r="87" spans="2:12" x14ac:dyDescent="0.55000000000000004">
      <c r="B87" s="32" t="s">
        <v>95</v>
      </c>
    </row>
    <row r="88" spans="2:12" ht="17.25" customHeight="1" x14ac:dyDescent="0.55000000000000004">
      <c r="B88" s="77" t="s">
        <v>42</v>
      </c>
      <c r="C88" s="77"/>
      <c r="D88" s="77"/>
      <c r="E88" s="77"/>
      <c r="F88" s="77"/>
      <c r="G88" s="77"/>
      <c r="H88" s="77"/>
      <c r="I88" s="77"/>
      <c r="J88" s="77"/>
      <c r="K88" s="77"/>
      <c r="L88" s="77"/>
    </row>
    <row r="89" spans="2:12" x14ac:dyDescent="0.55000000000000004">
      <c r="B89" s="77" t="s">
        <v>83</v>
      </c>
      <c r="C89" s="77"/>
      <c r="D89" s="77"/>
      <c r="E89" s="77"/>
      <c r="F89" s="77"/>
      <c r="G89" s="77"/>
      <c r="H89" s="77"/>
      <c r="I89" s="77"/>
      <c r="J89" s="77"/>
      <c r="K89" s="77"/>
      <c r="L89" s="77"/>
    </row>
    <row r="90" spans="2:12" ht="13.5" thickBot="1" x14ac:dyDescent="0.6"/>
    <row r="91" spans="2:12" ht="13.5" customHeight="1" thickTop="1" x14ac:dyDescent="0.55000000000000004">
      <c r="B91" s="166" t="s">
        <v>37</v>
      </c>
      <c r="C91" s="167"/>
      <c r="D91" s="167"/>
      <c r="E91" s="167"/>
      <c r="F91" s="167"/>
      <c r="G91" s="168"/>
      <c r="H91" s="141" t="str">
        <f>IFERROR(ROUNDUP(D79,-3),"")</f>
        <v/>
      </c>
      <c r="I91" s="142"/>
      <c r="J91" s="145" t="s">
        <v>30</v>
      </c>
      <c r="K91" s="87" t="s">
        <v>31</v>
      </c>
    </row>
    <row r="92" spans="2:12" ht="13.5" thickBot="1" x14ac:dyDescent="0.6">
      <c r="B92" s="169"/>
      <c r="C92" s="170"/>
      <c r="D92" s="170"/>
      <c r="E92" s="170"/>
      <c r="F92" s="170"/>
      <c r="G92" s="171"/>
      <c r="H92" s="143"/>
      <c r="I92" s="144"/>
      <c r="J92" s="146"/>
      <c r="K92" s="87"/>
    </row>
    <row r="93" spans="2:12" ht="13.5" thickTop="1" x14ac:dyDescent="0.55000000000000004">
      <c r="B93" s="1" t="s">
        <v>52</v>
      </c>
    </row>
    <row r="94" spans="2:12" x14ac:dyDescent="0.55000000000000004">
      <c r="B94" s="88" t="s">
        <v>101</v>
      </c>
      <c r="C94" s="88"/>
      <c r="D94" s="88"/>
      <c r="E94" s="88"/>
      <c r="F94" s="88"/>
      <c r="G94" s="88"/>
      <c r="H94" s="88"/>
      <c r="I94" s="88"/>
      <c r="J94" s="88"/>
      <c r="K94" s="88"/>
    </row>
    <row r="95" spans="2:12" x14ac:dyDescent="0.55000000000000004">
      <c r="B95" s="1" t="s">
        <v>81</v>
      </c>
      <c r="H95" s="128"/>
      <c r="I95" s="115"/>
    </row>
  </sheetData>
  <mergeCells count="40">
    <mergeCell ref="E15:K16"/>
    <mergeCell ref="B17:D23"/>
    <mergeCell ref="B24:B65"/>
    <mergeCell ref="B69:E69"/>
    <mergeCell ref="F69:G69"/>
    <mergeCell ref="I69:K69"/>
    <mergeCell ref="B15:D16"/>
    <mergeCell ref="B67:E67"/>
    <mergeCell ref="F67:G67"/>
    <mergeCell ref="I67:K67"/>
    <mergeCell ref="B9:D10"/>
    <mergeCell ref="E9:K10"/>
    <mergeCell ref="B11:D13"/>
    <mergeCell ref="E11:K13"/>
    <mergeCell ref="B14:D14"/>
    <mergeCell ref="E14:K14"/>
    <mergeCell ref="A1:E2"/>
    <mergeCell ref="F2:J2"/>
    <mergeCell ref="J4:K5"/>
    <mergeCell ref="B7:K7"/>
    <mergeCell ref="B8:D8"/>
    <mergeCell ref="E8:K8"/>
    <mergeCell ref="H95:I95"/>
    <mergeCell ref="B89:L89"/>
    <mergeCell ref="D79:E79"/>
    <mergeCell ref="D80:E80"/>
    <mergeCell ref="B88:L88"/>
    <mergeCell ref="B91:G92"/>
    <mergeCell ref="H91:I92"/>
    <mergeCell ref="J91:J92"/>
    <mergeCell ref="K91:K92"/>
    <mergeCell ref="H81:I81"/>
    <mergeCell ref="B94:K94"/>
    <mergeCell ref="B75:F75"/>
    <mergeCell ref="B71:E71"/>
    <mergeCell ref="F71:G71"/>
    <mergeCell ref="I71:K71"/>
    <mergeCell ref="B73:E73"/>
    <mergeCell ref="F73:G73"/>
    <mergeCell ref="I73:K73"/>
  </mergeCells>
  <phoneticPr fontId="1"/>
  <printOptions horizontalCentered="1" verticalCentered="1"/>
  <pageMargins left="0.23622047244094491" right="0.23622047244094491" top="0.35433070866141736" bottom="0.35433070866141736" header="0.11811023622047245" footer="0.11811023622047245"/>
  <pageSetup paperSize="9" scale="79" fitToHeight="0" orientation="portrait" r:id="rId1"/>
  <rowBreaks count="1" manualBreakCount="1">
    <brk id="3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8月20日～①テナント事業者等用</vt:lpstr>
      <vt:lpstr>8月20日～②映画配給会社用</vt:lpstr>
      <vt:lpstr>'8月20日～①テナント事業者等用'!Print_Area</vt:lpstr>
      <vt:lpstr>'8月20日～②映画配給会社用'!Print_Area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Setup</cp:lastModifiedBy>
  <cp:lastPrinted>2021-09-03T07:08:17Z</cp:lastPrinted>
  <dcterms:created xsi:type="dcterms:W3CDTF">2021-01-17T23:14:40Z</dcterms:created>
  <dcterms:modified xsi:type="dcterms:W3CDTF">2021-09-30T00:56:35Z</dcterms:modified>
</cp:coreProperties>
</file>