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150028\（新）共有書庫\16_財務（H31.4.3～）\02_財務\23 契約事務関係\18医薬品\R4 医薬品関係\04 R4医薬品再々入札\05 公告\公告用\"/>
    </mc:Choice>
  </mc:AlternateContent>
  <bookViews>
    <workbookView xWindow="0" yWindow="0" windowWidth="19200" windowHeight="6792"/>
  </bookViews>
  <sheets>
    <sheet name="後発品設計金額" sheetId="19"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後発品設計金額!$B$5:$J$43</definedName>
    <definedName name="_xlnm.Print_Area" localSheetId="2">'メディセオ消去するもの（後発品）'!$A$1:$G$28</definedName>
    <definedName name="_xlnm.Print_Area" localSheetId="0">後発品設計金額!$A$1:$J$43</definedName>
    <definedName name="_xlnm.Print_Titles" localSheetId="0">後発品設計金額!$5:$5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7" i="19" l="1"/>
  <c r="J26" i="19" l="1"/>
  <c r="J16" i="19"/>
  <c r="J12" i="19"/>
  <c r="J9" i="19"/>
  <c r="J6" i="19"/>
  <c r="J23" i="19" l="1"/>
  <c r="J8" i="19" l="1"/>
  <c r="J10" i="19"/>
  <c r="J11" i="19"/>
  <c r="J13" i="19"/>
  <c r="J14" i="19"/>
  <c r="J15" i="19"/>
  <c r="J17" i="19"/>
  <c r="J18" i="19"/>
  <c r="J19" i="19"/>
  <c r="J20" i="19"/>
  <c r="J21" i="19"/>
  <c r="J22" i="19"/>
  <c r="J25" i="19"/>
  <c r="J27" i="19"/>
  <c r="J28" i="19"/>
  <c r="J29" i="19"/>
  <c r="J30" i="19"/>
  <c r="J31" i="19"/>
  <c r="J32" i="19"/>
  <c r="J33" i="19"/>
  <c r="J34" i="19"/>
  <c r="J35" i="19"/>
  <c r="J36" i="19"/>
  <c r="J37" i="19"/>
  <c r="J38" i="19"/>
  <c r="J39" i="19"/>
  <c r="J40" i="19"/>
  <c r="J41" i="19"/>
  <c r="J42" i="19"/>
  <c r="J24" i="19" l="1"/>
  <c r="J43" i="19"/>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<sst xmlns="http://schemas.openxmlformats.org/spreadsheetml/2006/main" count="20084" uniqueCount="5682">
  <si>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</si>
  <si>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</si>
  <si>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</si>
  <si>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</si>
  <si>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</si>
  <si>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</si>
  <si>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</si>
  <si>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</si>
  <si>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</si>
  <si>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</si>
  <si>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</si>
  <si>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</si>
  <si>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</si>
  <si>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</si>
  <si>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</si>
  <si>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</si>
  <si>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</si>
  <si>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</si>
  <si>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</si>
  <si>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</si>
  <si>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</si>
  <si>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</si>
  <si>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</si>
  <si>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</si>
  <si>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</si>
  <si>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</si>
  <si>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</si>
  <si>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</si>
  <si>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</si>
  <si>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</si>
  <si>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</si>
  <si>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</si>
  <si>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</si>
  <si>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</si>
  <si>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</si>
  <si>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</si>
  <si>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</si>
  <si>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</si>
  <si>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</si>
  <si>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</si>
  <si>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</si>
  <si>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</si>
  <si>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</si>
  <si>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</si>
  <si>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</si>
  <si>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</si>
  <si>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</si>
  <si>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</si>
  <si>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</si>
  <si>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</si>
  <si>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</si>
  <si>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</si>
  <si>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</si>
  <si>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</si>
  <si>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</si>
  <si>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</si>
  <si>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</si>
  <si>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</si>
  <si>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</si>
  <si>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</si>
  <si>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</si>
  <si>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</si>
  <si>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</si>
  <si>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</si>
  <si>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</si>
  <si>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</si>
  <si>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</si>
  <si>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</si>
  <si>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</si>
  <si>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</si>
  <si>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</si>
  <si>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</si>
  <si>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</si>
  <si>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</si>
  <si>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</si>
  <si>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</si>
  <si>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</si>
  <si>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</si>
  <si>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</si>
  <si>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</si>
  <si>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</si>
  <si>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</si>
  <si>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</si>
  <si>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</si>
  <si>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</si>
  <si>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</si>
  <si>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</si>
  <si>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</si>
  <si>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</si>
  <si>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</si>
  <si>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</si>
  <si>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</si>
  <si>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</si>
  <si>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</si>
  <si>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</si>
  <si>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</si>
  <si>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</si>
  <si>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</si>
  <si>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</si>
  <si>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</si>
  <si>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</si>
  <si>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</si>
  <si>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</si>
  <si>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</si>
  <si>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</si>
  <si>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</si>
  <si>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</si>
  <si>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</si>
  <si>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</si>
  <si>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</si>
  <si>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</si>
  <si>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</si>
  <si>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</si>
  <si>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</si>
  <si>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</si>
  <si>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</si>
  <si>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</si>
  <si>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</si>
  <si>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</si>
  <si>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</si>
  <si>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</si>
  <si>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</si>
  <si>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</si>
  <si>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</si>
  <si>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</si>
  <si>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</si>
  <si>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</si>
  <si>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</si>
  <si>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</si>
  <si>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</si>
  <si>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</si>
  <si>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</si>
  <si>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</si>
  <si>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</si>
  <si>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</si>
  <si>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</si>
  <si>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</si>
  <si>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</si>
  <si>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</si>
  <si>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</si>
  <si>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</si>
  <si>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</si>
  <si>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</si>
  <si>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</si>
  <si>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</si>
  <si>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</si>
  <si>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</si>
  <si>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</si>
  <si>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</si>
  <si>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</si>
  <si>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</si>
  <si>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</si>
  <si>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</si>
  <si>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</si>
  <si>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</si>
  <si>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</si>
  <si>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</si>
  <si>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</si>
  <si>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</si>
  <si>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</si>
  <si>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</si>
  <si>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</si>
  <si>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</si>
  <si>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</si>
  <si>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</si>
  <si>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</si>
  <si>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</si>
  <si>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</si>
  <si>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</si>
  <si>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</si>
  <si>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</si>
  <si>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</si>
  <si>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</si>
  <si>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</si>
  <si>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</si>
  <si>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</si>
  <si>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</si>
  <si>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</si>
  <si>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</si>
  <si>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</si>
  <si>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</si>
  <si>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</si>
  <si>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</si>
  <si>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</si>
  <si>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</si>
  <si>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</si>
  <si>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</si>
  <si>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</si>
  <si>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</si>
  <si>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</si>
  <si>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</si>
  <si>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</si>
  <si>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</si>
  <si>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</si>
  <si>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</si>
  <si>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</si>
  <si>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</si>
  <si>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</si>
  <si>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</si>
  <si>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</si>
  <si>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</si>
  <si>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</si>
  <si>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</si>
  <si>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</si>
  <si>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</si>
  <si>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</si>
  <si>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</si>
  <si>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</si>
  <si>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</si>
  <si>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</si>
  <si>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</si>
  <si>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</si>
  <si>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</si>
  <si>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</si>
  <si>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</si>
  <si>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</si>
  <si>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</si>
  <si>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</si>
  <si>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</si>
  <si>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</si>
  <si>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</si>
  <si>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</si>
  <si>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</si>
  <si>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</si>
  <si>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</si>
  <si>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</si>
  <si>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</si>
  <si>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</si>
  <si>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</si>
  <si>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</si>
  <si>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</si>
  <si>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</si>
  <si>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</si>
  <si>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</si>
  <si>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</si>
  <si>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</si>
  <si>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</si>
  <si>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</si>
  <si>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</si>
  <si>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</si>
  <si>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</si>
  <si>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</si>
  <si>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</si>
  <si>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</si>
  <si>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</si>
  <si>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</si>
  <si>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</si>
  <si>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</si>
  <si>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</si>
  <si>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</si>
  <si>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</si>
  <si>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</si>
  <si>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</si>
  <si>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</si>
  <si>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</si>
  <si>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</si>
  <si>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</si>
  <si>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</si>
  <si>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</si>
  <si>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</si>
  <si>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</si>
  <si>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</si>
  <si>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</si>
  <si>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</si>
  <si>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</si>
  <si>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</si>
  <si>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</si>
  <si>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</si>
  <si>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</si>
  <si>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</si>
  <si>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</si>
  <si>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</si>
  <si>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</si>
  <si>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</si>
  <si>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</si>
  <si>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</si>
  <si>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</si>
  <si>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</si>
  <si>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</si>
  <si>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</si>
  <si>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</si>
  <si>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</si>
  <si>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</si>
  <si>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</si>
  <si>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</si>
  <si>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</si>
  <si>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</si>
  <si>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</si>
  <si>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</si>
  <si>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</si>
  <si>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</si>
  <si>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</si>
  <si>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</si>
  <si>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</si>
  <si>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</si>
  <si>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</si>
  <si>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</si>
  <si>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</si>
  <si>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</si>
  <si>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</si>
  <si>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</si>
  <si>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</si>
  <si>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</si>
  <si>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</si>
  <si>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</si>
  <si>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</si>
  <si>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</si>
  <si>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</si>
  <si>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</si>
  <si>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</si>
  <si>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</si>
  <si>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</si>
  <si>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</si>
  <si>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</si>
  <si>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</si>
  <si>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</si>
  <si>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</si>
  <si>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</si>
  <si>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</si>
  <si>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</si>
  <si>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</si>
  <si>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</si>
  <si>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</si>
  <si>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</si>
  <si>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</si>
  <si>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</si>
  <si>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</si>
  <si>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</si>
  <si>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</si>
  <si>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</si>
  <si>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</si>
  <si>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</si>
  <si>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</si>
  <si>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</si>
  <si>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</si>
  <si>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</si>
  <si>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</si>
  <si>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</si>
  <si>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</si>
  <si>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</si>
  <si>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</si>
  <si>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</si>
  <si>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</si>
  <si>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</si>
  <si>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</si>
  <si>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</si>
  <si>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</si>
  <si>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</si>
  <si>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</si>
  <si>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</si>
  <si>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</si>
  <si>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</si>
  <si>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</si>
  <si>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</si>
  <si>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</si>
  <si>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</si>
  <si>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</si>
  <si>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</si>
  <si>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</si>
  <si>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</si>
  <si>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</si>
  <si>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</si>
  <si>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</si>
  <si>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</si>
  <si>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</si>
  <si>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</si>
  <si>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</si>
  <si>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</si>
  <si>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</si>
  <si>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</si>
  <si>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</si>
  <si>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</si>
  <si>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</si>
  <si>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</si>
  <si>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</si>
  <si>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</si>
  <si>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</si>
  <si>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</si>
  <si>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</si>
  <si>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</si>
  <si>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</si>
  <si>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</si>
  <si>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</si>
  <si>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</si>
  <si>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</si>
  <si>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</si>
  <si>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</si>
  <si>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</si>
  <si>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</si>
  <si>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</si>
  <si>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</si>
  <si>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</si>
  <si>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</si>
  <si>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</si>
  <si>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</si>
  <si>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</si>
  <si>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</si>
  <si>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</si>
  <si>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</si>
  <si>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</si>
  <si>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</si>
  <si>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</si>
  <si>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</si>
  <si>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</si>
  <si>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</si>
  <si>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</si>
  <si>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</si>
  <si>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</si>
  <si>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</si>
  <si>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</si>
  <si>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</si>
  <si>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</si>
  <si>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</si>
  <si>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</si>
  <si>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</si>
  <si>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</si>
  <si>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</si>
  <si>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</si>
  <si>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</si>
  <si>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</si>
  <si>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</si>
  <si>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</si>
  <si>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</si>
  <si>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</si>
  <si>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</si>
  <si>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</si>
  <si>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</si>
  <si>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</si>
  <si>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</si>
  <si>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</si>
  <si>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</si>
  <si>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</si>
  <si>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</si>
  <si>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</si>
  <si>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</si>
  <si>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</si>
  <si>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</si>
  <si>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</si>
  <si>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</si>
  <si>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</si>
  <si>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</si>
  <si>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</si>
  <si>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</si>
  <si>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</si>
  <si>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</si>
  <si>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</si>
  <si>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</si>
  <si>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</si>
  <si>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</si>
  <si>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</si>
  <si>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</si>
  <si>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</si>
  <si>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</si>
  <si>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</si>
  <si>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</si>
  <si>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</si>
  <si>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</si>
  <si>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</si>
  <si>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</si>
  <si>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</si>
  <si>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</si>
  <si>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</si>
  <si>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</si>
  <si>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</si>
  <si>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</si>
  <si>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</si>
  <si>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</si>
  <si>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</si>
  <si>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</si>
  <si>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</si>
  <si>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</si>
  <si>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</si>
  <si>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</si>
  <si>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</si>
  <si>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</si>
  <si>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</si>
  <si>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</si>
  <si>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</si>
  <si>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</si>
  <si>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</si>
  <si>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</si>
  <si>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</si>
  <si>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</si>
  <si>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</si>
  <si>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</si>
  <si>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</si>
  <si>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</si>
  <si>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</si>
  <si>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</si>
  <si>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</si>
  <si>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</si>
  <si>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</si>
  <si>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</si>
  <si>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</si>
  <si>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</si>
  <si>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</si>
  <si>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</si>
  <si>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</si>
  <si>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</si>
  <si>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</si>
  <si>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</si>
  <si>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</si>
  <si>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</si>
  <si>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</si>
  <si>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</si>
  <si>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</si>
  <si>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</si>
  <si>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</si>
  <si>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</si>
  <si>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</si>
  <si>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</si>
  <si>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</si>
  <si>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</si>
  <si>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</si>
  <si>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</si>
  <si>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</si>
  <si>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</si>
  <si>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</si>
  <si>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</si>
  <si>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</si>
  <si>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</si>
  <si>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</si>
  <si>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</si>
  <si>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</si>
  <si>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</si>
  <si>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</si>
  <si>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</si>
  <si>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</si>
  <si>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</si>
  <si>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</si>
  <si>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</si>
  <si>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</si>
  <si>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</si>
  <si>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</si>
  <si>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</si>
  <si>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</si>
  <si>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</si>
  <si>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</si>
  <si>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</si>
  <si>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</si>
  <si>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</si>
  <si>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</si>
  <si>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</si>
  <si>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</si>
  <si>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</si>
  <si>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</si>
  <si>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</si>
  <si>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</si>
  <si>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</si>
  <si>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</si>
  <si>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</si>
  <si>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</si>
  <si>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</si>
  <si>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</si>
  <si>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</si>
  <si>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</si>
  <si>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</si>
  <si>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</si>
  <si>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</si>
  <si>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</si>
  <si>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</si>
  <si>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</si>
  <si>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</si>
  <si>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</si>
  <si>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</si>
  <si>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</si>
  <si>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</si>
  <si>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</si>
  <si>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</si>
  <si>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</si>
  <si>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</si>
  <si>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</si>
  <si>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</si>
  <si>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</si>
  <si>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</si>
  <si>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</si>
  <si>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</si>
  <si>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</si>
  <si>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</si>
  <si>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</si>
  <si>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</si>
  <si>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</si>
  <si>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</si>
  <si>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</si>
  <si>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</si>
  <si>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</si>
  <si>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</si>
  <si>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</si>
  <si>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</si>
  <si>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</si>
  <si>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</si>
  <si>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</si>
  <si>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</si>
  <si>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</si>
  <si>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</si>
  <si>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</si>
  <si>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</si>
  <si>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</si>
  <si>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</si>
  <si>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</si>
  <si>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</si>
  <si>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</si>
  <si>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</si>
  <si>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</si>
  <si>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</si>
  <si>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</si>
  <si>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</si>
  <si>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</si>
  <si>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</si>
  <si>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</si>
  <si>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</si>
  <si>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</si>
  <si>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</si>
  <si>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</si>
  <si>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</si>
  <si>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</si>
  <si>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</si>
  <si>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</si>
  <si>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</si>
  <si>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</si>
  <si>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</si>
  <si>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</si>
  <si>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</si>
  <si>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</si>
  <si>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</si>
  <si>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</si>
  <si>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</si>
  <si>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</si>
  <si>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</si>
  <si>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</si>
  <si>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</si>
  <si>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</si>
  <si>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</si>
  <si>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</si>
  <si>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</si>
  <si>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</si>
  <si>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</si>
  <si>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</si>
  <si>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</si>
  <si>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</si>
  <si>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</si>
  <si>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</si>
  <si>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</si>
  <si>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</si>
  <si>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</si>
  <si>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</si>
  <si>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</si>
  <si>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</si>
  <si>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</si>
  <si>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</si>
  <si>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</si>
  <si>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</si>
  <si>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</si>
  <si>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</si>
  <si>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</si>
  <si>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</si>
  <si>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</si>
  <si>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</si>
  <si>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</si>
  <si>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</si>
  <si>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</si>
  <si>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</si>
  <si>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</si>
  <si>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</si>
  <si>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</si>
  <si>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</si>
  <si>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</si>
  <si>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</si>
  <si>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</si>
  <si>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</si>
  <si>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</si>
  <si>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</si>
  <si>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</si>
  <si>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</si>
  <si>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</si>
  <si>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</si>
  <si>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</si>
  <si>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</si>
  <si>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</si>
  <si>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</si>
  <si>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</si>
  <si>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</si>
  <si>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</si>
  <si>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</si>
  <si>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</si>
  <si>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</si>
  <si>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</si>
  <si>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</si>
  <si>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</si>
  <si>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</si>
  <si>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</si>
  <si>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</si>
  <si>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</si>
  <si>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</si>
  <si>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</si>
  <si>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</si>
  <si>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</si>
  <si>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</si>
  <si>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</si>
  <si>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</si>
  <si>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</si>
  <si>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</si>
  <si>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</si>
  <si>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</si>
  <si>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</si>
  <si>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</si>
  <si>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</si>
  <si>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</si>
  <si>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</si>
  <si>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</si>
  <si>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</si>
  <si>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</si>
  <si>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</si>
  <si>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</si>
  <si>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</si>
  <si>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</si>
  <si>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</si>
  <si>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</si>
  <si>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</si>
  <si>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</si>
  <si>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</si>
  <si>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</si>
  <si>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</si>
  <si>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</si>
  <si>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</si>
  <si>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</si>
  <si>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</si>
  <si>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</si>
  <si>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</si>
  <si>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</si>
  <si>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</si>
  <si>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</si>
  <si>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</si>
  <si>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</si>
  <si>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</si>
  <si>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</si>
  <si>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</si>
  <si>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</si>
  <si>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</si>
  <si>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</si>
  <si>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</si>
  <si>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</si>
  <si>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</si>
  <si>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</si>
  <si>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</si>
  <si>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</si>
  <si>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</si>
  <si>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</si>
  <si>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</si>
  <si>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</si>
  <si>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</si>
  <si>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</si>
  <si>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</si>
  <si>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</si>
  <si>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</si>
  <si>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</si>
  <si>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</si>
  <si>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</si>
  <si>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</si>
  <si>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</si>
  <si>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</si>
  <si>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</si>
  <si>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</si>
  <si>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</si>
  <si>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</si>
  <si>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</si>
  <si>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</si>
  <si>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</si>
  <si>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</si>
  <si>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</si>
  <si>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</si>
  <si>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</si>
  <si>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</si>
  <si>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</si>
  <si>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</si>
  <si>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</si>
  <si>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</si>
  <si>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</si>
  <si>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</si>
  <si>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</si>
  <si>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</si>
  <si>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</si>
  <si>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</si>
  <si>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</si>
  <si>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</si>
  <si>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</si>
  <si>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</si>
  <si>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</si>
  <si>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</si>
  <si>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</si>
  <si>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</si>
  <si>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</si>
  <si>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</si>
  <si>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</si>
  <si>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</si>
  <si>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</si>
  <si>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</si>
  <si>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</si>
  <si>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</si>
  <si>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</si>
  <si>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</si>
  <si>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</si>
  <si>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</si>
  <si>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</si>
  <si>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</si>
  <si>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</si>
  <si>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</si>
  <si>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</si>
  <si>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</si>
  <si>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</si>
  <si>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</si>
  <si>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</si>
  <si>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</si>
  <si>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</si>
  <si>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</si>
  <si>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</si>
  <si>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</si>
  <si>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</si>
  <si>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</si>
  <si>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</si>
  <si>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</si>
  <si>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</si>
  <si>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</si>
  <si>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</si>
  <si>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</si>
  <si>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</si>
  <si>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</si>
  <si>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</si>
  <si>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</si>
  <si>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</si>
  <si>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</si>
  <si>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</si>
  <si>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</si>
  <si>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</si>
  <si>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</si>
  <si>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</si>
  <si>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</si>
  <si>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</si>
  <si>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</si>
  <si>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</si>
  <si>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</si>
  <si>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</si>
  <si>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</si>
  <si>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</si>
  <si>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</si>
  <si>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</si>
  <si>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</si>
  <si>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</si>
  <si>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</si>
  <si>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</si>
  <si>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</si>
  <si>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</si>
  <si>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</si>
  <si>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</si>
  <si>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</si>
  <si>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</si>
  <si>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</si>
  <si>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</si>
  <si>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</si>
  <si>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</si>
  <si>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</si>
  <si>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</si>
  <si>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</si>
  <si>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</si>
  <si>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</si>
  <si>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</si>
  <si>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</si>
  <si>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</si>
  <si>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</si>
  <si>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</si>
  <si>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</si>
  <si>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</si>
  <si>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</si>
  <si>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</si>
  <si>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</si>
  <si>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</si>
  <si>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</si>
  <si>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</si>
  <si>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</si>
  <si>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</si>
  <si>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</si>
  <si>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</si>
  <si>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</si>
  <si>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</si>
  <si>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</si>
  <si>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</si>
  <si>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</si>
  <si>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</si>
  <si>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</si>
  <si>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</si>
  <si>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</si>
  <si>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</si>
  <si>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</si>
  <si>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</si>
  <si>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</si>
  <si>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</si>
  <si>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</si>
  <si>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</si>
  <si>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</si>
  <si>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</si>
  <si>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</si>
  <si>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</si>
  <si>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</si>
  <si>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</si>
  <si>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</si>
  <si>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</si>
  <si>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</si>
  <si>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</si>
  <si>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</si>
  <si>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</si>
  <si>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</si>
  <si>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</si>
  <si>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</si>
  <si>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</si>
  <si>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</si>
  <si>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</si>
  <si>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</si>
  <si>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</si>
  <si>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</si>
  <si>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</si>
  <si>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</si>
  <si>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</si>
  <si>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</si>
  <si>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</si>
  <si>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</si>
  <si>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</si>
  <si>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</si>
  <si>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</si>
  <si>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</si>
  <si>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</si>
  <si>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</si>
  <si>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</si>
  <si>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</si>
  <si>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</si>
  <si>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</si>
  <si>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</si>
  <si>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</si>
  <si>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</si>
  <si>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</si>
  <si>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</si>
  <si>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</si>
  <si>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</si>
  <si>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</si>
  <si>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</si>
  <si>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</si>
  <si>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</si>
  <si>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</si>
  <si>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</si>
  <si>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</si>
  <si>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</si>
  <si>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</si>
  <si>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</si>
  <si>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</si>
  <si>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</si>
  <si>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</si>
  <si>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</si>
  <si>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</si>
  <si>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</si>
  <si>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</si>
  <si>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</si>
  <si>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</si>
  <si>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</si>
  <si>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</si>
  <si>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</si>
  <si>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</si>
  <si>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</si>
  <si>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</si>
  <si>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</si>
  <si>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</si>
  <si>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</si>
  <si>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</si>
  <si>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</si>
  <si>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</si>
  <si>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</si>
  <si>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</si>
  <si>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</si>
  <si>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</si>
  <si>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</si>
  <si>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</si>
  <si>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</si>
  <si>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</si>
  <si>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</si>
  <si>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</si>
  <si>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</si>
  <si>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</si>
  <si>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</si>
  <si>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</si>
  <si>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</si>
  <si>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</si>
  <si>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</si>
  <si>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</si>
  <si>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</si>
  <si>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</si>
  <si>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</si>
  <si>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</si>
  <si>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</si>
  <si>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</si>
  <si>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</si>
  <si>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</si>
  <si>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</si>
  <si>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</si>
  <si>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</si>
  <si>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</si>
  <si>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</si>
  <si>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</si>
  <si>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</si>
  <si>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</si>
  <si>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</si>
  <si>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</si>
  <si>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</si>
  <si>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</si>
  <si>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</si>
  <si>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</si>
  <si>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</si>
  <si>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</si>
  <si>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</si>
  <si>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</si>
  <si>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</si>
  <si>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</si>
  <si>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</si>
  <si>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</si>
  <si>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</si>
  <si>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</si>
  <si>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</si>
  <si>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</si>
  <si>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</si>
  <si>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</si>
  <si>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</si>
  <si>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</si>
  <si>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</si>
  <si>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</si>
  <si>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</si>
  <si>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</si>
  <si>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</si>
  <si>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</si>
  <si>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</si>
  <si>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</si>
  <si>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</si>
  <si>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</si>
  <si>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</si>
  <si>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</si>
  <si>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</si>
  <si>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</si>
  <si>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</si>
  <si>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</si>
  <si>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</si>
  <si>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</si>
  <si>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</si>
  <si>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</si>
  <si>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</si>
  <si>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</si>
  <si>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</si>
  <si>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</si>
  <si>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</si>
  <si>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</si>
  <si>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</si>
  <si>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</si>
  <si>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</si>
  <si>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</si>
  <si>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</si>
  <si>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</si>
  <si>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</si>
  <si>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</si>
  <si>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</si>
  <si>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</si>
  <si>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</si>
  <si>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</si>
  <si>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</si>
  <si>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</si>
  <si>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</si>
  <si>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</si>
  <si>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</si>
  <si>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</si>
  <si>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</si>
  <si>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</si>
  <si>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</si>
  <si>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</si>
  <si>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</si>
  <si>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</si>
  <si>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</si>
  <si>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</si>
  <si>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</si>
  <si>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</si>
  <si>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</si>
  <si>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</si>
  <si>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</si>
  <si>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</si>
  <si>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</si>
  <si>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</si>
  <si>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</si>
  <si>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</si>
  <si>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</si>
  <si>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</si>
  <si>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</si>
  <si>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</si>
  <si>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</si>
  <si>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</si>
  <si>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</si>
  <si>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</si>
  <si>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</si>
  <si>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</si>
  <si>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</si>
  <si>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</si>
  <si>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</si>
  <si>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</si>
  <si>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</si>
  <si>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</si>
  <si>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</si>
  <si>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</si>
  <si>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</si>
  <si>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</si>
  <si>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</si>
  <si>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</si>
  <si>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</si>
  <si>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</si>
  <si>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</si>
  <si>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</si>
  <si>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</si>
  <si>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</si>
  <si>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</si>
  <si>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</si>
  <si>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</si>
  <si>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</si>
  <si>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</si>
  <si>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</si>
  <si>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</si>
  <si>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</si>
  <si>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</si>
  <si>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</si>
  <si>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</si>
  <si>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</si>
  <si>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</si>
  <si>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</si>
  <si>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</si>
  <si>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</si>
  <si>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</si>
  <si>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</si>
  <si>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</si>
  <si>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</si>
  <si>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</si>
  <si>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</si>
  <si>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</si>
  <si>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</si>
  <si>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</si>
  <si>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</si>
  <si>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</si>
  <si>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</si>
  <si>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</si>
  <si>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</si>
  <si>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</si>
  <si>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</si>
  <si>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</si>
  <si>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</si>
  <si>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</si>
  <si>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</si>
  <si>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</si>
  <si>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</si>
  <si>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</si>
  <si>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</si>
  <si>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</si>
  <si>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</si>
  <si>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</si>
  <si>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</si>
  <si>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</si>
  <si>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</si>
  <si>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</si>
  <si>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</si>
  <si>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</si>
  <si>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</si>
  <si>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</si>
  <si>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</si>
  <si>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</si>
  <si>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</si>
  <si>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</si>
  <si>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</si>
  <si>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</si>
  <si>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</si>
  <si>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</si>
  <si>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</si>
  <si>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</si>
  <si>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</si>
  <si>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</si>
  <si>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</si>
  <si>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</si>
  <si>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</si>
  <si>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</si>
  <si>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</si>
  <si>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</si>
  <si>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</si>
  <si>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</si>
  <si>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</si>
  <si>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</si>
  <si>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</si>
  <si>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</si>
  <si>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</si>
  <si>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</si>
  <si>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</si>
  <si>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</si>
  <si>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</si>
  <si>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</si>
  <si>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</si>
  <si>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</si>
  <si>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</si>
  <si>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</si>
  <si>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</si>
  <si>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</si>
  <si>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</si>
  <si>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</si>
  <si>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</si>
  <si>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</si>
  <si>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</si>
  <si>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</si>
  <si>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</si>
  <si>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</si>
  <si>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</si>
  <si>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</si>
  <si>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</si>
  <si>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</si>
  <si>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</si>
  <si>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</si>
  <si>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</si>
  <si>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</si>
  <si>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</si>
  <si>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</si>
  <si>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</si>
  <si>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</si>
  <si>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</si>
  <si>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</si>
  <si>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</si>
  <si>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</si>
  <si>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</si>
  <si>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</si>
  <si>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</si>
  <si>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</si>
  <si>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</si>
  <si>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</si>
  <si>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</si>
  <si>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</si>
  <si>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</si>
  <si>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</si>
  <si>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</si>
  <si>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</si>
  <si>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</si>
  <si>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</si>
  <si>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</si>
  <si>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</si>
  <si>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</si>
  <si>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</si>
  <si>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</si>
  <si>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</si>
  <si>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</si>
  <si>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</si>
  <si>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</si>
  <si>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</si>
  <si>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</si>
  <si>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</si>
  <si>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</si>
  <si>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</si>
  <si>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</si>
  <si>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</si>
  <si>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</si>
  <si>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</si>
  <si>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</si>
  <si>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</si>
  <si>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</si>
  <si>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</si>
  <si>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</si>
  <si>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</si>
  <si>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</si>
  <si>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</si>
  <si>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</si>
  <si>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</si>
  <si>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</si>
  <si>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</si>
  <si>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</si>
  <si>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</si>
  <si>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</si>
  <si>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</si>
  <si>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</si>
  <si>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</si>
  <si>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</si>
  <si>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</si>
  <si>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</si>
  <si>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</si>
  <si>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</si>
  <si>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</si>
  <si>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</si>
  <si>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</si>
  <si>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</si>
  <si>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</si>
  <si>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</si>
  <si>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</si>
  <si>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</si>
  <si>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</si>
  <si>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</si>
  <si>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</si>
  <si>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</si>
  <si>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</si>
  <si>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</si>
  <si>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</si>
  <si>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</si>
  <si>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</si>
  <si>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</si>
  <si>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</si>
  <si>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</si>
  <si>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</si>
  <si>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</si>
  <si>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</si>
  <si>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</si>
  <si>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</si>
  <si>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</si>
  <si>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</si>
  <si>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</si>
  <si>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</si>
  <si>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</si>
  <si>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</si>
  <si>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</si>
  <si>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</si>
  <si>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</si>
  <si>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</si>
  <si>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</si>
  <si>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</si>
  <si>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</si>
  <si>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</si>
  <si>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</si>
  <si>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</si>
  <si>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</si>
  <si>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</si>
  <si>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</si>
  <si>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</si>
  <si>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</si>
  <si>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</si>
  <si>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</si>
  <si>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</si>
  <si>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</si>
  <si>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</si>
  <si>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</si>
  <si>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</si>
  <si>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</si>
  <si>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</si>
  <si>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</si>
  <si>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</si>
  <si>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</si>
  <si>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</si>
  <si>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</si>
  <si>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</si>
  <si>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</si>
  <si>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</si>
  <si>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</si>
  <si>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</si>
  <si>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</si>
  <si>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</si>
  <si>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</si>
  <si>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</si>
  <si>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</si>
  <si>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</si>
  <si>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</si>
  <si>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</si>
  <si>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</si>
  <si>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</si>
  <si>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</si>
  <si>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</si>
  <si>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</si>
  <si>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</si>
  <si>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</si>
  <si>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</si>
  <si>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</si>
  <si>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</si>
  <si>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</si>
  <si>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</si>
  <si>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</si>
  <si>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</si>
  <si>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</si>
  <si>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</si>
  <si>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</si>
  <si>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</si>
  <si>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</si>
  <si>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</si>
  <si>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</si>
  <si>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</si>
  <si>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</si>
  <si>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</si>
  <si>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</si>
  <si>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</si>
  <si>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</si>
  <si>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</si>
  <si>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</si>
  <si>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</si>
  <si>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</si>
  <si>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</si>
  <si>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</si>
  <si>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</si>
  <si>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</si>
  <si>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</si>
  <si>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</si>
  <si>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</si>
  <si>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</si>
  <si>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</si>
  <si>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</si>
  <si>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</si>
  <si>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</si>
  <si>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</si>
  <si>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</si>
  <si>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</si>
  <si>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</si>
  <si>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</si>
  <si>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</si>
  <si>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</si>
  <si>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</si>
  <si>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</si>
  <si>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</si>
  <si>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</si>
  <si>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</si>
  <si>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</si>
  <si>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</si>
  <si>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</si>
  <si>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</si>
  <si>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</si>
  <si>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</si>
  <si>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</si>
  <si>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</si>
  <si>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</si>
  <si>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</si>
  <si>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</si>
  <si>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</si>
  <si>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</si>
  <si>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</si>
  <si>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</si>
  <si>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</si>
  <si>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</si>
  <si>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</si>
  <si>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</si>
  <si>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</si>
  <si>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</si>
  <si>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</si>
  <si>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</si>
  <si>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</si>
  <si>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</si>
  <si>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</si>
  <si>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</si>
  <si>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</si>
  <si>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</si>
  <si>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</si>
  <si>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</si>
  <si>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</si>
  <si>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</si>
  <si>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</si>
  <si>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</si>
  <si>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</si>
  <si>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</si>
  <si>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</si>
  <si>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</si>
  <si>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</si>
  <si>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</si>
  <si>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</si>
  <si>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</si>
  <si>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</si>
  <si>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</si>
  <si>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</si>
  <si>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</si>
  <si>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</si>
  <si>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</si>
  <si>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</si>
  <si>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</si>
  <si>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</si>
  <si>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</si>
  <si>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</si>
  <si>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</si>
  <si>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</si>
  <si>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</si>
  <si>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</si>
  <si>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</si>
  <si>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</si>
  <si>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</si>
  <si>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</si>
  <si>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</si>
  <si>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</si>
  <si>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</si>
  <si>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</si>
  <si>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</si>
  <si>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</si>
  <si>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</si>
  <si>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</si>
  <si>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</si>
  <si>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</si>
  <si>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</si>
  <si>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</si>
  <si>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</si>
  <si>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</si>
  <si>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</si>
  <si>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</si>
  <si>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</si>
  <si>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</si>
  <si>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</si>
  <si>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</si>
  <si>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</si>
  <si>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</si>
  <si>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</si>
  <si>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</si>
  <si>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</si>
  <si>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</si>
  <si>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</si>
  <si>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</si>
  <si>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</si>
  <si>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</si>
  <si>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</si>
  <si>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</si>
  <si>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</si>
  <si>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</si>
  <si>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</si>
  <si>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</si>
  <si>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</si>
  <si>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</si>
  <si>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</si>
  <si>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</si>
  <si>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</si>
  <si>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</si>
  <si>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</si>
  <si>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</si>
  <si>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</si>
  <si>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</si>
  <si>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</si>
  <si>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</si>
  <si>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</si>
  <si>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</si>
  <si>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</si>
  <si>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</si>
  <si>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</si>
  <si>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</si>
  <si>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</si>
  <si>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</si>
  <si>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</si>
  <si>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</si>
  <si>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</si>
  <si>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</si>
  <si>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</si>
  <si>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</si>
  <si>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</si>
  <si>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</si>
  <si>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</si>
  <si>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</si>
  <si>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</si>
  <si>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</si>
  <si>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</si>
  <si>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</si>
  <si>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</si>
  <si>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</si>
  <si>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</si>
  <si>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</si>
  <si>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</si>
  <si>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</si>
  <si>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</si>
  <si>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</si>
  <si>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</si>
  <si>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</si>
  <si>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</si>
  <si>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</si>
  <si>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</si>
  <si>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</si>
  <si>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</si>
  <si>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</si>
  <si>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</si>
  <si>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</si>
  <si>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</si>
  <si>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</si>
  <si>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</si>
  <si>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</si>
  <si>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</si>
  <si>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</si>
  <si>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</si>
  <si>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</si>
  <si>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</si>
  <si>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</si>
  <si>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</si>
  <si>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</si>
  <si>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</si>
  <si>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</si>
  <si>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</si>
  <si>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</si>
  <si>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</si>
  <si>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</si>
  <si>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</si>
  <si>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</si>
  <si>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</si>
  <si>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</si>
  <si>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</si>
  <si>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</si>
  <si>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</si>
  <si>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</si>
  <si>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</si>
  <si>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</si>
  <si>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</si>
  <si>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</si>
  <si>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</si>
  <si>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</si>
  <si>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</si>
  <si>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</si>
  <si>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</si>
  <si>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</si>
  <si>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</si>
  <si>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</si>
  <si>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</si>
  <si>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</si>
  <si>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</si>
  <si>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</si>
  <si>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</si>
  <si>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</si>
  <si>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</si>
  <si>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</si>
  <si>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</si>
  <si>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</si>
  <si>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</si>
  <si>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</si>
  <si>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</si>
  <si>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</si>
  <si>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</si>
  <si>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</si>
  <si>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</si>
  <si>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</si>
  <si>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</si>
  <si>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</si>
  <si>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</si>
  <si>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</si>
  <si>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</si>
  <si>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</si>
  <si>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</si>
  <si>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</si>
  <si>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</si>
  <si>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</si>
  <si>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</si>
  <si>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</si>
  <si>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</si>
  <si>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</si>
  <si>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</si>
  <si>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</si>
  <si>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</si>
  <si>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</si>
  <si>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</si>
  <si>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</si>
  <si>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</si>
  <si>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</si>
  <si>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</si>
  <si>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</si>
  <si>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</si>
  <si>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</si>
  <si>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</si>
  <si>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</si>
  <si>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</si>
  <si>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</si>
  <si>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</si>
  <si>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</si>
  <si>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</si>
  <si>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</si>
  <si>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</si>
  <si>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</si>
  <si>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</si>
  <si>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</si>
  <si>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</si>
  <si>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</si>
  <si>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</si>
  <si>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</si>
  <si>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</si>
  <si>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</si>
  <si>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</si>
  <si>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</si>
  <si>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</si>
  <si>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</si>
  <si>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</si>
  <si>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</si>
  <si>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</si>
  <si>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</si>
  <si>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</si>
  <si>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</si>
  <si>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</si>
  <si>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</si>
  <si>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</si>
  <si>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</si>
  <si>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</si>
  <si>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</si>
  <si>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</si>
  <si>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</si>
  <si>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</si>
  <si>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</si>
  <si>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</si>
  <si>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</si>
  <si>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</si>
  <si>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</si>
  <si>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</si>
  <si>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</si>
  <si>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</si>
  <si>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</si>
  <si>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</si>
  <si>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</si>
  <si>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</si>
  <si>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</si>
  <si>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</si>
  <si>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</si>
  <si>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</si>
  <si>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</si>
  <si>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</si>
  <si>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</si>
  <si>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</si>
  <si>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</si>
  <si>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</si>
  <si>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</si>
  <si>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</si>
  <si>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</si>
  <si>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</si>
  <si>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</si>
  <si>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</si>
  <si>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</si>
  <si>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</si>
  <si>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</si>
  <si>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</si>
  <si>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</si>
  <si>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</si>
  <si>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</si>
  <si>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</si>
  <si>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</si>
  <si>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</si>
  <si>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</si>
  <si>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</si>
  <si>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</si>
  <si>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</si>
  <si>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</si>
  <si>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</si>
  <si>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</si>
  <si>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</si>
  <si>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</si>
  <si>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</si>
  <si>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</si>
  <si>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</si>
  <si>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</si>
  <si>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</si>
  <si>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</si>
  <si>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</si>
  <si>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</si>
  <si>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</si>
  <si>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</si>
  <si>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</si>
  <si>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</si>
  <si>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</si>
  <si>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</si>
  <si>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</si>
  <si>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</si>
  <si>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</si>
  <si>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</si>
  <si>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</si>
  <si>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</si>
  <si>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</si>
  <si>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</si>
  <si>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</si>
  <si>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</si>
  <si>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</si>
  <si>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</si>
  <si>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</si>
  <si>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</si>
  <si>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</si>
  <si>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</si>
  <si>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</si>
  <si>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</si>
  <si>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</si>
  <si>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</si>
  <si>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</si>
  <si>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</si>
  <si>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</si>
  <si>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</si>
  <si>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</si>
  <si>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</si>
  <si>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</si>
  <si>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</si>
  <si>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</si>
  <si>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</si>
  <si>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</si>
  <si>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</si>
  <si>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</si>
  <si>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</si>
  <si>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</si>
  <si>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</si>
  <si>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</si>
  <si>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</si>
  <si>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</si>
  <si>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</si>
  <si>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</si>
  <si>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</si>
  <si>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</si>
  <si>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</si>
  <si>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</si>
  <si>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</si>
  <si>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</si>
  <si>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</si>
  <si>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</si>
  <si>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</si>
  <si>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</si>
  <si>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</si>
  <si>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</si>
  <si>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</si>
  <si>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</si>
  <si>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</si>
  <si>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</si>
  <si>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</si>
  <si>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</si>
  <si>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</si>
  <si>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</si>
  <si>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</si>
  <si>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</si>
  <si>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</si>
  <si>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</si>
  <si>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</si>
  <si>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</si>
  <si>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</si>
  <si>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</si>
  <si>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</si>
  <si>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</si>
  <si>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</si>
  <si>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</si>
  <si>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</si>
  <si>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</si>
  <si>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</si>
  <si>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</si>
  <si>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</si>
  <si>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</si>
  <si>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</si>
  <si>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</si>
  <si>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</si>
  <si>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</si>
  <si>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</si>
  <si>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</si>
  <si>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</si>
  <si>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</si>
  <si>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</si>
  <si>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</si>
  <si>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</si>
  <si>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</si>
  <si>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</si>
  <si>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</si>
  <si>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</si>
  <si>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</si>
  <si>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</si>
  <si>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</si>
  <si>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</si>
  <si>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</si>
  <si>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</si>
  <si>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</si>
  <si>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</si>
  <si>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</si>
  <si>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</si>
  <si>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</si>
  <si>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</si>
  <si>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</si>
  <si>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</si>
  <si>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</si>
  <si>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</si>
  <si>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</si>
  <si>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</si>
  <si>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</si>
  <si>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</si>
  <si>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</si>
  <si>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</si>
  <si>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</si>
  <si>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</si>
  <si>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</si>
  <si>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</si>
  <si>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</si>
  <si>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</si>
  <si>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</si>
  <si>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</si>
  <si>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</si>
  <si>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</si>
  <si>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</si>
  <si>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</si>
  <si>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</si>
  <si>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</si>
  <si>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</si>
  <si>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</si>
  <si>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</si>
  <si>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</si>
  <si>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</si>
  <si>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</si>
  <si>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</si>
  <si>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</si>
  <si>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</si>
  <si>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</si>
  <si>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</si>
  <si>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</si>
  <si>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</si>
  <si>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</si>
  <si>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</si>
  <si>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</si>
  <si>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</si>
  <si>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</si>
  <si>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</si>
  <si>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</si>
  <si>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</si>
  <si>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</si>
  <si>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</si>
  <si>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</si>
  <si>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</si>
  <si>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</si>
  <si>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</si>
  <si>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</si>
  <si>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</si>
  <si>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</si>
  <si>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</si>
  <si>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</si>
  <si>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</si>
  <si>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</si>
  <si>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</si>
  <si>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</si>
  <si>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</si>
  <si>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</si>
  <si>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</si>
  <si>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</si>
  <si>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</si>
  <si>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</si>
  <si>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</si>
  <si>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</si>
  <si>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</si>
  <si>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</si>
  <si>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</si>
  <si>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</si>
  <si>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</si>
  <si>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</si>
  <si>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</si>
  <si>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</si>
  <si>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</si>
  <si>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</si>
  <si>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</si>
  <si>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</si>
  <si>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</si>
  <si>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</si>
  <si>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</si>
  <si>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</si>
  <si>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</si>
  <si>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</si>
  <si>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</si>
  <si>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</si>
  <si>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</si>
  <si>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</si>
  <si>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</si>
  <si>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</si>
  <si>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</si>
  <si>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</si>
  <si>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</si>
  <si>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</si>
  <si>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</si>
  <si>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</si>
  <si>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</si>
  <si>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</si>
  <si>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</si>
  <si>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</si>
  <si>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</si>
  <si>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</si>
  <si>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</si>
  <si>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</si>
  <si>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</si>
  <si>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</si>
  <si>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</si>
  <si>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</si>
  <si>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</si>
  <si>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</si>
  <si>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</si>
  <si>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</si>
  <si>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</si>
  <si>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</si>
  <si>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</si>
  <si>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</si>
  <si>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</si>
  <si>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</si>
  <si>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</si>
  <si>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</si>
  <si>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</si>
  <si>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</si>
  <si>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</si>
  <si>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</si>
  <si>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</si>
  <si>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</si>
  <si>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</si>
  <si>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</si>
  <si>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</si>
  <si>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</si>
  <si>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</si>
  <si>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</si>
  <si>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</si>
  <si>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</si>
  <si>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</si>
  <si>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</si>
  <si>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</si>
  <si>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</si>
  <si>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</si>
  <si>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</si>
  <si>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</si>
  <si>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</si>
  <si>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</si>
  <si>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</si>
  <si>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</si>
  <si>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</si>
  <si>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</si>
  <si>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</si>
  <si>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</si>
  <si>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</si>
  <si>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</si>
  <si>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</si>
  <si>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</si>
  <si>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</si>
  <si>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</si>
  <si>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</si>
  <si>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</si>
  <si>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</si>
  <si>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</si>
  <si>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</si>
  <si>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</si>
  <si>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</si>
  <si>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</si>
  <si>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</si>
  <si>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</si>
  <si>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</si>
  <si>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</si>
  <si>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</si>
  <si>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</si>
  <si>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</si>
  <si>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</si>
  <si>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</si>
  <si>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</si>
  <si>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</si>
  <si>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</si>
  <si>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</si>
  <si>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</si>
  <si>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</si>
  <si>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</si>
  <si>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</si>
  <si>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</si>
  <si>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</si>
  <si>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</si>
  <si>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</si>
  <si>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</si>
  <si>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</si>
  <si>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</si>
  <si>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</si>
  <si>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</si>
  <si>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</si>
  <si>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</si>
  <si>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</si>
  <si>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</si>
  <si>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</si>
  <si>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</si>
  <si>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</si>
  <si>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</si>
  <si>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</si>
  <si>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</si>
  <si>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</si>
  <si>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</si>
  <si>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</si>
  <si>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</si>
  <si>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</si>
  <si>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</si>
  <si>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</si>
  <si>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</si>
  <si>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</si>
  <si>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</si>
  <si>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</si>
  <si>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</si>
  <si>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</si>
  <si>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</si>
  <si>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</si>
  <si>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</si>
  <si>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</si>
  <si>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</si>
  <si>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</si>
  <si>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</si>
  <si>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</si>
  <si>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</si>
  <si>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</si>
  <si>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</si>
  <si>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</si>
  <si>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</si>
  <si>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</si>
  <si>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</si>
  <si>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</si>
  <si>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</si>
  <si>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</si>
  <si>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</si>
  <si>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</si>
  <si>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</si>
  <si>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</si>
  <si>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</si>
  <si>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</si>
  <si>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</si>
  <si>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</si>
  <si>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</si>
  <si>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</si>
  <si>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</si>
  <si>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</si>
  <si>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</si>
  <si>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</si>
  <si>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</si>
  <si>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</si>
  <si>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</si>
  <si>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</si>
  <si>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</si>
  <si>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</si>
  <si>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</si>
  <si>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</si>
  <si>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</si>
  <si>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</si>
  <si>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</si>
  <si>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</si>
  <si>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</si>
  <si>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</si>
  <si>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</si>
  <si>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</si>
  <si>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</si>
  <si>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</si>
  <si>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</si>
  <si>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</si>
  <si>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</si>
  <si>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</si>
  <si>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</si>
  <si>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</si>
  <si>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</si>
  <si>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</si>
  <si>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</si>
  <si>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</si>
  <si>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</si>
  <si>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</si>
  <si>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</si>
  <si>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</si>
  <si>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</si>
  <si>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</si>
  <si>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</si>
  <si>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</si>
  <si>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</si>
  <si>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</si>
  <si>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</si>
  <si>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</si>
  <si>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</si>
  <si>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</si>
  <si>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</si>
  <si>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</si>
  <si>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</si>
  <si>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</si>
  <si>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</si>
  <si>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</si>
  <si>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</si>
  <si>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</si>
  <si>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</si>
  <si>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</si>
  <si>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</si>
  <si>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</si>
  <si>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</si>
  <si>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</si>
  <si>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</si>
  <si>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</si>
  <si>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</si>
  <si>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</si>
  <si>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</si>
  <si>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</si>
  <si>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</si>
  <si>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</si>
  <si>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</si>
  <si>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</si>
  <si>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</si>
  <si>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</si>
  <si>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</si>
  <si>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</si>
  <si>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</si>
  <si>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</si>
  <si>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</si>
  <si>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</si>
  <si>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</si>
  <si>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</si>
  <si>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</si>
  <si>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</si>
  <si>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</si>
  <si>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</si>
  <si>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</si>
  <si>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</si>
  <si>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</si>
  <si>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</si>
  <si>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</si>
  <si>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</si>
  <si>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</si>
  <si>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</si>
  <si>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</si>
  <si>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</si>
  <si>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</si>
  <si>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</si>
  <si>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</si>
  <si>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</si>
  <si>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</si>
  <si>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</si>
  <si>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</si>
  <si>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</si>
  <si>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</si>
  <si>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</si>
  <si>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</si>
  <si>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</si>
  <si>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</si>
  <si>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</si>
  <si>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</si>
  <si>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</si>
  <si>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</si>
  <si>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</si>
  <si>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</si>
  <si>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</si>
  <si>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</si>
  <si>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</si>
  <si>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</si>
  <si>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</si>
  <si>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</si>
  <si>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</si>
  <si>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</si>
  <si>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</si>
  <si>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</si>
  <si>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</si>
  <si>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</si>
  <si>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</si>
  <si>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</si>
  <si>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</si>
  <si>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</si>
  <si>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</si>
  <si>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</si>
  <si>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</si>
  <si>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</si>
  <si>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</si>
  <si>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</si>
  <si>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</si>
  <si>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</si>
  <si>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</si>
  <si>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</si>
  <si>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</si>
  <si>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</si>
  <si>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</si>
  <si>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</si>
  <si>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</si>
  <si>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</si>
  <si>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</si>
  <si>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</si>
  <si>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</si>
  <si>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</si>
  <si>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</si>
  <si>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</si>
  <si>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</si>
  <si>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</si>
  <si>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</si>
  <si>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</si>
  <si>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</si>
  <si>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</si>
  <si>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</si>
  <si>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</si>
  <si>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</si>
  <si>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</si>
  <si>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</si>
  <si>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</si>
  <si>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</si>
  <si>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</si>
  <si>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</si>
  <si>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</si>
  <si>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</si>
  <si>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</si>
  <si>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</si>
  <si>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</si>
  <si>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</si>
  <si>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</si>
  <si>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</si>
  <si>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</si>
  <si>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</si>
  <si>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</si>
  <si>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</si>
  <si>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</si>
  <si>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</si>
  <si>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</si>
  <si>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</si>
  <si>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</si>
  <si>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</si>
  <si>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</si>
  <si>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</si>
  <si>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</si>
  <si>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</si>
  <si>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</si>
  <si>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</si>
  <si>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</si>
  <si>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</si>
  <si>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</si>
  <si>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</si>
  <si>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</si>
  <si>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</si>
  <si>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</si>
  <si>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</si>
  <si>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</si>
  <si>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</si>
  <si>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</si>
  <si>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</si>
  <si>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</si>
  <si>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</si>
  <si>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</si>
  <si>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</si>
  <si>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</si>
  <si>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</si>
  <si>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</si>
  <si>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</si>
  <si>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</si>
  <si>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</si>
  <si>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</si>
  <si>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</si>
  <si>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</si>
  <si>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</si>
  <si>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</si>
  <si>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</si>
  <si>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</si>
  <si>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</si>
  <si>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</si>
  <si>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</si>
  <si>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</si>
  <si>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</si>
  <si>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</si>
  <si>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</si>
  <si>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</si>
  <si>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</si>
  <si>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</si>
  <si>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</si>
  <si>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</si>
  <si>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</si>
  <si>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</si>
  <si>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</si>
  <si>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</si>
  <si>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</si>
  <si>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</si>
  <si>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</si>
  <si>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</si>
  <si>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</si>
  <si>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</si>
  <si>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</si>
  <si>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</si>
  <si>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</si>
  <si>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</si>
  <si>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</si>
  <si>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</si>
  <si>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</si>
  <si>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</si>
  <si>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</si>
  <si>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</si>
  <si>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</si>
  <si>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</si>
  <si>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</si>
  <si>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</si>
  <si>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</si>
  <si>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</si>
  <si>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</si>
  <si>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</si>
  <si>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</si>
  <si>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</si>
  <si>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</si>
  <si>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</si>
  <si>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</si>
  <si>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</si>
  <si>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</si>
  <si>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</si>
  <si>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</si>
  <si>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</si>
  <si>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</si>
  <si>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</si>
  <si>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</si>
  <si>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</si>
  <si>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</si>
  <si>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</si>
  <si>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</si>
  <si>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</si>
  <si>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</si>
  <si>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</si>
  <si>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</si>
  <si>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</si>
  <si>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</si>
  <si>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</si>
  <si>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</si>
  <si>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</si>
  <si>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</si>
  <si>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</si>
  <si>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</si>
  <si>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</si>
  <si>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</si>
  <si>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</si>
  <si>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</si>
  <si>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</si>
  <si>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</si>
  <si>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</si>
  <si>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</si>
  <si>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</si>
  <si>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</si>
  <si>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</si>
  <si>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</si>
  <si>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</si>
  <si>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</si>
  <si>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</si>
  <si>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</si>
  <si>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</si>
  <si>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</si>
  <si>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</si>
  <si>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</si>
  <si>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</si>
  <si>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</si>
  <si>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</si>
  <si>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</si>
  <si>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</si>
  <si>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</si>
  <si>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</si>
  <si>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</si>
  <si>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</si>
  <si>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</si>
  <si>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</si>
  <si>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</si>
  <si>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</si>
  <si>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</si>
  <si>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</si>
  <si>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</si>
  <si>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</si>
  <si>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</si>
  <si>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</si>
  <si>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</si>
  <si>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</si>
  <si>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</si>
  <si>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</si>
  <si>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</si>
  <si>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</si>
  <si>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</si>
  <si>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</si>
  <si>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</si>
  <si>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</si>
  <si>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</si>
  <si>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</si>
  <si>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</si>
  <si>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</si>
  <si>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</si>
  <si>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</si>
  <si>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</si>
  <si>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</si>
  <si>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</si>
  <si>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</si>
  <si>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</si>
  <si>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</si>
  <si>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</si>
  <si>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</si>
  <si>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</si>
  <si>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</si>
  <si>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</si>
  <si>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</si>
  <si>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</si>
  <si>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</si>
  <si>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</si>
  <si>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</si>
  <si>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</si>
  <si>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</si>
  <si>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</si>
  <si>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</si>
  <si>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</si>
  <si>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</si>
  <si>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</si>
  <si>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</si>
  <si>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</si>
  <si>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</si>
  <si>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</si>
  <si>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</si>
  <si>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</si>
  <si>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</si>
  <si>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</si>
  <si>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</si>
  <si>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</si>
  <si>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</si>
  <si>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</si>
  <si>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</si>
  <si>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</si>
  <si>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</si>
  <si>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</si>
  <si>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</si>
  <si>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</si>
  <si>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</si>
  <si>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</si>
  <si>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</si>
  <si>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</si>
  <si>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</si>
  <si>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</si>
  <si>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</si>
  <si>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</si>
  <si>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</si>
  <si>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</si>
  <si>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</si>
  <si>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</si>
  <si>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</si>
  <si>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</si>
  <si>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</si>
  <si>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</si>
  <si>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</si>
  <si>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</si>
  <si>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</si>
  <si>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</si>
  <si>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</si>
  <si>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</si>
  <si>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</si>
  <si>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</si>
  <si>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</si>
  <si>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</si>
  <si>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</si>
  <si>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</si>
  <si>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</si>
  <si>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</si>
  <si>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</si>
  <si>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</si>
  <si>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</si>
  <si>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</si>
  <si>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</si>
  <si>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</si>
  <si>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</si>
  <si>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</si>
  <si>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</si>
  <si>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</si>
  <si>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</si>
  <si>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</si>
  <si>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</si>
  <si>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</si>
  <si>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</si>
  <si>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</si>
  <si>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</si>
  <si>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</si>
  <si>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</si>
  <si>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</si>
  <si>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</si>
  <si>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</si>
  <si>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</si>
  <si>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</si>
  <si>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</si>
  <si>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</si>
  <si>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</si>
  <si>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</si>
  <si>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</si>
  <si>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</si>
  <si>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</si>
  <si>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</si>
  <si>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</si>
  <si>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</si>
  <si>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</si>
  <si>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</si>
  <si>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</si>
  <si>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</si>
  <si>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</si>
  <si>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</si>
  <si>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</si>
  <si>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</si>
  <si>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</si>
  <si>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</si>
  <si>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</si>
  <si>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</si>
  <si>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</si>
  <si>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</si>
  <si>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</si>
  <si>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</si>
  <si>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</si>
  <si>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</si>
  <si>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</si>
  <si>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</si>
  <si>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</si>
  <si>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</si>
  <si>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</si>
  <si>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</si>
  <si>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</si>
  <si>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</si>
  <si>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</si>
  <si>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</si>
  <si>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</si>
  <si>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</si>
  <si>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</si>
  <si>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</si>
  <si>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</si>
  <si>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</si>
  <si>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</si>
  <si>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</si>
  <si>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</si>
  <si>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</si>
  <si>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</si>
  <si>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</si>
  <si>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</si>
  <si>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</si>
  <si>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</si>
  <si>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</si>
  <si>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</si>
  <si>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</si>
  <si>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</si>
  <si>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</si>
  <si>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</si>
  <si>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</si>
  <si>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</si>
  <si>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</si>
  <si>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</si>
  <si>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</si>
  <si>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</si>
  <si>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</si>
  <si>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</si>
  <si>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</si>
  <si>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</si>
  <si>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</si>
  <si>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</si>
  <si>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</si>
  <si>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</si>
  <si>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</si>
  <si>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</si>
  <si>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</si>
  <si>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</si>
  <si>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</si>
  <si>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</si>
  <si>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</si>
  <si>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</si>
  <si>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</si>
  <si>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</si>
  <si>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</si>
  <si>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</si>
  <si>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</si>
  <si>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</si>
  <si>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</si>
  <si>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</si>
  <si>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</si>
  <si>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</si>
  <si>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</si>
  <si>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</si>
  <si>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</si>
  <si>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</si>
  <si>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</si>
  <si>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</si>
  <si>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</si>
  <si>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</si>
  <si>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</si>
  <si>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</si>
  <si>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</si>
  <si>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</si>
  <si>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</si>
  <si>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</si>
  <si>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</si>
  <si>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</si>
  <si>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</si>
  <si>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</si>
  <si>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</si>
  <si>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</si>
  <si>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</si>
  <si>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</si>
  <si>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</si>
  <si>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</si>
  <si>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</si>
  <si>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</si>
  <si>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</si>
  <si>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</si>
  <si>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</si>
  <si>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</si>
  <si>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</si>
  <si>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</si>
  <si>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</si>
  <si>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</si>
  <si>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</si>
  <si>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</si>
  <si>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</si>
  <si>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</si>
  <si>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</si>
  <si>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</si>
  <si>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</si>
  <si>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</si>
  <si>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</si>
  <si>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</si>
  <si>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</si>
  <si>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</si>
  <si>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</si>
  <si>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</si>
  <si>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</si>
  <si>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</si>
  <si>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</si>
  <si>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</si>
  <si>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</si>
  <si>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</si>
  <si>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</si>
  <si>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</si>
  <si>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</si>
  <si>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</si>
  <si>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</si>
  <si>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</si>
  <si>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</si>
  <si>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</si>
  <si>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</si>
  <si>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</si>
  <si>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</si>
  <si>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</si>
  <si>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</si>
  <si>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</si>
  <si>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</si>
  <si>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</si>
  <si>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</si>
  <si>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</si>
  <si>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</si>
  <si>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</si>
  <si>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</si>
  <si>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</si>
  <si>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</si>
  <si>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</si>
  <si>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</si>
  <si>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</si>
  <si>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</si>
  <si>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</si>
  <si>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</si>
  <si>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</si>
  <si>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</si>
  <si>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</si>
  <si>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</si>
  <si>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</si>
  <si>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</si>
  <si>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</si>
  <si>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</si>
  <si>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</si>
  <si>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</si>
  <si>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</si>
  <si>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</si>
  <si>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</si>
  <si>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</si>
  <si>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</si>
  <si>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</si>
  <si>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</si>
  <si>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</si>
  <si>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</si>
  <si>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</si>
  <si>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</si>
  <si>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</si>
  <si>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</si>
  <si>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</si>
  <si>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</si>
  <si>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</si>
  <si>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</si>
  <si>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</si>
  <si>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</si>
  <si>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</si>
  <si>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</si>
  <si>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</si>
  <si>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</si>
  <si>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</si>
  <si>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</si>
  <si>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</si>
  <si>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</si>
  <si>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</si>
  <si>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</si>
  <si>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</si>
  <si>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</si>
  <si>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</si>
  <si>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</si>
  <si>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</si>
  <si>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</si>
  <si>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</si>
  <si>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</si>
  <si>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</si>
  <si>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</si>
  <si>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</si>
  <si>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</si>
  <si>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</si>
  <si>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</si>
  <si>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</si>
  <si>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</si>
  <si>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</si>
  <si>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</si>
  <si>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</si>
  <si>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</si>
  <si>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</si>
  <si>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</si>
  <si>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</si>
  <si>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</si>
  <si>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</si>
  <si>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</si>
  <si>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</si>
  <si>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</si>
  <si>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</si>
  <si>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</si>
  <si>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</si>
  <si>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</si>
  <si>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</si>
  <si>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</si>
  <si>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</si>
  <si>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</si>
  <si>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</si>
  <si>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</si>
  <si>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</si>
  <si>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</si>
  <si>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</si>
  <si>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</si>
  <si>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</si>
  <si>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</si>
  <si>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</si>
  <si>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</si>
  <si>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</si>
  <si>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</si>
  <si>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</si>
  <si>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</si>
  <si>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</si>
  <si>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</si>
  <si>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</si>
  <si>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</si>
  <si>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</si>
  <si>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</si>
  <si>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</si>
  <si>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</si>
  <si>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</si>
  <si>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</si>
  <si>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</si>
  <si>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</si>
  <si>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</si>
  <si>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</si>
  <si>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</si>
  <si>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</si>
  <si>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</si>
  <si>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</si>
  <si>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</si>
  <si>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</si>
  <si>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</si>
  <si>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</si>
  <si>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</si>
  <si>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</si>
  <si>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</si>
  <si>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</si>
  <si>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</si>
  <si>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</si>
  <si>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</si>
  <si>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</si>
  <si>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</si>
  <si>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</si>
  <si>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</si>
  <si>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</si>
  <si>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</si>
  <si>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</si>
  <si>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</si>
  <si>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</si>
  <si>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</si>
  <si>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</si>
  <si>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</si>
  <si>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</si>
  <si>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</si>
  <si>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</si>
  <si>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</si>
  <si>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</si>
  <si>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</si>
  <si>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</si>
  <si>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</si>
  <si>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</si>
  <si>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</si>
  <si>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</si>
  <si>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</si>
  <si>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</si>
  <si>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</si>
  <si>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</si>
  <si>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</si>
  <si>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</si>
  <si>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</si>
  <si>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</si>
  <si>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</si>
  <si>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</si>
  <si>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</si>
  <si>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</si>
  <si>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</si>
  <si>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</si>
  <si>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</si>
  <si>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</si>
  <si>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</si>
  <si>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</si>
  <si>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</si>
  <si>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</si>
  <si>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</si>
  <si>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</si>
  <si>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</si>
  <si>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</si>
  <si>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</si>
  <si>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</si>
  <si>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</si>
  <si>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</si>
  <si>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</si>
  <si>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</si>
  <si>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</si>
  <si>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</si>
  <si>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</si>
  <si>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</si>
  <si>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</si>
  <si>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</si>
  <si>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</si>
  <si>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</si>
  <si>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</si>
  <si>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</si>
  <si>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</si>
  <si>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</si>
  <si>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</si>
  <si>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</si>
  <si>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</si>
  <si>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</si>
  <si>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</si>
  <si>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</si>
  <si>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</si>
  <si>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</si>
  <si>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</si>
  <si>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</si>
  <si>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</si>
  <si>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</si>
  <si>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</si>
  <si>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</si>
  <si>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</si>
  <si>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</si>
  <si>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</si>
  <si>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</si>
  <si>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</si>
  <si>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</si>
  <si>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</si>
  <si>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</si>
  <si>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</si>
  <si>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</si>
  <si>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</si>
  <si>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</si>
  <si>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</si>
  <si>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</si>
  <si>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</si>
  <si>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</si>
  <si>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</si>
  <si>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</si>
  <si>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</si>
  <si>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</si>
  <si>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</si>
  <si>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</si>
  <si>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</si>
  <si>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</si>
  <si>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</si>
  <si>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</si>
  <si>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</si>
  <si>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</si>
  <si>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</si>
  <si>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</si>
  <si>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</si>
  <si>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</si>
  <si>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</si>
  <si>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</si>
  <si>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</si>
  <si>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</si>
  <si>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</si>
  <si>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</si>
  <si>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</si>
  <si>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</si>
  <si>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</si>
  <si>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</si>
  <si>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</si>
  <si>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</si>
  <si>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</si>
  <si>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</si>
  <si>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</si>
  <si>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</si>
  <si>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</si>
  <si>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</si>
  <si>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</si>
  <si>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</si>
  <si>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</si>
  <si>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</si>
  <si>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</si>
  <si>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</si>
  <si>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</si>
  <si>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</si>
  <si>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</si>
  <si>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</si>
  <si>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</si>
  <si>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</si>
  <si>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</si>
  <si>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</si>
  <si>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</si>
  <si>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</si>
  <si>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</si>
  <si>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</si>
  <si>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</si>
  <si>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</si>
  <si>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</si>
  <si>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</si>
  <si>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</si>
  <si>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</si>
  <si>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</si>
  <si>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</si>
  <si>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</si>
  <si>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</si>
  <si>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</si>
  <si>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</si>
  <si>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</si>
  <si>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</si>
  <si>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</si>
  <si>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</si>
  <si>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</si>
  <si>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</si>
  <si>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</si>
  <si>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</si>
  <si>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</si>
  <si>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</si>
  <si>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</si>
  <si>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</si>
  <si>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</si>
  <si>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</si>
  <si>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</si>
  <si>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</si>
  <si>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</si>
  <si>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</si>
  <si>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</si>
  <si>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</si>
  <si>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</si>
  <si>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</si>
  <si>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</si>
  <si>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</si>
  <si>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</si>
  <si>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</si>
  <si>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</si>
  <si>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</si>
  <si>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</si>
  <si>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</si>
  <si>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</si>
  <si>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</si>
  <si>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</si>
  <si>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</si>
  <si>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</si>
  <si>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</si>
  <si>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</si>
  <si>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</si>
  <si>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</si>
  <si>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</si>
  <si>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</si>
  <si>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</si>
  <si>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</si>
  <si>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</si>
  <si>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</si>
  <si>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</si>
  <si>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</si>
  <si>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</si>
  <si>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</si>
  <si>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</si>
  <si>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</si>
  <si>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</si>
  <si>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</si>
  <si>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</si>
  <si>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</si>
  <si>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</si>
  <si>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</si>
  <si>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</si>
  <si>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</si>
  <si>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</si>
  <si>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</si>
  <si>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</si>
  <si>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</si>
  <si>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</si>
  <si>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</si>
  <si>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</si>
  <si>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</si>
  <si>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</si>
  <si>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</si>
  <si>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</si>
  <si>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</si>
  <si>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</si>
  <si>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</si>
  <si>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</si>
  <si>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</si>
  <si>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</si>
  <si>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</si>
  <si>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</si>
  <si>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</si>
  <si>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</si>
  <si>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</si>
  <si>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</si>
  <si>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</si>
  <si>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</si>
  <si>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</si>
  <si>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</si>
  <si>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</si>
  <si>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</si>
  <si>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</si>
  <si>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</si>
  <si>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</si>
  <si>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</si>
  <si>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</si>
  <si>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</si>
  <si>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</si>
  <si>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</si>
  <si>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</si>
  <si>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</si>
  <si>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</si>
  <si>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</si>
  <si>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</si>
  <si>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</si>
  <si>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</si>
  <si>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</si>
  <si>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</si>
  <si>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</si>
  <si>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</si>
  <si>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</si>
  <si>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</si>
  <si>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</si>
  <si>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</si>
  <si>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</si>
  <si>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</si>
  <si>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</si>
  <si>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</si>
  <si>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</si>
  <si>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</si>
  <si>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</si>
  <si>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</si>
  <si>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</si>
  <si>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</si>
  <si>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</si>
  <si>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</si>
  <si>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</si>
  <si>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</si>
  <si>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</si>
  <si>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</si>
  <si>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</si>
  <si>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</si>
  <si>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</si>
  <si>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</si>
  <si>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</si>
  <si>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</si>
  <si>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</si>
  <si>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</si>
  <si>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</si>
  <si>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</si>
  <si>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</si>
  <si>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</si>
  <si>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</si>
  <si>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</si>
  <si>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</si>
  <si>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</si>
  <si>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</si>
  <si>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</si>
  <si>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</si>
  <si>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</si>
  <si>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</si>
  <si>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</si>
  <si>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</si>
  <si>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</si>
  <si>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</si>
  <si>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</si>
  <si>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</si>
  <si>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</si>
  <si>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</si>
  <si>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</si>
  <si>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</si>
  <si>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</si>
  <si>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</si>
  <si>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</si>
  <si>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</si>
  <si>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</si>
  <si>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</si>
  <si>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</si>
  <si>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</si>
  <si>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</si>
  <si>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</si>
  <si>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</si>
  <si>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</si>
  <si>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</si>
  <si>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</si>
  <si>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</si>
  <si>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</si>
  <si>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</si>
  <si>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</si>
  <si>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</si>
  <si>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</si>
  <si>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</si>
  <si>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</si>
  <si>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</si>
  <si>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</si>
  <si>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</si>
  <si>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</si>
  <si>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</si>
  <si>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</si>
  <si>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</si>
  <si>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</si>
  <si>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</si>
  <si>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</si>
  <si>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</si>
  <si>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</si>
  <si>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</si>
  <si>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</si>
  <si>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</si>
  <si>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</si>
  <si>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</si>
  <si>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</si>
  <si>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</si>
  <si>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</si>
  <si>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</si>
  <si>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</si>
  <si>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</si>
  <si>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</si>
  <si>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</si>
  <si>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</si>
  <si>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</si>
  <si>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</si>
  <si>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</si>
  <si>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</si>
  <si>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</si>
  <si>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</si>
  <si>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</si>
  <si>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</si>
  <si>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</si>
  <si>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</si>
  <si>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</si>
  <si>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</si>
  <si>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</si>
  <si>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</si>
  <si>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</si>
  <si>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</si>
  <si>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</si>
  <si>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</si>
  <si>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</si>
  <si>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</si>
  <si>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</si>
  <si>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</si>
  <si>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</si>
  <si>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</si>
  <si>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</si>
  <si>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</si>
  <si>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</si>
  <si>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</si>
  <si>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</si>
  <si>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</si>
  <si>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</si>
  <si>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</si>
  <si>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</si>
  <si>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</si>
  <si>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</si>
  <si>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</si>
  <si>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</si>
  <si>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</si>
  <si>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</si>
  <si>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</si>
  <si>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</si>
  <si>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</si>
  <si>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</si>
  <si>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</si>
  <si>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</si>
  <si>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</si>
  <si>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</si>
  <si>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</si>
  <si>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</si>
  <si>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</si>
  <si>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</si>
  <si>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</si>
  <si>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</si>
  <si>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</si>
  <si>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</si>
  <si>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</si>
  <si>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</si>
  <si>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</si>
  <si>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</si>
  <si>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</si>
  <si>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</si>
  <si>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</si>
  <si>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</si>
  <si>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</si>
  <si>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</si>
  <si>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</si>
  <si>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</si>
  <si>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</si>
  <si>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</si>
  <si>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</si>
  <si>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</si>
  <si>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</si>
  <si>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</si>
  <si>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</si>
  <si>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</si>
  <si>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</si>
  <si>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</si>
  <si>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</si>
  <si>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</si>
  <si>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</si>
  <si>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</si>
  <si>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</si>
  <si>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</si>
  <si>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</si>
  <si>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</si>
  <si>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</si>
  <si>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</si>
  <si>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</si>
  <si>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</si>
  <si>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</si>
  <si>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</si>
  <si>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</si>
  <si>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</si>
  <si>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</si>
  <si>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</si>
  <si>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</si>
  <si>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</si>
  <si>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</si>
  <si>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</si>
  <si>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</si>
  <si>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</si>
  <si>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</si>
  <si>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</si>
  <si>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</si>
  <si>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</si>
  <si>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</si>
  <si>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</si>
  <si>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</si>
  <si>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</si>
  <si>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</si>
  <si>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</si>
  <si>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</si>
  <si>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</si>
  <si>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</si>
  <si>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</si>
  <si>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</si>
  <si>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</si>
  <si>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</si>
  <si>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</si>
  <si>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</si>
  <si>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</si>
  <si>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</si>
  <si>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</si>
  <si>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</si>
  <si>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</si>
  <si>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</si>
  <si>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</si>
  <si>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</si>
  <si>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</si>
  <si>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</si>
  <si>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</si>
  <si>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</si>
  <si>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</si>
  <si>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</si>
  <si>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</si>
  <si>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</si>
  <si>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</si>
  <si>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</si>
  <si>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</si>
  <si>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</si>
  <si>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</si>
  <si>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</si>
  <si>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</si>
  <si>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</si>
  <si>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</si>
  <si>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</si>
  <si>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</si>
  <si>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</si>
  <si>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</si>
  <si>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</si>
  <si>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</si>
  <si>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</si>
  <si>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</si>
  <si>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</si>
  <si>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</si>
  <si>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</si>
  <si>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</si>
  <si>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</si>
  <si>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</si>
  <si>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</si>
  <si>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</si>
  <si>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</si>
  <si>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</si>
  <si>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</si>
  <si>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</si>
  <si>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</si>
  <si>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</si>
  <si>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</si>
  <si>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</si>
  <si>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</si>
  <si>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</si>
  <si>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</si>
  <si>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</si>
  <si>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</si>
  <si>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</si>
  <si>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</si>
  <si>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</si>
  <si>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</si>
  <si>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</si>
  <si>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</si>
  <si>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</si>
  <si>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</si>
  <si>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</si>
  <si>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</si>
  <si>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</si>
  <si>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</si>
  <si>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</si>
  <si>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</si>
  <si>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</si>
  <si>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</si>
  <si>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</si>
  <si>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</si>
  <si>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</si>
  <si>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</si>
  <si>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</si>
  <si>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</si>
  <si>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</si>
  <si>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</si>
  <si>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</si>
  <si>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</si>
  <si>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</si>
  <si>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</si>
  <si>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</si>
  <si>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</si>
  <si>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</si>
  <si>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</si>
  <si>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</si>
  <si>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</si>
  <si>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</si>
  <si>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</si>
  <si>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</si>
  <si>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</si>
  <si>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</si>
  <si>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</si>
  <si>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</si>
  <si>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</si>
  <si>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</si>
  <si>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</si>
  <si>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</si>
  <si>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</si>
  <si>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</si>
  <si>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</si>
  <si>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</si>
  <si>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</si>
  <si>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</si>
  <si>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</si>
  <si>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</si>
  <si>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</si>
  <si>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</si>
  <si>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</si>
  <si>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</si>
  <si>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</si>
  <si>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</si>
  <si>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</si>
  <si>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</si>
  <si>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</si>
  <si>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</si>
  <si>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</si>
  <si>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</si>
  <si>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</si>
  <si>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</si>
  <si>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</si>
  <si>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</si>
  <si>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</si>
  <si>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</si>
  <si>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</si>
  <si>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</si>
  <si>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</si>
  <si>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</si>
  <si>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</si>
  <si>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</si>
  <si>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</si>
  <si>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</si>
  <si>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</si>
  <si>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</si>
  <si>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</si>
  <si>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</si>
  <si>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</si>
  <si>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</si>
  <si>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</si>
  <si>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</si>
  <si>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</si>
  <si>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</si>
  <si>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</si>
  <si>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</si>
  <si>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</si>
  <si>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</si>
  <si>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</si>
  <si>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</si>
  <si>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</si>
  <si>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</si>
  <si>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</si>
  <si>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</si>
  <si>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</si>
  <si>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</si>
  <si>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</si>
  <si>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</si>
  <si>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</si>
  <si>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</si>
  <si>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</si>
  <si>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</si>
  <si>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</si>
  <si>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</si>
  <si>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</si>
  <si>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</si>
  <si>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</si>
  <si>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</si>
  <si>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</si>
  <si>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</si>
  <si>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</si>
  <si>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</si>
  <si>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</si>
  <si>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</si>
  <si>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</si>
  <si>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</si>
  <si>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</si>
  <si>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</si>
  <si>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</si>
  <si>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</si>
  <si>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</si>
  <si>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</si>
  <si>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</si>
  <si>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</si>
  <si>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</si>
  <si>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</si>
  <si>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</si>
  <si>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</si>
  <si>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</si>
  <si>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</si>
  <si>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</si>
  <si>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</si>
  <si>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</si>
  <si>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</si>
  <si>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</si>
  <si>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</si>
  <si>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</si>
  <si>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</si>
  <si>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</si>
  <si>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</si>
  <si>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</si>
  <si>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</si>
  <si>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</si>
  <si>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</si>
  <si>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</si>
  <si>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</si>
  <si>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</si>
  <si>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</si>
  <si>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</si>
  <si>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</si>
  <si>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</si>
  <si>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</si>
  <si>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</si>
  <si>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</si>
  <si>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</si>
  <si>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</si>
  <si>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</si>
  <si>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</si>
  <si>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</si>
  <si>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</si>
  <si>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</si>
  <si>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</si>
  <si>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</si>
  <si>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</si>
  <si>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</si>
  <si>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</si>
  <si>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</si>
  <si>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</si>
  <si>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</si>
  <si>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</si>
  <si>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</si>
  <si>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</si>
  <si>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</si>
  <si>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</si>
  <si>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</si>
  <si>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</si>
  <si>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</si>
  <si>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</si>
  <si>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</si>
  <si>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</si>
  <si>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</si>
  <si>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</si>
  <si>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</si>
  <si>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</si>
  <si>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</si>
  <si>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</si>
  <si>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</si>
  <si>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</si>
  <si>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</si>
  <si>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</si>
  <si>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</si>
  <si>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</si>
  <si>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</si>
  <si>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</si>
  <si>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</si>
  <si>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</si>
  <si>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</si>
  <si>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</si>
  <si>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</si>
  <si>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</si>
  <si>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</si>
  <si>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</si>
  <si>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</si>
  <si>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</si>
  <si>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</si>
  <si>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</si>
  <si>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</si>
  <si>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</si>
  <si>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</si>
  <si>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</si>
  <si>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</si>
  <si>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</si>
  <si>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</si>
  <si>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</si>
  <si>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</si>
  <si>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</si>
  <si>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</si>
  <si>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</si>
  <si>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</si>
  <si>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</si>
  <si>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</si>
  <si>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</si>
  <si>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</si>
  <si>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</si>
  <si>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</si>
  <si>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</si>
  <si>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</si>
  <si>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</si>
  <si>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</si>
  <si>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</si>
  <si>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</si>
  <si>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</si>
  <si>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</si>
  <si>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</si>
  <si>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</si>
  <si>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</si>
  <si>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</si>
  <si>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</si>
  <si>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</si>
  <si>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</si>
  <si>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</si>
  <si>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</si>
  <si>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</si>
  <si>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</si>
  <si>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</si>
  <si>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</si>
  <si>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</si>
  <si>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</si>
  <si>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</si>
  <si>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</si>
  <si>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</si>
  <si>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</si>
  <si>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</si>
  <si>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</si>
  <si>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</si>
  <si>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</si>
  <si>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</si>
  <si>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</si>
  <si>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</si>
  <si>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</si>
  <si>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</si>
  <si>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</si>
  <si>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</si>
  <si>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</si>
  <si>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</si>
  <si>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</si>
  <si>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</si>
  <si>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</si>
  <si>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</si>
  <si>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</si>
  <si>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</si>
  <si>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</si>
  <si>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</si>
  <si>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</si>
  <si>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</si>
  <si>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</si>
  <si>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</si>
  <si>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</si>
  <si>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</si>
  <si>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</si>
  <si>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</si>
  <si>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</si>
  <si>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</si>
  <si>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</si>
  <si>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</si>
  <si>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</si>
  <si>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</si>
  <si>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</si>
  <si>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</si>
  <si>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</si>
  <si>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</si>
  <si>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</si>
  <si>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</si>
  <si>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</si>
  <si>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</si>
  <si>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</si>
  <si>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</si>
  <si>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</si>
  <si>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</si>
  <si>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</si>
  <si>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</si>
  <si>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</si>
  <si>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</si>
  <si>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</si>
  <si>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</si>
  <si>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</si>
  <si>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</si>
  <si>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</si>
  <si>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</si>
  <si>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</si>
  <si>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</si>
  <si>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</si>
  <si>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</si>
  <si>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</si>
  <si>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</si>
  <si>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</si>
  <si>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</si>
  <si>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</si>
  <si>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</si>
  <si>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</si>
  <si>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</si>
  <si>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</si>
  <si>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</si>
  <si>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</si>
  <si>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</si>
  <si>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</si>
  <si>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</si>
  <si>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</si>
  <si>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</si>
  <si>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</si>
  <si>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</si>
  <si>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</si>
  <si>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</si>
  <si>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</si>
  <si>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</si>
  <si>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</si>
  <si>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</si>
  <si>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</si>
  <si>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</si>
  <si>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</si>
  <si>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</si>
  <si>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</si>
  <si>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</si>
  <si>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</si>
  <si>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</si>
  <si>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</si>
  <si>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</si>
  <si>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</si>
  <si>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</si>
  <si>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</si>
  <si>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</si>
  <si>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</si>
  <si>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</si>
  <si>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</si>
  <si>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</si>
  <si>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</si>
  <si>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</si>
  <si>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</si>
  <si>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</si>
  <si>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</si>
  <si>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</si>
  <si>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</si>
  <si>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</si>
  <si>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</si>
  <si>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</si>
  <si>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</si>
  <si>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</si>
  <si>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</si>
  <si>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</si>
  <si>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</si>
  <si>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</si>
  <si>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</si>
  <si>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</si>
  <si>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</si>
  <si>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</si>
  <si>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</si>
  <si>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</si>
  <si>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</si>
  <si>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</si>
  <si>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</si>
  <si>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</si>
  <si>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</si>
  <si>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</si>
  <si>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</si>
  <si>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</si>
  <si>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</si>
  <si>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</si>
  <si>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</si>
  <si>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</si>
  <si>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</si>
  <si>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</si>
  <si>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</si>
  <si>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</si>
  <si>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</si>
  <si>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</si>
  <si>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</si>
  <si>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</si>
  <si>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</si>
  <si>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</si>
  <si>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</si>
  <si>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</si>
  <si>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</si>
  <si>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</si>
  <si>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</si>
  <si>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</si>
  <si>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</si>
  <si>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</si>
  <si>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</si>
  <si>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</si>
  <si>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</si>
  <si>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</si>
  <si>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</si>
  <si>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</si>
  <si>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</si>
  <si>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</si>
  <si>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</si>
  <si>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</si>
  <si>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</si>
  <si>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</si>
  <si>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</si>
  <si>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</si>
  <si>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</si>
  <si>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</si>
  <si>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</si>
  <si>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</si>
  <si>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</si>
  <si>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</si>
  <si>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</si>
  <si>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</si>
  <si>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</si>
  <si>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</si>
  <si>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</si>
  <si>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</si>
  <si>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</si>
  <si>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</si>
  <si>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</si>
  <si>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</si>
  <si>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</si>
  <si>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</si>
  <si>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</si>
  <si>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</si>
  <si>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</si>
  <si>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</si>
  <si>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</si>
  <si>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</si>
  <si>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</si>
  <si>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</si>
  <si>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</si>
  <si>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</si>
  <si>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</si>
  <si>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</si>
  <si>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</si>
  <si>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</si>
  <si>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</si>
  <si>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</si>
  <si>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</si>
  <si>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</si>
  <si>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</si>
  <si>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</si>
  <si>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</si>
  <si>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</si>
  <si>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</si>
  <si>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</si>
  <si>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</si>
  <si>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</si>
  <si>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</si>
  <si>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</si>
  <si>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</si>
  <si>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</si>
  <si>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</si>
  <si>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</si>
  <si>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</si>
  <si>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</si>
  <si>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</si>
  <si>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</si>
  <si>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</si>
  <si>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</si>
  <si>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</si>
  <si>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</si>
  <si>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</si>
  <si>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</si>
  <si>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</si>
  <si>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</si>
  <si>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</si>
  <si>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</si>
  <si>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</si>
  <si>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</si>
  <si>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</si>
  <si>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</si>
  <si>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</si>
  <si>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</si>
  <si>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</si>
  <si>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</si>
  <si>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</si>
  <si>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</si>
  <si>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</si>
  <si>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</si>
  <si>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</si>
  <si>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</si>
  <si>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</si>
  <si>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</si>
  <si>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</si>
  <si>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</si>
  <si>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</si>
  <si>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</si>
  <si>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</si>
  <si>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</si>
  <si>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</si>
  <si>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</si>
  <si>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</si>
  <si>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</si>
  <si>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</si>
  <si>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</si>
  <si>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</si>
  <si>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</si>
  <si>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</si>
  <si>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</si>
  <si>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</si>
  <si>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</si>
  <si>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</si>
  <si>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</si>
  <si>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</si>
  <si>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</si>
  <si>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</si>
  <si>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</si>
  <si>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</si>
  <si>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</si>
  <si>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</si>
  <si>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</si>
  <si>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</si>
  <si>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</si>
  <si>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</si>
  <si>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</si>
  <si>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</si>
  <si>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</si>
  <si>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</si>
  <si>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</si>
  <si>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</si>
  <si>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</si>
  <si>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</si>
  <si>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</si>
  <si>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</si>
  <si>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</si>
  <si>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</si>
  <si>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</si>
  <si>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</si>
  <si>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</si>
  <si>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</si>
  <si>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</si>
  <si>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</si>
  <si>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</si>
  <si>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</si>
  <si>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</si>
  <si>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</si>
  <si>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</si>
  <si>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</si>
  <si>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</si>
  <si>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</si>
  <si>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</si>
  <si>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</si>
  <si>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</si>
  <si>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</si>
  <si>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</si>
  <si>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</si>
  <si>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</si>
  <si>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</si>
  <si>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</si>
  <si>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</si>
  <si>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</si>
  <si>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</si>
  <si>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</si>
  <si>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</si>
  <si>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</si>
  <si>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</si>
  <si>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</si>
  <si>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</si>
  <si>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</si>
  <si>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</si>
  <si>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</si>
  <si>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</si>
  <si>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</si>
  <si>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</si>
  <si>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</si>
  <si>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</si>
  <si>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</si>
  <si>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</si>
  <si>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</si>
  <si>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</si>
  <si>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</si>
  <si>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</si>
  <si>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</si>
  <si>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</si>
  <si>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</si>
  <si>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</si>
  <si>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</si>
  <si>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</si>
  <si>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</si>
  <si>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</si>
  <si>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</si>
  <si>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</si>
  <si>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</si>
  <si>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</si>
  <si>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</si>
  <si>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</si>
  <si>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</si>
  <si>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</si>
  <si>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</si>
  <si>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</si>
  <si>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</si>
  <si>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</si>
  <si>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</si>
  <si>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</si>
  <si>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</si>
  <si>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</si>
  <si>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</si>
  <si>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</si>
  <si>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</si>
  <si>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</si>
  <si>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</si>
  <si>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</si>
  <si>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</si>
  <si>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</si>
  <si>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</si>
  <si>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</si>
  <si>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</si>
  <si>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</si>
  <si>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</si>
  <si>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</si>
  <si>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</si>
  <si>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</si>
  <si>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</si>
  <si>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</si>
  <si>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</si>
  <si>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</si>
  <si>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</si>
  <si>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</si>
  <si>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</si>
  <si>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</si>
  <si>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</si>
  <si>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</si>
  <si>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</si>
  <si>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</si>
  <si>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</si>
  <si>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</si>
  <si>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</si>
  <si>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</si>
  <si>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</si>
  <si>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</si>
  <si>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</si>
  <si>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</si>
  <si>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</si>
  <si>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</si>
  <si>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</si>
  <si>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</si>
  <si>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</si>
  <si>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</si>
  <si>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</si>
  <si>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</si>
  <si>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</si>
  <si>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</si>
  <si>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</si>
  <si>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</si>
  <si>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</si>
  <si>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</si>
  <si>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</si>
  <si>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</si>
  <si>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</si>
  <si>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</si>
  <si>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</si>
  <si>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</si>
  <si>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</si>
  <si>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</si>
  <si>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</si>
  <si>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</si>
  <si>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</si>
  <si>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</si>
  <si>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</si>
  <si>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</si>
  <si>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</si>
  <si>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</si>
  <si>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</si>
  <si>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</si>
  <si>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</si>
  <si>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</si>
  <si>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</si>
  <si>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</si>
  <si>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</si>
  <si>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</si>
  <si>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</si>
  <si>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</si>
  <si>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</si>
  <si>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</si>
  <si>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</si>
  <si>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</si>
  <si>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</si>
  <si>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</si>
  <si>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</si>
  <si>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</si>
  <si>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</si>
  <si>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</si>
  <si>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</si>
  <si>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</si>
  <si>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</si>
  <si>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</si>
  <si>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</si>
  <si>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</si>
  <si>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</si>
  <si>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</si>
  <si>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</si>
  <si>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</si>
  <si>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</si>
  <si>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</si>
  <si>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</si>
  <si>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</si>
  <si>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</si>
  <si>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</si>
  <si>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</si>
  <si>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</si>
  <si>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</si>
  <si>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</si>
  <si>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</si>
  <si>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</si>
  <si>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</si>
  <si>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</si>
  <si>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</si>
  <si>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</si>
  <si>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</si>
  <si>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</si>
  <si>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</si>
  <si>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</si>
  <si>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</si>
  <si>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</si>
  <si>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</si>
  <si>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</si>
  <si>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</si>
  <si>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</si>
  <si>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</si>
  <si>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</si>
  <si>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</si>
  <si>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</si>
  <si>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</si>
  <si>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</si>
  <si>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</si>
  <si>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</si>
  <si>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</si>
  <si>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</si>
  <si>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</si>
  <si>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</si>
  <si>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</si>
  <si>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</si>
  <si>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</si>
  <si>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</si>
  <si>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</si>
  <si>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</si>
  <si>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</si>
  <si>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</si>
  <si>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</si>
  <si>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</si>
  <si>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</si>
  <si>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</si>
  <si>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</si>
  <si>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</si>
  <si>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</si>
  <si>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</si>
  <si>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</si>
  <si>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</si>
  <si>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</si>
  <si>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</si>
  <si>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</si>
  <si>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</si>
  <si>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</si>
  <si>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</si>
  <si>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</si>
  <si>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</si>
  <si>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</si>
  <si>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</si>
  <si>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</si>
  <si>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</si>
  <si>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</si>
  <si>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</si>
  <si>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</si>
  <si>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</si>
  <si>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</si>
  <si>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</si>
  <si>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</si>
  <si>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</si>
  <si>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</si>
  <si>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</si>
  <si>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</si>
  <si>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</si>
  <si>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</si>
  <si>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</si>
  <si>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</si>
  <si>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</si>
  <si>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</si>
  <si>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</si>
  <si>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</si>
  <si>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</si>
  <si>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</si>
  <si>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</si>
  <si>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</si>
  <si>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</si>
  <si>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</si>
  <si>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</si>
  <si>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</si>
  <si>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</si>
  <si>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</si>
  <si>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</si>
  <si>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</si>
  <si>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</si>
  <si>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</si>
  <si>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</si>
  <si>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</si>
  <si>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</si>
  <si>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</si>
  <si>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</si>
  <si>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</si>
  <si>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</si>
  <si>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</si>
  <si>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</si>
  <si>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</si>
  <si>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</si>
  <si>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</si>
  <si>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</si>
  <si>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</si>
  <si>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</si>
  <si>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</si>
  <si>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</si>
  <si>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</si>
  <si>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</si>
  <si>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</si>
  <si>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</si>
  <si>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</si>
  <si>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</si>
  <si>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</si>
  <si>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</si>
  <si>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</si>
  <si>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</si>
  <si>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</si>
  <si>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</si>
  <si>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</si>
  <si>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</si>
  <si>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</si>
  <si>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</si>
  <si>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</si>
  <si>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</si>
  <si>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</si>
  <si>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</si>
  <si>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</si>
  <si>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</si>
  <si>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</si>
  <si>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</si>
  <si>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</si>
  <si>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</si>
  <si>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</si>
  <si>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</si>
  <si>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</si>
  <si>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</si>
  <si>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</si>
  <si>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</si>
  <si>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</si>
  <si>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</si>
  <si>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</si>
  <si>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</si>
  <si>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</si>
  <si>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</si>
  <si>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</si>
  <si>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</si>
  <si>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</si>
  <si>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</si>
  <si>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</si>
  <si>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</si>
  <si>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</si>
  <si>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</si>
  <si>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</si>
  <si>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</si>
  <si>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</si>
  <si>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</si>
  <si>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</si>
  <si>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</si>
  <si>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</si>
  <si>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</si>
  <si>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</si>
  <si>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</si>
  <si>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</si>
  <si>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</si>
  <si>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</si>
  <si>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</si>
  <si>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</si>
  <si>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</si>
  <si>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</si>
  <si>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</si>
  <si>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</si>
  <si>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</si>
  <si>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</si>
  <si>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</si>
  <si>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</si>
  <si>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</si>
  <si>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</si>
  <si>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</si>
  <si>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</si>
  <si>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</si>
  <si>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</si>
  <si>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</si>
  <si>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</si>
  <si>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</si>
  <si>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</si>
  <si>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</si>
  <si>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</si>
  <si>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</si>
  <si>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</si>
  <si>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</si>
  <si>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</si>
  <si>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</si>
  <si>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</si>
  <si>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</si>
  <si>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</si>
  <si>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</si>
  <si>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</si>
  <si>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</si>
  <si>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</si>
  <si>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</si>
  <si>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</si>
  <si>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</si>
  <si>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</si>
  <si>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</si>
  <si>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</si>
  <si>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</si>
  <si>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</si>
  <si>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</si>
  <si>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</si>
  <si>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</si>
  <si>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</si>
  <si>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</si>
  <si>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</si>
  <si>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</si>
  <si>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</si>
  <si>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</si>
  <si>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</si>
  <si>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</si>
  <si>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</si>
  <si>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</si>
  <si>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</si>
  <si>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</si>
  <si>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</si>
  <si>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</si>
  <si>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</si>
  <si>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</si>
  <si>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</si>
  <si>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</si>
  <si>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</si>
  <si>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</si>
  <si>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</si>
  <si>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</si>
  <si>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</si>
  <si>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</si>
  <si>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</si>
  <si>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</si>
  <si>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</si>
  <si>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</si>
  <si>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</si>
  <si>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</si>
  <si>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</si>
  <si>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</si>
  <si>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</si>
  <si>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</si>
  <si>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</si>
  <si>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</si>
  <si>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</si>
  <si>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</si>
  <si>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</si>
  <si>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</si>
  <si>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</si>
  <si>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</si>
  <si>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</si>
  <si>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</si>
  <si>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</si>
  <si>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</si>
  <si>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</si>
  <si>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</si>
  <si>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</si>
  <si>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</si>
  <si>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</si>
  <si>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</si>
  <si>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</si>
  <si>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</si>
  <si>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</si>
  <si>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</si>
  <si>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</si>
  <si>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</si>
  <si>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</si>
  <si>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</si>
  <si>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</si>
  <si>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</si>
  <si>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</si>
  <si>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</si>
  <si>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</si>
  <si>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</si>
  <si>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</si>
  <si>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</si>
  <si>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</si>
  <si>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</si>
  <si>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</si>
  <si>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</si>
  <si>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</si>
  <si>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</si>
  <si>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</si>
  <si>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</si>
  <si>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</si>
  <si>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</si>
  <si>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</si>
  <si>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</si>
  <si>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</si>
  <si>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</si>
  <si>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</si>
  <si>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</si>
  <si>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</si>
  <si>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</si>
  <si>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</si>
  <si>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</si>
  <si>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</si>
  <si>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</si>
  <si>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</si>
  <si>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</si>
  <si>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</si>
  <si>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</si>
  <si>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</si>
  <si>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</si>
  <si>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</si>
  <si>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</si>
  <si>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</si>
  <si>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</si>
  <si>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</si>
  <si>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</si>
  <si>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</si>
  <si>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</si>
  <si>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</si>
  <si>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</si>
  <si>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</si>
  <si>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</si>
  <si>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</si>
  <si>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</si>
  <si>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</si>
  <si>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</si>
  <si>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</si>
  <si>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</si>
  <si>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</si>
  <si>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</si>
  <si>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</si>
  <si>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</si>
  <si>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</si>
  <si>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</si>
  <si>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</si>
  <si>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</si>
  <si>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</si>
  <si>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</si>
  <si>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</si>
  <si>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</si>
  <si>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</si>
  <si>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</si>
  <si>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</si>
  <si>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</si>
  <si>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</si>
  <si>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</si>
  <si>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</si>
  <si>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</si>
  <si>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</si>
  <si>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</si>
  <si>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</si>
  <si>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</si>
  <si>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</si>
  <si>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</si>
  <si>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</si>
  <si>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</si>
  <si>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</si>
  <si>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</si>
  <si>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</si>
  <si>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</si>
  <si>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</si>
  <si>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</si>
  <si>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</si>
  <si>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</si>
  <si>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</si>
  <si>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</si>
  <si>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</si>
  <si>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</si>
  <si>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</si>
  <si>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</si>
  <si>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</si>
  <si>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</si>
  <si>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</si>
  <si>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</si>
  <si>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</si>
  <si>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</si>
  <si>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</si>
  <si>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</si>
  <si>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</si>
  <si>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</si>
  <si>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</si>
  <si>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</si>
  <si>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</si>
  <si>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</si>
  <si>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</si>
  <si>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</si>
  <si>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</si>
  <si>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</si>
  <si>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</si>
  <si>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</si>
  <si>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</si>
  <si>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</si>
  <si>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</si>
  <si>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</si>
  <si>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</si>
  <si>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</si>
  <si>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</si>
  <si>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</si>
  <si>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</si>
  <si>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</si>
  <si>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</si>
  <si>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</si>
  <si>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</si>
  <si>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</si>
  <si>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</si>
  <si>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</si>
  <si>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</si>
  <si>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</si>
  <si>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</si>
  <si>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</si>
  <si>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</si>
  <si>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</si>
  <si>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</si>
  <si>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</si>
  <si>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</si>
  <si>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</si>
  <si>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</si>
  <si>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</si>
  <si>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</si>
  <si>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</si>
  <si>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</si>
  <si>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</si>
  <si>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</si>
  <si>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</si>
  <si>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</si>
  <si>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</si>
  <si>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</si>
  <si>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</si>
  <si>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</si>
  <si>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</si>
  <si>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</si>
  <si>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</si>
  <si>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</si>
  <si>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</si>
  <si>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</si>
  <si>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</si>
  <si>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</si>
  <si>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</si>
  <si>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</si>
  <si>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</si>
  <si>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</si>
  <si>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</si>
  <si>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</si>
  <si>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</si>
  <si>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</si>
  <si>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</si>
  <si>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</si>
  <si>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</si>
  <si>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</si>
  <si>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</si>
  <si>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</si>
  <si>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</si>
  <si>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</si>
  <si>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</si>
  <si>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</si>
  <si>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</si>
  <si>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</si>
  <si>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</si>
  <si>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</si>
  <si>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</si>
  <si>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</si>
  <si>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</si>
  <si>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</si>
  <si>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</si>
  <si>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</si>
  <si>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</si>
  <si>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</si>
  <si>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</si>
  <si>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</si>
  <si>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</si>
  <si>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</si>
  <si>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</si>
  <si>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</si>
  <si>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</si>
  <si>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</si>
  <si>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</si>
  <si>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</si>
  <si>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</si>
  <si>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</si>
  <si>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</si>
  <si>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</si>
  <si>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</si>
  <si>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</si>
  <si>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</si>
  <si>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</si>
  <si>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</si>
  <si>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</si>
  <si>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</si>
  <si>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</si>
  <si>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</si>
  <si>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</si>
  <si>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</si>
  <si>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</si>
  <si>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</si>
  <si>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</si>
  <si>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</si>
  <si>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</si>
  <si>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</si>
  <si>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</si>
  <si>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</si>
  <si>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</si>
  <si>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</si>
  <si>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</si>
  <si>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</si>
  <si>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</si>
  <si>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</si>
  <si>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</si>
  <si>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</si>
  <si>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</si>
  <si>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</si>
  <si>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</si>
  <si>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</si>
  <si>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</si>
  <si>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</si>
  <si>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</si>
  <si>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</si>
  <si>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</si>
  <si>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</si>
  <si>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</si>
  <si>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</si>
  <si>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</si>
  <si>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</si>
  <si>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</si>
  <si>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</si>
  <si>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</si>
  <si>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</si>
  <si>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</si>
  <si>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</si>
  <si>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</si>
  <si>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</si>
  <si>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</si>
  <si>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</si>
  <si>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</si>
  <si>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</si>
  <si>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</si>
  <si>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</si>
  <si>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</si>
  <si>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</si>
  <si>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</si>
  <si>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</si>
  <si>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</si>
  <si>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</si>
  <si>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</si>
  <si>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</si>
  <si>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</si>
  <si>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</si>
  <si>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</si>
  <si>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</si>
  <si>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</si>
  <si>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</si>
  <si>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</si>
  <si>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</si>
  <si>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</si>
  <si>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</si>
  <si>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</si>
  <si>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</si>
  <si>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</si>
  <si>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</si>
  <si>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</si>
  <si>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</si>
  <si>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</si>
  <si>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</si>
  <si>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</si>
  <si>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</si>
  <si>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</si>
  <si>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</si>
  <si>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</si>
  <si>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</si>
  <si>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</si>
  <si>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</si>
  <si>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</si>
  <si>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</si>
  <si>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</si>
  <si>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</si>
  <si>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</si>
  <si>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</si>
  <si>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</si>
  <si>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</si>
  <si>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</si>
  <si>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</si>
  <si>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</si>
  <si>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</si>
  <si>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</si>
  <si>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</si>
  <si>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</si>
  <si>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</si>
  <si>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</si>
  <si>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</si>
  <si>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</si>
  <si>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</si>
  <si>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</si>
  <si>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</si>
  <si>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</si>
  <si>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</si>
  <si>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</si>
  <si>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</si>
  <si>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</si>
  <si>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</si>
  <si>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</si>
  <si>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</si>
  <si>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</si>
  <si>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</si>
  <si>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</si>
  <si>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</si>
  <si>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</si>
  <si>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</si>
  <si>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</si>
  <si>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</si>
  <si>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</si>
  <si>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</si>
  <si>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</si>
  <si>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</si>
  <si>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</si>
  <si>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</si>
  <si>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</si>
  <si>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</si>
  <si>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</si>
  <si>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</si>
  <si>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</si>
  <si>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</si>
  <si>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</si>
  <si>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</si>
  <si>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</si>
  <si>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</si>
  <si>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</si>
  <si>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</si>
  <si>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</si>
  <si>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</si>
  <si>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</si>
  <si>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</si>
  <si>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</si>
  <si>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</si>
  <si>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</si>
  <si>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</si>
  <si>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</si>
  <si>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</si>
  <si>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</si>
  <si>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</si>
  <si>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</si>
  <si>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</si>
  <si>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</si>
  <si>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</si>
  <si>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</si>
  <si>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</si>
  <si>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</si>
  <si>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</si>
  <si>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</si>
  <si>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</si>
  <si>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</si>
  <si>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</si>
  <si>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</si>
  <si>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</si>
  <si>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</si>
  <si>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</si>
  <si>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</si>
  <si>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</si>
  <si>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</si>
  <si>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</si>
  <si>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</si>
  <si>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</si>
  <si>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</si>
  <si>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</si>
  <si>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</si>
  <si>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</si>
  <si>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</si>
  <si>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</si>
  <si>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</si>
  <si>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</si>
  <si>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</si>
  <si>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</si>
  <si>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</si>
  <si>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</si>
  <si>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</si>
  <si>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</si>
  <si>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</si>
  <si>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</si>
  <si>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</si>
  <si>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</si>
  <si>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</si>
  <si>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</si>
  <si>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</si>
  <si>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</si>
  <si>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</si>
  <si>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</si>
  <si>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</si>
  <si>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</si>
  <si>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</si>
  <si>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</si>
  <si>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</si>
  <si>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</si>
  <si>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</si>
  <si>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</si>
  <si>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</si>
  <si>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</si>
  <si>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</si>
  <si>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</si>
  <si>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</si>
  <si>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</si>
  <si>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</si>
  <si>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</si>
  <si>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</si>
  <si>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</si>
  <si>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</si>
  <si>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</si>
  <si>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</si>
  <si>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</si>
  <si>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</si>
  <si>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</si>
  <si>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</si>
  <si>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</si>
  <si>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</si>
  <si>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</si>
  <si>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</si>
  <si>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</si>
  <si>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</si>
  <si>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</si>
  <si>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</si>
  <si>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</si>
  <si>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</si>
  <si>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</si>
  <si>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</si>
  <si>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</si>
  <si>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</si>
  <si>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</si>
  <si>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</si>
  <si>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</si>
  <si>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</si>
  <si>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</si>
  <si>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</si>
  <si>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</si>
  <si>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</si>
  <si>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</si>
  <si>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</si>
  <si>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</si>
  <si>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</si>
  <si>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</si>
  <si>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</si>
  <si>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</si>
  <si>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</si>
  <si>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</si>
  <si>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</si>
  <si>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</si>
  <si>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</si>
  <si>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</si>
  <si>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</si>
  <si>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</si>
  <si>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</si>
  <si>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</si>
  <si>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</si>
  <si>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</si>
  <si>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</si>
  <si>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</si>
  <si>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</si>
  <si>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</si>
  <si>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</si>
  <si>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</si>
  <si>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</si>
  <si>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</si>
  <si>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</si>
  <si>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</si>
  <si>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</si>
  <si>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</si>
  <si>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</si>
  <si>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</si>
  <si>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</si>
  <si>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</si>
  <si>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</si>
  <si>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</si>
  <si>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</si>
  <si>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</si>
  <si>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</si>
  <si>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</si>
  <si>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</si>
  <si>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</si>
  <si>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</si>
  <si>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</si>
  <si>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</si>
  <si>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</si>
  <si>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</si>
  <si>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</si>
  <si>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</si>
  <si>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</si>
  <si>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</si>
  <si>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</si>
  <si>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</si>
  <si>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</si>
  <si>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</si>
  <si>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</si>
  <si>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</si>
  <si>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</si>
  <si>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</si>
  <si>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</si>
  <si>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</si>
  <si>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</si>
  <si>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</si>
  <si>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</si>
  <si>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</si>
  <si>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</si>
  <si>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</si>
  <si>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</si>
  <si>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</si>
  <si>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</si>
  <si>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</si>
  <si>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</si>
  <si>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</si>
  <si>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</si>
  <si>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</si>
  <si>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</si>
  <si>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</si>
  <si>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</si>
  <si>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</si>
  <si>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</si>
  <si>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</si>
  <si>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</si>
  <si>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</si>
  <si>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</si>
  <si>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</si>
  <si>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</si>
  <si>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</si>
  <si>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</si>
  <si>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</si>
  <si>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</si>
  <si>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</si>
  <si>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</si>
  <si>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</si>
  <si>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</si>
  <si>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</si>
  <si>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</si>
  <si>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</si>
  <si>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</si>
  <si>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</si>
  <si>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</si>
  <si>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</si>
  <si>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</si>
  <si>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</si>
  <si>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</si>
  <si>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</si>
  <si>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</si>
  <si>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</si>
  <si>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</si>
  <si>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</si>
  <si>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</si>
  <si>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</si>
  <si>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</si>
  <si>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</si>
  <si>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</si>
  <si>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</si>
  <si>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</si>
  <si>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</si>
  <si>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</si>
  <si>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</si>
  <si>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</si>
  <si>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</si>
  <si>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</si>
  <si>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</si>
  <si>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</si>
  <si>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</si>
  <si>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</si>
  <si>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</si>
  <si>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</si>
  <si>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</si>
  <si>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</si>
  <si>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</si>
  <si>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</si>
  <si>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</si>
  <si>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</si>
  <si>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</si>
  <si>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</si>
  <si>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</si>
  <si>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</si>
  <si>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</si>
  <si>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</si>
  <si>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</si>
  <si>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</si>
  <si>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</si>
  <si>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</si>
  <si>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</si>
  <si>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</si>
  <si>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</si>
  <si>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</si>
  <si>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</si>
  <si>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</si>
  <si>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</si>
  <si>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</si>
  <si>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</si>
  <si>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</si>
  <si>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</si>
  <si>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</si>
  <si>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</si>
  <si>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</si>
  <si>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</si>
  <si>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</si>
  <si>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</si>
  <si>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</si>
  <si>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</si>
  <si>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</si>
  <si>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</si>
  <si>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</si>
  <si>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</si>
  <si>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</si>
  <si>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</si>
  <si>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</si>
  <si>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</si>
  <si>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</si>
  <si>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</si>
  <si>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</si>
  <si>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</si>
  <si>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</si>
  <si>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</si>
  <si>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</si>
  <si>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</si>
  <si>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</si>
  <si>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</si>
  <si>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</si>
  <si>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</si>
  <si>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</si>
  <si>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</si>
  <si>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</si>
  <si>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</si>
  <si>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</si>
  <si>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</si>
  <si>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</si>
  <si>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</si>
  <si>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</si>
  <si>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</si>
  <si>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</si>
  <si>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</si>
  <si>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</si>
  <si>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</si>
  <si>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</si>
  <si>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</si>
  <si>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</si>
  <si>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</si>
  <si>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</si>
  <si>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</si>
  <si>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</si>
  <si>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</si>
  <si>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</si>
  <si>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</si>
  <si>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</si>
  <si>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</si>
  <si>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</si>
  <si>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</si>
  <si>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</si>
  <si>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</si>
  <si>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</si>
  <si>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</si>
  <si>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</si>
  <si>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</si>
  <si>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</si>
  <si>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</si>
  <si>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</si>
  <si>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</si>
  <si>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</si>
  <si>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</si>
  <si>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</si>
  <si>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</si>
  <si>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</si>
  <si>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</si>
  <si>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</si>
  <si>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</si>
  <si>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</si>
  <si>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</si>
  <si>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</si>
  <si>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</si>
  <si>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</si>
  <si>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</si>
  <si>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</si>
  <si>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</si>
  <si>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</si>
  <si>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</si>
  <si>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</si>
  <si>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</si>
  <si>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</si>
  <si>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</si>
  <si>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</si>
  <si>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</si>
  <si>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</si>
  <si>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</si>
  <si>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</si>
  <si>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</si>
  <si>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</si>
  <si>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</si>
  <si>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</si>
  <si>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</si>
  <si>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</si>
  <si>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</si>
  <si>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</si>
  <si>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</si>
  <si>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</si>
  <si>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</si>
  <si>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</si>
  <si>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</si>
  <si>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</si>
  <si>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</si>
  <si>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</si>
  <si>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</si>
  <si>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</si>
  <si>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</si>
  <si>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</si>
  <si>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</si>
  <si>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</si>
  <si>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</si>
  <si>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</si>
  <si>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</si>
  <si>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</si>
  <si>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</si>
  <si>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</si>
  <si>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</si>
  <si>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</si>
  <si>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</si>
  <si>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</si>
  <si>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</si>
  <si>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</si>
  <si>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</si>
  <si>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</si>
  <si>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</si>
  <si>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</si>
  <si>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</si>
  <si>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</si>
  <si>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</si>
  <si>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</si>
  <si>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</si>
  <si>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</si>
  <si>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</si>
  <si>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</si>
  <si>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</si>
  <si>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</si>
  <si>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</si>
  <si>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</si>
  <si>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</si>
  <si>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</si>
  <si>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</si>
  <si>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</si>
  <si>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</si>
  <si>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</si>
  <si>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</si>
  <si>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</si>
  <si>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</si>
  <si>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</si>
  <si>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</si>
  <si>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</si>
  <si>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</si>
  <si>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</si>
  <si>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</si>
  <si>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</si>
  <si>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</si>
  <si>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</si>
  <si>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</si>
  <si>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</si>
  <si>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</si>
  <si>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</si>
  <si>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</si>
  <si>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</si>
  <si>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</si>
  <si>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</si>
  <si>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</si>
  <si>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</si>
  <si>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</si>
  <si>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</si>
  <si>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</si>
  <si>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</si>
  <si>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</si>
  <si>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</si>
  <si>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</si>
  <si>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</si>
  <si>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</si>
  <si>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</si>
  <si>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</si>
  <si>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</si>
  <si>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</si>
  <si>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</si>
  <si>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</si>
  <si>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</si>
  <si>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</si>
  <si>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</si>
  <si>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</si>
  <si>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</si>
  <si>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</si>
  <si>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</si>
  <si>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</si>
  <si>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</si>
  <si>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</si>
  <si>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</si>
  <si>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</si>
  <si>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</si>
  <si>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</si>
  <si>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</si>
  <si>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</si>
  <si>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</si>
  <si>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</si>
  <si>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</si>
  <si>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</si>
  <si>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</si>
  <si>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</si>
  <si>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</si>
  <si>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</si>
  <si>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</si>
  <si>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</si>
  <si>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</si>
  <si>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</si>
  <si>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</si>
  <si>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</si>
  <si>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</si>
  <si>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</si>
  <si>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</si>
  <si>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</si>
  <si>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</si>
  <si>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</si>
  <si>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</si>
  <si>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</si>
  <si>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</si>
  <si>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</si>
  <si>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</si>
  <si>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</si>
  <si>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</si>
  <si>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</si>
  <si>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</si>
  <si>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</si>
  <si>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</si>
  <si>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</si>
  <si>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</si>
  <si>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</si>
  <si>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</si>
  <si>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</si>
  <si>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</si>
  <si>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</si>
  <si>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</si>
  <si>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</si>
  <si>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</si>
  <si>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</si>
  <si>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</si>
  <si>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</si>
  <si>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</si>
  <si>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</si>
  <si>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</si>
  <si>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</si>
  <si>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</si>
  <si>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</si>
  <si>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</si>
  <si>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</si>
  <si>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</si>
  <si>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</si>
  <si>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</si>
  <si>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</si>
  <si>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</si>
  <si>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</si>
  <si>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</si>
  <si>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</si>
  <si>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</si>
  <si>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</si>
  <si>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</si>
  <si>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</si>
  <si>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</si>
  <si>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</si>
  <si>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</si>
  <si>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</si>
  <si>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</si>
  <si>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</si>
  <si>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</si>
  <si>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</si>
  <si>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</si>
  <si>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</si>
  <si>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</si>
  <si>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</si>
  <si>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</si>
  <si>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</si>
  <si>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</si>
  <si>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</si>
  <si>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</si>
  <si>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</si>
  <si>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</si>
  <si>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</si>
  <si>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</si>
  <si>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</si>
  <si>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</si>
  <si>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</si>
  <si>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</si>
  <si>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</si>
  <si>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</si>
  <si>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</si>
  <si>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</si>
  <si>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</si>
  <si>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</si>
  <si>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</si>
  <si>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</si>
  <si>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</si>
  <si>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</si>
  <si>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</si>
  <si>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</si>
  <si>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</si>
  <si>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</si>
  <si>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</si>
  <si>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</si>
  <si>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</si>
  <si>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</si>
  <si>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</si>
  <si>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</si>
  <si>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</si>
  <si>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</si>
  <si>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</si>
  <si>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</si>
  <si>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</si>
  <si>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</si>
  <si>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</si>
  <si>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</si>
  <si>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</si>
  <si>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</si>
  <si>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</si>
  <si>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</si>
  <si>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</si>
  <si>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</si>
  <si>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</si>
  <si>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</si>
  <si>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</si>
  <si>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</si>
  <si>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</si>
  <si>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</si>
  <si>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</si>
  <si>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</si>
  <si>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</si>
  <si>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</si>
  <si>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</si>
  <si>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</si>
  <si>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</si>
  <si>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</si>
  <si>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</si>
  <si>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</si>
  <si>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</si>
  <si>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</si>
  <si>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</si>
  <si>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</si>
  <si>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</si>
  <si>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</si>
  <si>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</si>
  <si>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</si>
  <si>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</si>
  <si>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</si>
  <si>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</si>
  <si>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</si>
  <si>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</si>
  <si>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</si>
  <si>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</si>
  <si>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</si>
  <si>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</si>
  <si>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</si>
  <si>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</si>
  <si>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</si>
  <si>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</si>
  <si>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</si>
  <si>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</si>
  <si>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</si>
  <si>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</si>
  <si>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</si>
  <si>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</si>
  <si>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</si>
  <si>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</si>
  <si>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</si>
  <si>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</si>
  <si>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</si>
  <si>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</si>
  <si>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</si>
  <si>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</si>
  <si>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</si>
  <si>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</si>
  <si>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</si>
  <si>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</si>
  <si>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</si>
  <si>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</si>
  <si>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</si>
  <si>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</si>
  <si>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</si>
  <si>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</si>
  <si>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</si>
  <si>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</si>
  <si>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</si>
  <si>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</si>
  <si>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</si>
  <si>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</si>
  <si>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</si>
  <si>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</si>
  <si>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</si>
  <si>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</si>
  <si>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</si>
  <si>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</si>
  <si>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</si>
  <si>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</si>
  <si>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</si>
  <si>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</si>
  <si>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</si>
  <si>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</si>
  <si>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</si>
  <si>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</si>
  <si>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</si>
  <si>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</si>
  <si>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</si>
  <si>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</si>
  <si>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</si>
  <si>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</si>
  <si>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</si>
  <si>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</si>
  <si>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</si>
  <si>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</si>
  <si>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</si>
  <si>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</si>
  <si>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</si>
  <si>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</si>
  <si>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</si>
  <si>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</si>
  <si>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</si>
  <si>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</si>
  <si>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</si>
  <si>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</si>
  <si>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</si>
  <si>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</si>
  <si>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</si>
  <si>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</si>
  <si>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</si>
  <si>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</si>
  <si>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</si>
  <si>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</si>
  <si>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</si>
  <si>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</si>
  <si>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</si>
  <si>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</si>
  <si>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</si>
  <si>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</si>
  <si>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</si>
  <si>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</si>
  <si>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</si>
  <si>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</si>
  <si>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</si>
  <si>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</si>
  <si>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</si>
  <si>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</si>
  <si>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</si>
  <si>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</si>
  <si>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</si>
  <si>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</si>
  <si>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</si>
  <si>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</si>
  <si>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</si>
  <si>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</si>
  <si>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</si>
  <si>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</si>
  <si>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</si>
  <si>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</si>
  <si>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</si>
  <si>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</si>
  <si>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</si>
  <si>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</si>
  <si>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</si>
  <si>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</si>
  <si>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</si>
  <si>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</si>
  <si>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</si>
  <si>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</si>
  <si>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</si>
  <si>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</si>
  <si>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</si>
  <si>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</si>
  <si>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</si>
  <si>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</si>
  <si>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</si>
  <si>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</si>
  <si>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</si>
  <si>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</si>
  <si>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</si>
  <si>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</si>
  <si>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</si>
  <si>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</si>
  <si>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</si>
  <si>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</si>
  <si>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</si>
  <si>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</si>
  <si>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</si>
  <si>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</si>
  <si>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</si>
  <si>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</si>
  <si>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</si>
  <si>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</si>
  <si>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</si>
  <si>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</si>
  <si>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</si>
  <si>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</si>
  <si>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</si>
  <si>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</si>
  <si>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</si>
  <si>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</si>
  <si>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</si>
  <si>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</si>
  <si>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</si>
  <si>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</si>
  <si>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</si>
  <si>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</si>
  <si>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</si>
  <si>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</si>
  <si>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</si>
  <si>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</si>
  <si>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</si>
  <si>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</si>
  <si>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</si>
  <si>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</si>
  <si>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</si>
  <si>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</si>
  <si>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</si>
  <si>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</si>
  <si>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</si>
  <si>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</si>
  <si>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</si>
  <si>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</si>
  <si>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</si>
  <si>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</si>
  <si>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</si>
  <si>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</si>
  <si>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</si>
  <si>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</si>
  <si>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</si>
  <si>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</si>
  <si>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</si>
  <si>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</si>
  <si>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</si>
  <si>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</si>
  <si>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</si>
  <si>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</si>
  <si>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</si>
  <si>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</si>
  <si>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</si>
  <si>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</si>
  <si>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</si>
  <si>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</si>
  <si>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</si>
  <si>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</si>
  <si>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</si>
  <si>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</si>
  <si>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</si>
  <si>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</si>
  <si>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</si>
  <si>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</si>
  <si>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</si>
  <si>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</si>
  <si>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</si>
  <si>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</si>
  <si>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</si>
  <si>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</si>
  <si>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</si>
  <si>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</si>
  <si>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</si>
  <si>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</si>
  <si>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</si>
  <si>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</si>
  <si>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</si>
  <si>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</si>
  <si>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</si>
  <si>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</si>
  <si>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</si>
  <si>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</si>
  <si>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</si>
  <si>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</si>
  <si>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</si>
  <si>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</si>
  <si>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</si>
  <si>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</si>
  <si>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</si>
  <si>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</si>
  <si>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</si>
  <si>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</si>
  <si>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</si>
  <si>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</si>
  <si>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</si>
  <si>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</si>
  <si>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</si>
  <si>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</si>
  <si>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</si>
  <si>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</si>
  <si>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</si>
  <si>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</si>
  <si>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</si>
  <si>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</si>
  <si>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</si>
  <si>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</si>
  <si>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</si>
  <si>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</si>
  <si>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</si>
  <si>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</si>
  <si>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</si>
  <si>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</si>
  <si>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</si>
  <si>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</si>
  <si>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</si>
  <si>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</si>
  <si>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</si>
  <si>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</si>
  <si>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</si>
  <si>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</si>
  <si>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</si>
  <si>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</si>
  <si>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</si>
  <si>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</si>
  <si>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</si>
  <si>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</si>
  <si>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</si>
  <si>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</si>
  <si>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</si>
  <si>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</si>
  <si>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</si>
  <si>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</si>
  <si>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</si>
  <si>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</si>
  <si>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</si>
  <si>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</si>
  <si>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</si>
  <si>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</si>
  <si>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</si>
  <si>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</si>
  <si>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</si>
  <si>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</si>
  <si>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</si>
  <si>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</si>
  <si>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</si>
  <si>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</si>
  <si>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</si>
  <si>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</si>
  <si>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</si>
  <si>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</si>
  <si>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</si>
  <si>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</si>
  <si>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</si>
  <si>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</si>
  <si>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</si>
  <si>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</si>
  <si>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</si>
  <si>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</si>
  <si>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</si>
  <si>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</si>
  <si>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</si>
  <si>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</si>
  <si>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</si>
  <si>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</si>
  <si>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</si>
  <si>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</si>
  <si>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</si>
  <si>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</si>
  <si>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</si>
  <si>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</si>
  <si>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</si>
  <si>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</si>
  <si>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</si>
  <si>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</si>
  <si>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</si>
  <si>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</si>
  <si>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</si>
  <si>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</si>
  <si>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</si>
  <si>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</si>
  <si>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</si>
  <si>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</si>
  <si>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</si>
  <si>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</si>
  <si>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</si>
  <si>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</si>
  <si>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</si>
  <si>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</si>
  <si>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</si>
  <si>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</si>
  <si>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</si>
  <si>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</si>
  <si>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</si>
  <si>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</si>
  <si>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</si>
  <si>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</si>
  <si>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</si>
  <si>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</si>
  <si>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</si>
  <si>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</si>
  <si>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</si>
  <si>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</si>
  <si>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</si>
  <si>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</si>
  <si>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</si>
  <si>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</si>
  <si>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</si>
  <si>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金額
(A)×(B)</t>
  </si>
  <si>
    <t>4987376236607</t>
  </si>
  <si>
    <t>尿素クリーム２０％「日医工」</t>
  </si>
  <si>
    <t>4987376394710</t>
  </si>
  <si>
    <t>エペリゾン塩酸塩錠５０ｍｇ「日医工」</t>
  </si>
  <si>
    <t>4987376404617</t>
  </si>
  <si>
    <t>ドパコール配合錠Ｌ１００</t>
  </si>
  <si>
    <t>190:ニプロ医薬</t>
    <rPh sb="7" eb="9">
      <t>イヤク</t>
    </rPh>
    <phoneticPr fontId="1"/>
  </si>
  <si>
    <t>190:ニプロ医薬計</t>
    <rPh sb="7" eb="9">
      <t>イヤク</t>
    </rPh>
    <rPh sb="9" eb="10">
      <t>ケイ</t>
    </rPh>
    <phoneticPr fontId="1"/>
  </si>
  <si>
    <t>令和４年度医薬品の購入
(後発品）入札書別紙（品目一覧）</t>
    <rPh sb="0" eb="2">
      <t>レイワ</t>
    </rPh>
    <rPh sb="3" eb="5">
      <t>ネンド</t>
    </rPh>
    <rPh sb="4" eb="5">
      <t>ド</t>
    </rPh>
    <rPh sb="5" eb="8">
      <t>イヤクヒン</t>
    </rPh>
    <rPh sb="9" eb="11">
      <t>コウニュウ</t>
    </rPh>
    <rPh sb="13" eb="16">
      <t>コウハツヒン</t>
    </rPh>
    <rPh sb="17" eb="20">
      <t>ニュウサツショ</t>
    </rPh>
    <rPh sb="20" eb="22">
      <t>ベッシ</t>
    </rPh>
    <rPh sb="23" eb="25">
      <t>ヒンモク</t>
    </rPh>
    <rPh sb="25" eb="27">
      <t>イチラン</t>
    </rPh>
    <phoneticPr fontId="1"/>
  </si>
  <si>
    <t>事業者名：</t>
    <rPh sb="0" eb="3">
      <t>ジギョウシャ</t>
    </rPh>
    <rPh sb="1" eb="4">
      <t>ギョウシャメイ</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</si>
  <si>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</si>
  <si>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</si>
  <si>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後発品</t>
    <rPh sb="0" eb="3">
      <t>コウハツヒンヒン</t>
    </rPh>
    <phoneticPr fontId="1"/>
  </si>
  <si>
    <t>予定数量
　（Ａ）</t>
    <rPh sb="0" eb="2">
      <t>ヨテイ</t>
    </rPh>
    <rPh sb="2" eb="4">
      <t>スウリョウ</t>
    </rPh>
    <phoneticPr fontId="1"/>
  </si>
  <si>
    <t>入札単価（税抜）
(B)</t>
    <rPh sb="0" eb="2">
      <t>ニュウサツ</t>
    </rPh>
    <rPh sb="5" eb="7">
      <t>ゼイヌキ</t>
    </rPh>
    <phoneticPr fontId="1"/>
  </si>
  <si>
    <t>376:日医工計</t>
    <rPh sb="7" eb="8">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</si>
</sst>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 "/>
    <numFmt numFmtId="178" formatCode="0_);[Red]\(0\)"/>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54">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Fill="1" applyAlignment="1"/>
    <xf numFmtId="38" fontId="0" fillId="0" borderId="1" xfId="2" applyFont="1" applyFill="1" applyBorder="1" applyAlignment="1"/>
    <xf numFmtId="38" fontId="6" fillId="0" borderId="0" xfId="2" applyFont="1" applyFill="1" applyAlignment="1">
      <alignment vertical="center"/>
    </xf>
    <xf numFmtId="38" fontId="0" fillId="0" borderId="1" xfId="2" applyFont="1" applyFill="1" applyBorder="1" applyAlignment="1">
      <alignment horizontal="center" vertical="center" wrapText="1"/>
    </xf>
    <xf numFmtId="178" fontId="8" fillId="0" borderId="0" xfId="2" applyNumberFormat="1" applyFont="1" applyFill="1" applyAlignment="1"/>
    <xf numFmtId="38" fontId="8" fillId="0" borderId="0" xfId="2" applyFont="1" applyFill="1" applyAlignment="1"/>
    <xf numFmtId="38" fontId="5" fillId="0" borderId="0" xfId="2" applyFont="1" applyFill="1" applyAlignment="1">
      <alignment horizontal="center" vertical="center" wrapText="1"/>
    </xf>
    <xf numFmtId="49" fontId="0" fillId="0" borderId="2" xfId="0" applyNumberFormat="1" applyFill="1" applyBorder="1"/>
    <xf numFmtId="0" fontId="0" fillId="0" borderId="2" xfId="0" applyFill="1" applyBorder="1"/>
    <xf numFmtId="177" fontId="0" fillId="0" borderId="2" xfId="0" applyNumberFormat="1" applyFill="1" applyBorder="1"/>
    <xf numFmtId="0" fontId="0" fillId="0" borderId="0" xfId="0" applyFill="1" applyAlignment="1">
      <alignment horizontal="center" vertical="center"/>
    </xf>
    <xf numFmtId="38" fontId="7" fillId="0" borderId="0" xfId="2" applyFont="1" applyFill="1" applyBorder="1" applyAlignment="1">
      <alignment horizontal="left" vertical="center"/>
    </xf>
    <xf numFmtId="38" fontId="0" fillId="0" borderId="1" xfId="2" applyFont="1" applyFill="1" applyBorder="1" applyAlignment="1">
      <alignment wrapText="1"/>
    </xf>
    <xf numFmtId="0" fontId="0" fillId="0" borderId="0" xfId="0" applyAlignment="1">
      <alignment horizontal="right" vertical="center"/>
    </xf>
    <xf numFmtId="177" fontId="0" fillId="0" borderId="3" xfId="0" applyNumberFormat="1" applyFill="1" applyBorder="1"/>
    <xf numFmtId="38" fontId="0" fillId="4" borderId="3" xfId="2" applyFont="1" applyFill="1" applyBorder="1" applyAlignment="1"/>
    <xf numFmtId="38" fontId="0" fillId="4" borderId="2" xfId="2" applyFont="1" applyFill="1" applyBorder="1" applyAlignment="1"/>
    <xf numFmtId="38" fontId="0" fillId="3" borderId="4" xfId="2" applyFont="1" applyFill="1" applyBorder="1" applyAlignment="1"/>
    <xf numFmtId="0" fontId="0" fillId="0" borderId="6" xfId="0" applyNumberFormat="1" applyFill="1" applyBorder="1"/>
    <xf numFmtId="178" fontId="0" fillId="0" borderId="2" xfId="0" applyNumberFormat="1" applyFill="1" applyBorder="1"/>
    <xf numFmtId="38" fontId="5" fillId="0" borderId="0" xfId="2" applyFont="1" applyFill="1" applyAlignment="1">
      <alignment horizontal="center" vertical="center" wrapText="1"/>
    </xf>
    <xf numFmtId="38" fontId="5" fillId="0" borderId="0" xfId="2" applyFont="1" applyFill="1" applyAlignment="1">
      <alignment horizontal="center" vertical="center"/>
    </xf>
    <xf numFmtId="0" fontId="9" fillId="0" borderId="0" xfId="0" applyFont="1" applyFill="1" applyAlignment="1">
      <alignment horizontal="right" vertical="center"/>
    </xf>
    <xf numFmtId="0" fontId="0" fillId="0" borderId="0" xfId="0" applyAlignment="1">
      <alignment horizontal="right" vertical="center"/>
    </xf>
    <xf numFmtId="0" fontId="10" fillId="4" borderId="5" xfId="0" applyFont="1" applyFill="1" applyBorder="1" applyAlignment="1">
      <alignment horizontal="left" vertical="center"/>
    </xf>
    <xf numFmtId="38" fontId="0" fillId="0" borderId="5" xfId="2" applyFont="1" applyFill="1" applyBorder="1" applyAlignment="1">
      <alignment wrapText="1"/>
    </xf>
    <xf numFmtId="0" fontId="0" fillId="0" borderId="5" xfId="0" applyFill="1" applyBorder="1" applyAlignment="1"/>
  </cellXfs>
  <cellStyles count="3">
    <cellStyle name="桁区切り" xfId="2" builtinId="6"/>
    <cellStyle name="標準" xfId="0" builtinId="0"/>
    <cellStyle name="標準_初期マスタ編集"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workbookViewId="0">
      <selection activeCell="B1" sqref="B1:J1"/>
    </sheetView>
  </sheetViews>
  <sheetFormatPr defaultColWidth="9" defaultRowHeight="13.2"/>
  <cols>
    <col min="1" max="1" width="3.44140625" style="27" customWidth="1"/>
    <col min="2" max="2" width="15" style="27" bestFit="1" customWidth="1"/>
    <col min="3" max="3" width="50.6640625" style="27" bestFit="1" customWidth="1"/>
    <col min="4" max="4" width="16.77734375" style="27" bestFit="1" customWidth="1"/>
    <col min="5" max="5" width="24.21875" style="27" bestFit="1" customWidth="1"/>
    <col min="6" max="6" width="11" style="27" customWidth="1"/>
    <col min="7" max="7" width="9" style="27" customWidth="1"/>
    <col min="8" max="8" width="4.6640625" style="27" customWidth="1"/>
    <col min="9" max="9" width="25.6640625" style="27" customWidth="1"/>
    <col min="10" max="10" width="20.6640625" style="27" customWidth="1"/>
    <col min="11" max="16384" width="9" style="27"/>
  </cols>
  <sheetData>
    <row r="1" spans="1:10" ht="53.25" customHeight="1">
      <c r="B1" s="47" t="s">
        <v>5674</v>
      </c>
      <c r="C1" s="48"/>
      <c r="D1" s="48"/>
      <c r="E1" s="48"/>
      <c r="F1" s="48"/>
      <c r="G1" s="48"/>
      <c r="H1" s="48"/>
      <c r="I1" s="48"/>
      <c r="J1" s="48"/>
    </row>
    <row r="2" spans="1:10" ht="33" customHeight="1">
      <c r="A2" s="31"/>
      <c r="B2" s="33"/>
      <c r="C2" s="37"/>
      <c r="D2" s="37"/>
      <c r="E2" s="37"/>
      <c r="F2" s="49" t="s">
        <v>5675</v>
      </c>
      <c r="G2" s="50"/>
      <c r="H2" s="40"/>
      <c r="I2" s="51"/>
      <c r="J2" s="51"/>
    </row>
    <row r="3" spans="1:10" ht="20.100000000000001" customHeight="1">
      <c r="A3" s="31"/>
      <c r="B3" s="29"/>
      <c r="C3" s="38" t="s">
        <v>5676</v>
      </c>
      <c r="D3" s="37"/>
      <c r="E3" s="37"/>
      <c r="F3" s="37"/>
      <c r="G3" s="37"/>
      <c r="H3" s="37"/>
      <c r="I3" s="37"/>
      <c r="J3" s="37"/>
    </row>
    <row r="4" spans="1:10" ht="20.100000000000001" customHeight="1">
      <c r="A4" s="31"/>
      <c r="B4" s="29" t="s">
        <v>5678</v>
      </c>
      <c r="C4" s="38" t="s">
        <v>5677</v>
      </c>
      <c r="I4" s="52"/>
      <c r="J4" s="53"/>
    </row>
    <row r="5" spans="1:10" ht="26.4">
      <c r="B5" s="28" t="s">
        <v>6</v>
      </c>
      <c r="C5" s="28" t="s">
        <v>0</v>
      </c>
      <c r="D5" s="28" t="s">
        <v>1</v>
      </c>
      <c r="E5" s="28" t="s">
        <v>2</v>
      </c>
      <c r="F5" s="28" t="s">
        <v>3</v>
      </c>
      <c r="G5" s="39" t="s">
        <v>5679</v>
      </c>
      <c r="H5" s="39"/>
      <c r="I5" s="30" t="s">
        <v>5680</v>
      </c>
      <c r="J5" s="30" t="s">
        <v>5665</v>
      </c>
    </row>
    <row r="6" spans="1:10">
      <c r="A6" s="32">
        <v>160</v>
      </c>
      <c r="B6" s="34" t="s">
        <v>3467</v>
      </c>
      <c r="C6" s="35" t="s">
        <v>3468</v>
      </c>
      <c r="D6" s="35" t="s">
        <v>1462</v>
      </c>
      <c r="E6" s="35" t="s">
        <v>5672</v>
      </c>
      <c r="F6" s="46">
        <v>13570</v>
      </c>
      <c r="G6" s="46">
        <v>1</v>
      </c>
      <c r="H6" s="36"/>
      <c r="I6" s="43"/>
      <c r="J6" s="43">
        <f t="shared" ref="J6:J23" si="0">G6*I6</f>
        <v>0</v>
      </c>
    </row>
    <row r="7" spans="1:10">
      <c r="A7" s="32">
        <v>149</v>
      </c>
      <c r="B7" s="34" t="s">
        <v>2379</v>
      </c>
      <c r="C7" s="35" t="s">
        <v>2369</v>
      </c>
      <c r="D7" s="35" t="s">
        <v>811</v>
      </c>
      <c r="E7" s="35" t="s">
        <v>5672</v>
      </c>
      <c r="F7" s="46">
        <v>2690</v>
      </c>
      <c r="G7" s="46">
        <v>12</v>
      </c>
      <c r="H7" s="36"/>
      <c r="I7" s="43"/>
      <c r="J7" s="43">
        <f t="shared" ref="J7" si="1">G7*I7</f>
        <v>0</v>
      </c>
    </row>
    <row r="8" spans="1:10">
      <c r="A8" s="32">
        <v>150</v>
      </c>
      <c r="B8" s="34" t="s">
        <v>2368</v>
      </c>
      <c r="C8" s="35" t="s">
        <v>2369</v>
      </c>
      <c r="D8" s="35" t="s">
        <v>798</v>
      </c>
      <c r="E8" s="35" t="s">
        <v>5672</v>
      </c>
      <c r="F8" s="46">
        <v>2690</v>
      </c>
      <c r="G8" s="46">
        <v>38</v>
      </c>
      <c r="H8" s="36"/>
      <c r="I8" s="43"/>
      <c r="J8" s="43">
        <f t="shared" si="0"/>
        <v>0</v>
      </c>
    </row>
    <row r="9" spans="1:10">
      <c r="A9" s="32">
        <v>151</v>
      </c>
      <c r="B9" s="34" t="s">
        <v>2389</v>
      </c>
      <c r="C9" s="35" t="s">
        <v>2366</v>
      </c>
      <c r="D9" s="35" t="s">
        <v>816</v>
      </c>
      <c r="E9" s="35" t="s">
        <v>5672</v>
      </c>
      <c r="F9" s="46">
        <v>1280</v>
      </c>
      <c r="G9" s="46">
        <v>9</v>
      </c>
      <c r="H9" s="36"/>
      <c r="I9" s="43"/>
      <c r="J9" s="43">
        <f t="shared" si="0"/>
        <v>0</v>
      </c>
    </row>
    <row r="10" spans="1:10">
      <c r="A10" s="32">
        <v>152</v>
      </c>
      <c r="B10" s="34" t="s">
        <v>2365</v>
      </c>
      <c r="C10" s="35" t="s">
        <v>2366</v>
      </c>
      <c r="D10" s="35" t="s">
        <v>803</v>
      </c>
      <c r="E10" s="35" t="s">
        <v>5672</v>
      </c>
      <c r="F10" s="46">
        <v>6400</v>
      </c>
      <c r="G10" s="46">
        <v>23</v>
      </c>
      <c r="H10" s="36"/>
      <c r="I10" s="43"/>
      <c r="J10" s="43">
        <f t="shared" si="0"/>
        <v>0</v>
      </c>
    </row>
    <row r="11" spans="1:10">
      <c r="A11" s="32">
        <v>153</v>
      </c>
      <c r="B11" s="34" t="s">
        <v>5435</v>
      </c>
      <c r="C11" s="35" t="s">
        <v>5436</v>
      </c>
      <c r="D11" s="35" t="s">
        <v>5437</v>
      </c>
      <c r="E11" s="35" t="s">
        <v>5672</v>
      </c>
      <c r="F11" s="46">
        <v>640</v>
      </c>
      <c r="G11" s="46">
        <v>3</v>
      </c>
      <c r="H11" s="36"/>
      <c r="I11" s="43"/>
      <c r="J11" s="43">
        <f t="shared" si="0"/>
        <v>0</v>
      </c>
    </row>
    <row r="12" spans="1:10">
      <c r="A12" s="32">
        <v>154</v>
      </c>
      <c r="B12" s="34" t="s">
        <v>5442</v>
      </c>
      <c r="C12" s="35" t="s">
        <v>5443</v>
      </c>
      <c r="D12" s="35" t="s">
        <v>816</v>
      </c>
      <c r="E12" s="35" t="s">
        <v>5672</v>
      </c>
      <c r="F12" s="46">
        <v>620</v>
      </c>
      <c r="G12" s="46">
        <v>2</v>
      </c>
      <c r="H12" s="36"/>
      <c r="I12" s="43"/>
      <c r="J12" s="43">
        <f t="shared" si="0"/>
        <v>0</v>
      </c>
    </row>
    <row r="13" spans="1:10">
      <c r="A13" s="32">
        <v>155</v>
      </c>
      <c r="B13" s="34" t="s">
        <v>2391</v>
      </c>
      <c r="C13" s="35" t="s">
        <v>2392</v>
      </c>
      <c r="D13" s="35" t="s">
        <v>811</v>
      </c>
      <c r="E13" s="35" t="s">
        <v>5672</v>
      </c>
      <c r="F13" s="46">
        <v>2060</v>
      </c>
      <c r="G13" s="46">
        <v>1</v>
      </c>
      <c r="H13" s="36"/>
      <c r="I13" s="43"/>
      <c r="J13" s="43">
        <f t="shared" si="0"/>
        <v>0</v>
      </c>
    </row>
    <row r="14" spans="1:10">
      <c r="A14" s="32">
        <v>156</v>
      </c>
      <c r="B14" s="34" t="s">
        <v>5432</v>
      </c>
      <c r="C14" s="35" t="s">
        <v>5433</v>
      </c>
      <c r="D14" s="35" t="s">
        <v>816</v>
      </c>
      <c r="E14" s="35" t="s">
        <v>5672</v>
      </c>
      <c r="F14" s="46">
        <v>610</v>
      </c>
      <c r="G14" s="46">
        <v>3</v>
      </c>
      <c r="H14" s="36"/>
      <c r="I14" s="43"/>
      <c r="J14" s="43">
        <f t="shared" si="0"/>
        <v>0</v>
      </c>
    </row>
    <row r="15" spans="1:10">
      <c r="A15" s="32">
        <v>157</v>
      </c>
      <c r="B15" s="34" t="s">
        <v>5439</v>
      </c>
      <c r="C15" s="35" t="s">
        <v>5440</v>
      </c>
      <c r="D15" s="35" t="s">
        <v>816</v>
      </c>
      <c r="E15" s="35" t="s">
        <v>5672</v>
      </c>
      <c r="F15" s="46">
        <v>640</v>
      </c>
      <c r="G15" s="46">
        <v>1</v>
      </c>
      <c r="H15" s="36"/>
      <c r="I15" s="43"/>
      <c r="J15" s="43">
        <f t="shared" si="0"/>
        <v>0</v>
      </c>
    </row>
    <row r="16" spans="1:10">
      <c r="A16" s="32">
        <v>158</v>
      </c>
      <c r="B16" s="34" t="s">
        <v>5448</v>
      </c>
      <c r="C16" s="35" t="s">
        <v>5449</v>
      </c>
      <c r="D16" s="35" t="s">
        <v>816</v>
      </c>
      <c r="E16" s="35" t="s">
        <v>5672</v>
      </c>
      <c r="F16" s="46">
        <v>1010</v>
      </c>
      <c r="G16" s="46">
        <v>1</v>
      </c>
      <c r="H16" s="36"/>
      <c r="I16" s="43"/>
      <c r="J16" s="43">
        <f t="shared" si="0"/>
        <v>0</v>
      </c>
    </row>
    <row r="17" spans="1:10">
      <c r="A17" s="32">
        <v>159</v>
      </c>
      <c r="B17" s="34" t="s">
        <v>5429</v>
      </c>
      <c r="C17" s="35" t="s">
        <v>5430</v>
      </c>
      <c r="D17" s="35" t="s">
        <v>3568</v>
      </c>
      <c r="E17" s="35" t="s">
        <v>5672</v>
      </c>
      <c r="F17" s="46">
        <v>5050</v>
      </c>
      <c r="G17" s="46">
        <v>6</v>
      </c>
      <c r="H17" s="36"/>
      <c r="I17" s="43"/>
      <c r="J17" s="43">
        <f t="shared" si="0"/>
        <v>0</v>
      </c>
    </row>
    <row r="18" spans="1:10">
      <c r="A18" s="32">
        <v>161</v>
      </c>
      <c r="B18" s="34" t="s">
        <v>2398</v>
      </c>
      <c r="C18" s="35" t="s">
        <v>2399</v>
      </c>
      <c r="D18" s="35" t="s">
        <v>816</v>
      </c>
      <c r="E18" s="35" t="s">
        <v>5672</v>
      </c>
      <c r="F18" s="46">
        <v>1010</v>
      </c>
      <c r="G18" s="46">
        <v>1</v>
      </c>
      <c r="H18" s="36"/>
      <c r="I18" s="43"/>
      <c r="J18" s="43">
        <f t="shared" si="0"/>
        <v>0</v>
      </c>
    </row>
    <row r="19" spans="1:10">
      <c r="A19" s="32">
        <v>162</v>
      </c>
      <c r="B19" s="34" t="s">
        <v>2405</v>
      </c>
      <c r="C19" s="35" t="s">
        <v>2406</v>
      </c>
      <c r="D19" s="35" t="s">
        <v>811</v>
      </c>
      <c r="E19" s="35" t="s">
        <v>5672</v>
      </c>
      <c r="F19" s="46">
        <v>2310</v>
      </c>
      <c r="G19" s="46">
        <v>10</v>
      </c>
      <c r="H19" s="36"/>
      <c r="I19" s="43"/>
      <c r="J19" s="43">
        <f t="shared" si="0"/>
        <v>0</v>
      </c>
    </row>
    <row r="20" spans="1:10">
      <c r="A20" s="32">
        <v>163</v>
      </c>
      <c r="B20" s="34" t="s">
        <v>2375</v>
      </c>
      <c r="C20" s="35" t="s">
        <v>2376</v>
      </c>
      <c r="D20" s="35" t="s">
        <v>2377</v>
      </c>
      <c r="E20" s="35" t="s">
        <v>5672</v>
      </c>
      <c r="F20" s="46">
        <v>1370</v>
      </c>
      <c r="G20" s="46">
        <v>356</v>
      </c>
      <c r="H20" s="36"/>
      <c r="I20" s="43"/>
      <c r="J20" s="43">
        <f t="shared" si="0"/>
        <v>0</v>
      </c>
    </row>
    <row r="21" spans="1:10">
      <c r="A21" s="32">
        <v>164</v>
      </c>
      <c r="B21" s="34" t="s">
        <v>2385</v>
      </c>
      <c r="C21" s="35" t="s">
        <v>2386</v>
      </c>
      <c r="D21" s="35" t="s">
        <v>2387</v>
      </c>
      <c r="E21" s="35" t="s">
        <v>5672</v>
      </c>
      <c r="F21" s="46">
        <v>5310</v>
      </c>
      <c r="G21" s="46">
        <v>5</v>
      </c>
      <c r="H21" s="36"/>
      <c r="I21" s="43"/>
      <c r="J21" s="43">
        <f t="shared" si="0"/>
        <v>0</v>
      </c>
    </row>
    <row r="22" spans="1:10">
      <c r="A22" s="32">
        <v>165</v>
      </c>
      <c r="B22" s="34" t="s">
        <v>2394</v>
      </c>
      <c r="C22" s="35" t="s">
        <v>2395</v>
      </c>
      <c r="D22" s="35" t="s">
        <v>2396</v>
      </c>
      <c r="E22" s="35" t="s">
        <v>5672</v>
      </c>
      <c r="F22" s="46">
        <v>4860</v>
      </c>
      <c r="G22" s="46">
        <v>1</v>
      </c>
      <c r="H22" s="36"/>
      <c r="I22" s="43"/>
      <c r="J22" s="43">
        <f t="shared" si="0"/>
        <v>0</v>
      </c>
    </row>
    <row r="23" spans="1:10" ht="13.8" thickBot="1">
      <c r="A23" s="32">
        <v>166</v>
      </c>
      <c r="B23" s="34" t="s">
        <v>2371</v>
      </c>
      <c r="C23" s="35" t="s">
        <v>2372</v>
      </c>
      <c r="D23" s="35" t="s">
        <v>2373</v>
      </c>
      <c r="E23" s="35" t="s">
        <v>5672</v>
      </c>
      <c r="F23" s="46">
        <v>8420</v>
      </c>
      <c r="G23" s="46">
        <v>12</v>
      </c>
      <c r="H23" s="41"/>
      <c r="I23" s="42"/>
      <c r="J23" s="42">
        <f t="shared" si="0"/>
        <v>0</v>
      </c>
    </row>
    <row r="24" spans="1:10" ht="13.8" thickBot="1">
      <c r="A24" s="32"/>
      <c r="B24" s="34"/>
      <c r="C24" s="35"/>
      <c r="D24" s="35"/>
      <c r="E24" s="35"/>
      <c r="F24" s="46"/>
      <c r="G24" s="46"/>
      <c r="H24" s="45">
        <v>22</v>
      </c>
      <c r="I24" s="44" t="s">
        <v>5673</v>
      </c>
      <c r="J24" s="44">
        <f>SUM(J6:J23)</f>
        <v>0</v>
      </c>
    </row>
    <row r="25" spans="1:10">
      <c r="A25" s="32">
        <v>203</v>
      </c>
      <c r="B25" s="34" t="s">
        <v>2846</v>
      </c>
      <c r="C25" s="35" t="s">
        <v>2847</v>
      </c>
      <c r="D25" s="35" t="s">
        <v>2848</v>
      </c>
      <c r="E25" s="35" t="s">
        <v>362</v>
      </c>
      <c r="F25" s="46">
        <v>1167.5999999999999</v>
      </c>
      <c r="G25" s="46">
        <v>8</v>
      </c>
      <c r="H25" s="36"/>
      <c r="I25" s="43"/>
      <c r="J25" s="43">
        <f t="shared" ref="J25:J42" si="2">G25*I25</f>
        <v>0</v>
      </c>
    </row>
    <row r="26" spans="1:10">
      <c r="A26" s="32">
        <v>204</v>
      </c>
      <c r="B26" s="34" t="s">
        <v>2870</v>
      </c>
      <c r="C26" s="35" t="s">
        <v>2871</v>
      </c>
      <c r="D26" s="35" t="s">
        <v>841</v>
      </c>
      <c r="E26" s="35" t="s">
        <v>362</v>
      </c>
      <c r="F26" s="46">
        <v>1250</v>
      </c>
      <c r="G26" s="46">
        <v>6</v>
      </c>
      <c r="H26" s="36"/>
      <c r="I26" s="43"/>
      <c r="J26" s="43">
        <f t="shared" si="2"/>
        <v>0</v>
      </c>
    </row>
    <row r="27" spans="1:10">
      <c r="A27" s="32">
        <v>205</v>
      </c>
      <c r="B27" s="34" t="s">
        <v>5079</v>
      </c>
      <c r="C27" s="35" t="s">
        <v>5080</v>
      </c>
      <c r="D27" s="35" t="s">
        <v>811</v>
      </c>
      <c r="E27" s="35" t="s">
        <v>362</v>
      </c>
      <c r="F27" s="46">
        <v>1010</v>
      </c>
      <c r="G27" s="46">
        <v>17</v>
      </c>
      <c r="H27" s="36"/>
      <c r="I27" s="43"/>
      <c r="J27" s="43">
        <f t="shared" si="2"/>
        <v>0</v>
      </c>
    </row>
    <row r="28" spans="1:10">
      <c r="A28" s="32">
        <v>206</v>
      </c>
      <c r="B28" s="34" t="s">
        <v>2855</v>
      </c>
      <c r="C28" s="35" t="s">
        <v>2856</v>
      </c>
      <c r="D28" s="35" t="s">
        <v>816</v>
      </c>
      <c r="E28" s="35" t="s">
        <v>362</v>
      </c>
      <c r="F28" s="46">
        <v>1050</v>
      </c>
      <c r="G28" s="46">
        <v>4</v>
      </c>
      <c r="H28" s="36"/>
      <c r="I28" s="43"/>
      <c r="J28" s="43">
        <f t="shared" si="2"/>
        <v>0</v>
      </c>
    </row>
    <row r="29" spans="1:10">
      <c r="A29" s="32">
        <v>207</v>
      </c>
      <c r="B29" s="34" t="s">
        <v>5074</v>
      </c>
      <c r="C29" s="35" t="s">
        <v>5075</v>
      </c>
      <c r="D29" s="35" t="s">
        <v>3930</v>
      </c>
      <c r="E29" s="35" t="s">
        <v>362</v>
      </c>
      <c r="F29" s="46">
        <v>10500</v>
      </c>
      <c r="G29" s="46">
        <v>1</v>
      </c>
      <c r="H29" s="36"/>
      <c r="I29" s="43"/>
      <c r="J29" s="43">
        <f t="shared" si="2"/>
        <v>0</v>
      </c>
    </row>
    <row r="30" spans="1:10">
      <c r="A30" s="32">
        <v>208</v>
      </c>
      <c r="B30" s="34" t="s">
        <v>2860</v>
      </c>
      <c r="C30" s="35" t="s">
        <v>2861</v>
      </c>
      <c r="D30" s="35" t="s">
        <v>2862</v>
      </c>
      <c r="E30" s="35" t="s">
        <v>362</v>
      </c>
      <c r="F30" s="46">
        <v>5594.4</v>
      </c>
      <c r="G30" s="46">
        <v>5</v>
      </c>
      <c r="H30" s="36"/>
      <c r="I30" s="43"/>
      <c r="J30" s="43">
        <f t="shared" si="2"/>
        <v>0</v>
      </c>
    </row>
    <row r="31" spans="1:10">
      <c r="A31" s="32">
        <v>209</v>
      </c>
      <c r="B31" s="34" t="s">
        <v>2922</v>
      </c>
      <c r="C31" s="35" t="s">
        <v>2861</v>
      </c>
      <c r="D31" s="35" t="s">
        <v>2923</v>
      </c>
      <c r="E31" s="35" t="s">
        <v>362</v>
      </c>
      <c r="F31" s="46">
        <v>13986</v>
      </c>
      <c r="G31" s="46">
        <v>1</v>
      </c>
      <c r="H31" s="36"/>
      <c r="I31" s="43"/>
      <c r="J31" s="43">
        <f t="shared" si="2"/>
        <v>0</v>
      </c>
    </row>
    <row r="32" spans="1:10">
      <c r="A32" s="32">
        <v>210</v>
      </c>
      <c r="B32" s="34" t="s">
        <v>2853</v>
      </c>
      <c r="C32" s="35" t="s">
        <v>2851</v>
      </c>
      <c r="D32" s="35" t="s">
        <v>816</v>
      </c>
      <c r="E32" s="35" t="s">
        <v>362</v>
      </c>
      <c r="F32" s="46">
        <v>1760</v>
      </c>
      <c r="G32" s="46">
        <v>4</v>
      </c>
      <c r="H32" s="36"/>
      <c r="I32" s="43"/>
      <c r="J32" s="43">
        <f t="shared" si="2"/>
        <v>0</v>
      </c>
    </row>
    <row r="33" spans="1:10">
      <c r="A33" s="32">
        <v>211</v>
      </c>
      <c r="B33" s="34" t="s">
        <v>2850</v>
      </c>
      <c r="C33" s="35" t="s">
        <v>2851</v>
      </c>
      <c r="D33" s="35" t="s">
        <v>803</v>
      </c>
      <c r="E33" s="35" t="s">
        <v>362</v>
      </c>
      <c r="F33" s="46">
        <v>8800</v>
      </c>
      <c r="G33" s="46">
        <v>3</v>
      </c>
      <c r="H33" s="36"/>
      <c r="I33" s="43"/>
      <c r="J33" s="43">
        <f t="shared" si="2"/>
        <v>0</v>
      </c>
    </row>
    <row r="34" spans="1:10">
      <c r="A34" s="32">
        <v>213</v>
      </c>
      <c r="B34" s="34" t="s">
        <v>5666</v>
      </c>
      <c r="C34" s="35" t="s">
        <v>5667</v>
      </c>
      <c r="D34" s="35" t="s">
        <v>2488</v>
      </c>
      <c r="E34" s="35" t="s">
        <v>362</v>
      </c>
      <c r="F34" s="46">
        <v>1075</v>
      </c>
      <c r="G34" s="46">
        <v>1</v>
      </c>
      <c r="H34" s="36"/>
      <c r="I34" s="43"/>
      <c r="J34" s="43">
        <f t="shared" si="2"/>
        <v>0</v>
      </c>
    </row>
    <row r="35" spans="1:10">
      <c r="A35" s="32">
        <v>218</v>
      </c>
      <c r="B35" s="34" t="s">
        <v>2919</v>
      </c>
      <c r="C35" s="35" t="s">
        <v>2920</v>
      </c>
      <c r="D35" s="35" t="s">
        <v>816</v>
      </c>
      <c r="E35" s="35" t="s">
        <v>362</v>
      </c>
      <c r="F35" s="46">
        <v>620</v>
      </c>
      <c r="G35" s="46">
        <v>2</v>
      </c>
      <c r="H35" s="36"/>
      <c r="I35" s="43"/>
      <c r="J35" s="43">
        <f t="shared" si="2"/>
        <v>0</v>
      </c>
    </row>
    <row r="36" spans="1:10">
      <c r="A36" s="32">
        <v>219</v>
      </c>
      <c r="B36" s="34" t="s">
        <v>2879</v>
      </c>
      <c r="C36" s="35" t="s">
        <v>2880</v>
      </c>
      <c r="D36" s="35" t="s">
        <v>1183</v>
      </c>
      <c r="E36" s="35" t="s">
        <v>362</v>
      </c>
      <c r="F36" s="46">
        <v>2290</v>
      </c>
      <c r="G36" s="46">
        <v>1</v>
      </c>
      <c r="H36" s="36"/>
      <c r="I36" s="43"/>
      <c r="J36" s="43">
        <f t="shared" si="2"/>
        <v>0</v>
      </c>
    </row>
    <row r="37" spans="1:10">
      <c r="A37" s="32">
        <v>221</v>
      </c>
      <c r="B37" s="34" t="s">
        <v>5668</v>
      </c>
      <c r="C37" s="35" t="s">
        <v>5669</v>
      </c>
      <c r="D37" s="35" t="s">
        <v>811</v>
      </c>
      <c r="E37" s="35" t="s">
        <v>362</v>
      </c>
      <c r="F37" s="46">
        <v>590</v>
      </c>
      <c r="G37" s="46">
        <v>1</v>
      </c>
      <c r="H37" s="36"/>
      <c r="I37" s="43"/>
      <c r="J37" s="43">
        <f t="shared" si="2"/>
        <v>0</v>
      </c>
    </row>
    <row r="38" spans="1:10">
      <c r="A38" s="32">
        <v>222</v>
      </c>
      <c r="B38" s="34" t="s">
        <v>5670</v>
      </c>
      <c r="C38" s="35" t="s">
        <v>5671</v>
      </c>
      <c r="D38" s="35" t="s">
        <v>811</v>
      </c>
      <c r="E38" s="35" t="s">
        <v>362</v>
      </c>
      <c r="F38" s="46">
        <v>990</v>
      </c>
      <c r="G38" s="46">
        <v>3</v>
      </c>
      <c r="H38" s="36"/>
      <c r="I38" s="43"/>
      <c r="J38" s="43">
        <f t="shared" si="2"/>
        <v>0</v>
      </c>
    </row>
    <row r="39" spans="1:10">
      <c r="A39" s="32">
        <v>225</v>
      </c>
      <c r="B39" s="34" t="s">
        <v>2835</v>
      </c>
      <c r="C39" s="35" t="s">
        <v>2836</v>
      </c>
      <c r="D39" s="35" t="s">
        <v>2837</v>
      </c>
      <c r="E39" s="35" t="s">
        <v>362</v>
      </c>
      <c r="F39" s="46">
        <v>2500</v>
      </c>
      <c r="G39" s="46">
        <v>9</v>
      </c>
      <c r="H39" s="36"/>
      <c r="I39" s="43"/>
      <c r="J39" s="43">
        <f t="shared" si="2"/>
        <v>0</v>
      </c>
    </row>
    <row r="40" spans="1:10">
      <c r="A40" s="32">
        <v>226</v>
      </c>
      <c r="B40" s="34" t="s">
        <v>2955</v>
      </c>
      <c r="C40" s="35" t="s">
        <v>2956</v>
      </c>
      <c r="D40" s="35" t="s">
        <v>2957</v>
      </c>
      <c r="E40" s="35" t="s">
        <v>362</v>
      </c>
      <c r="F40" s="46">
        <v>8534.4</v>
      </c>
      <c r="G40" s="46">
        <v>1</v>
      </c>
      <c r="H40" s="36"/>
      <c r="I40" s="43"/>
      <c r="J40" s="43">
        <f t="shared" si="2"/>
        <v>0</v>
      </c>
    </row>
    <row r="41" spans="1:10">
      <c r="A41" s="32">
        <v>230</v>
      </c>
      <c r="B41" s="34" t="s">
        <v>2839</v>
      </c>
      <c r="C41" s="35" t="s">
        <v>2840</v>
      </c>
      <c r="D41" s="35" t="s">
        <v>2841</v>
      </c>
      <c r="E41" s="35" t="s">
        <v>362</v>
      </c>
      <c r="F41" s="46">
        <v>1077</v>
      </c>
      <c r="G41" s="46">
        <v>62</v>
      </c>
      <c r="H41" s="36"/>
      <c r="I41" s="43"/>
      <c r="J41" s="43">
        <f t="shared" si="2"/>
        <v>0</v>
      </c>
    </row>
    <row r="42" spans="1:10" ht="13.8" thickBot="1">
      <c r="A42" s="32">
        <v>231</v>
      </c>
      <c r="B42" s="34" t="s">
        <v>5116</v>
      </c>
      <c r="C42" s="35" t="s">
        <v>5117</v>
      </c>
      <c r="D42" s="35" t="s">
        <v>5118</v>
      </c>
      <c r="E42" s="35" t="s">
        <v>362</v>
      </c>
      <c r="F42" s="46">
        <v>2002</v>
      </c>
      <c r="G42" s="46">
        <v>1</v>
      </c>
      <c r="H42" s="36"/>
      <c r="I42" s="43"/>
      <c r="J42" s="43">
        <f t="shared" si="2"/>
        <v>0</v>
      </c>
    </row>
    <row r="43" spans="1:10" ht="13.8" thickBot="1">
      <c r="A43" s="32"/>
      <c r="B43" s="34"/>
      <c r="C43" s="35"/>
      <c r="D43" s="35"/>
      <c r="E43" s="35"/>
      <c r="F43" s="46"/>
      <c r="G43" s="46"/>
      <c r="H43" s="45">
        <v>34</v>
      </c>
      <c r="I43" s="44" t="s">
        <v>5681</v>
      </c>
      <c r="J43" s="44">
        <f>SUM(J25:J42)</f>
        <v>0</v>
      </c>
    </row>
  </sheetData>
  <autoFilter ref="B5:J43"/>
  <sortState ref="B173:G190">
    <sortCondition ref="E173:E190"/>
    <sortCondition ref="B173:B190"/>
  </sortState>
  <mergeCells count="4">
    <mergeCell ref="B1:J1"/>
    <mergeCell ref="F2:G2"/>
    <mergeCell ref="I2:J2"/>
    <mergeCell ref="I4:J4"/>
  </mergeCells>
  <phoneticPr fontId="1"/>
  <conditionalFormatting sqref="B401:B1048576 B5">
    <cfRule type="duplicateValues" dxfId="11" priority="9"/>
  </conditionalFormatting>
  <conditionalFormatting sqref="B1 B5 B8:B1048576">
    <cfRule type="duplicateValues" dxfId="10" priority="6"/>
  </conditionalFormatting>
  <conditionalFormatting sqref="B2:B4">
    <cfRule type="duplicateValues" dxfId="9" priority="5"/>
  </conditionalFormatting>
  <conditionalFormatting sqref="B7">
    <cfRule type="duplicateValues" dxfId="8" priority="3"/>
  </conditionalFormatting>
  <conditionalFormatting sqref="B7">
    <cfRule type="duplicateValues" dxfId="7" priority="4"/>
  </conditionalFormatting>
  <conditionalFormatting sqref="B6">
    <cfRule type="duplicateValues" dxfId="6" priority="1"/>
  </conditionalFormatting>
  <conditionalFormatting sqref="B6">
    <cfRule type="duplicateValues" dxfId="5" priority="2"/>
  </conditionalFormatting>
  <conditionalFormatting sqref="B8:B43">
    <cfRule type="duplicateValues" dxfId="0" priority="103"/>
  </conditionalFormatting>
  <dataValidations count="1">
    <dataValidation type="list" allowBlank="1" showInputMessage="1" showErrorMessage="1" sqref="D6:D43">
      <formula1>メーカー</formula1>
    </dataValidation>
  </dataValidations>
  <pageMargins left="0.74803149606299213" right="0.74803149606299213" top="0.78740157480314965" bottom="0.59055118110236227" header="0.51181102362204722" footer="0.51181102362204722"/>
  <pageSetup paperSize="9" scale="70" fitToHeight="0" orientation="landscape"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2"/>
  <cols>
    <col min="1" max="1" width="15" style="1" bestFit="1" customWidth="1"/>
    <col min="2" max="2" width="43.21875" style="12" bestFit="1" customWidth="1"/>
    <col min="3" max="4" width="15" style="12" customWidth="1"/>
    <col min="5" max="5" width="20.44140625" style="12" bestFit="1" customWidth="1"/>
    <col min="6" max="6" width="20.33203125" style="12" bestFit="1"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6</v>
      </c>
      <c r="B1" s="12" t="s">
        <v>5601</v>
      </c>
      <c r="C1" s="13" t="s">
        <v>5602</v>
      </c>
      <c r="D1" s="13" t="s">
        <v>5603</v>
      </c>
      <c r="E1" s="13" t="s">
        <v>5604</v>
      </c>
      <c r="F1" s="14" t="s">
        <v>5605</v>
      </c>
      <c r="G1" t="s">
        <v>0</v>
      </c>
      <c r="H1" t="s">
        <v>1</v>
      </c>
      <c r="I1" t="s">
        <v>2</v>
      </c>
      <c r="J1" s="2" t="s">
        <v>3</v>
      </c>
      <c r="K1" s="4" t="s">
        <v>10</v>
      </c>
      <c r="L1" s="4" t="s">
        <v>4</v>
      </c>
      <c r="M1" s="1" t="s">
        <v>7</v>
      </c>
      <c r="N1" t="s">
        <v>9</v>
      </c>
    </row>
    <row r="2" spans="1:14" s="8" customFormat="1">
      <c r="A2" s="9" t="s">
        <v>871</v>
      </c>
      <c r="B2" s="15" t="s">
        <v>5601</v>
      </c>
      <c r="C2" s="15">
        <v>0</v>
      </c>
      <c r="D2" s="15" t="s">
        <v>5606</v>
      </c>
      <c r="E2" s="15" t="s">
        <v>5606</v>
      </c>
      <c r="F2" s="15">
        <v>0</v>
      </c>
      <c r="G2" s="8" t="s">
        <v>872</v>
      </c>
      <c r="H2" s="8" t="s">
        <v>873</v>
      </c>
      <c r="I2" s="8" t="s">
        <v>37</v>
      </c>
      <c r="J2" s="10">
        <v>924</v>
      </c>
      <c r="K2" s="10">
        <v>1</v>
      </c>
      <c r="L2" s="11"/>
      <c r="M2" s="9"/>
      <c r="N2" s="8" t="s">
        <v>812</v>
      </c>
    </row>
    <row r="3" spans="1:14">
      <c r="A3" s="18" t="s">
        <v>3521</v>
      </c>
      <c r="B3" s="19">
        <v>0</v>
      </c>
      <c r="C3" s="19">
        <v>0</v>
      </c>
      <c r="D3" s="19" t="s">
        <v>5606</v>
      </c>
      <c r="E3" s="19" t="s">
        <v>5606</v>
      </c>
      <c r="F3" s="19" t="s">
        <v>5607</v>
      </c>
      <c r="G3" s="20" t="s">
        <v>3522</v>
      </c>
      <c r="H3" t="s">
        <v>816</v>
      </c>
      <c r="I3" t="s">
        <v>37</v>
      </c>
      <c r="J3" s="2">
        <v>590</v>
      </c>
      <c r="K3" s="2">
        <v>0</v>
      </c>
      <c r="N3" t="s">
        <v>799</v>
      </c>
    </row>
    <row r="4" spans="1:14">
      <c r="A4" s="18" t="s">
        <v>3593</v>
      </c>
      <c r="B4" s="19">
        <v>0</v>
      </c>
      <c r="C4" s="19">
        <v>0</v>
      </c>
      <c r="D4" s="19" t="s">
        <v>5608</v>
      </c>
      <c r="E4" s="19" t="s">
        <v>5608</v>
      </c>
      <c r="F4" s="19" t="s">
        <v>5609</v>
      </c>
      <c r="G4" s="20" t="s">
        <v>3594</v>
      </c>
      <c r="H4" t="s">
        <v>3572</v>
      </c>
      <c r="I4" t="s">
        <v>43</v>
      </c>
      <c r="J4" s="2">
        <v>9219</v>
      </c>
      <c r="K4" s="2">
        <v>0</v>
      </c>
      <c r="N4" t="s">
        <v>807</v>
      </c>
    </row>
    <row r="5" spans="1:14">
      <c r="A5" s="9" t="s">
        <v>3631</v>
      </c>
      <c r="B5" s="15" t="s">
        <v>5601</v>
      </c>
      <c r="C5" s="15">
        <v>0</v>
      </c>
      <c r="D5" s="15" t="s">
        <v>5610</v>
      </c>
      <c r="E5" s="15" t="s">
        <v>5610</v>
      </c>
      <c r="F5" s="15">
        <v>0</v>
      </c>
      <c r="G5" s="8" t="s">
        <v>3632</v>
      </c>
      <c r="H5" t="s">
        <v>3633</v>
      </c>
      <c r="I5" t="s">
        <v>47</v>
      </c>
      <c r="J5" s="2">
        <v>6440</v>
      </c>
      <c r="K5" s="2">
        <v>0</v>
      </c>
      <c r="N5" t="s">
        <v>799</v>
      </c>
    </row>
    <row r="6" spans="1:14">
      <c r="A6" s="18" t="s">
        <v>1087</v>
      </c>
      <c r="B6" s="19">
        <v>0</v>
      </c>
      <c r="C6" s="19">
        <v>0</v>
      </c>
      <c r="D6" s="19" t="s">
        <v>5611</v>
      </c>
      <c r="E6" s="19" t="s">
        <v>5611</v>
      </c>
      <c r="F6" s="19" t="s">
        <v>5612</v>
      </c>
      <c r="G6" t="s">
        <v>1088</v>
      </c>
      <c r="H6" t="s">
        <v>816</v>
      </c>
      <c r="I6" t="s">
        <v>62</v>
      </c>
      <c r="J6" s="2">
        <v>10780</v>
      </c>
      <c r="K6" s="2">
        <v>6</v>
      </c>
      <c r="N6" t="s">
        <v>807</v>
      </c>
    </row>
    <row r="7" spans="1:14">
      <c r="A7" s="18" t="s">
        <v>3912</v>
      </c>
      <c r="B7" s="19">
        <v>0</v>
      </c>
      <c r="C7" s="19">
        <v>0</v>
      </c>
      <c r="D7" s="19" t="s">
        <v>5614</v>
      </c>
      <c r="E7" s="19" t="s">
        <v>5614</v>
      </c>
      <c r="F7" s="19" t="s">
        <v>5607</v>
      </c>
      <c r="G7" t="s">
        <v>3913</v>
      </c>
      <c r="H7" t="s">
        <v>816</v>
      </c>
      <c r="I7" t="s">
        <v>84</v>
      </c>
      <c r="J7" s="2">
        <v>1360</v>
      </c>
      <c r="K7" s="2">
        <v>0</v>
      </c>
      <c r="N7" t="s">
        <v>799</v>
      </c>
    </row>
    <row r="8" spans="1:14">
      <c r="A8" s="18" t="s">
        <v>1422</v>
      </c>
      <c r="B8" s="19">
        <v>0</v>
      </c>
      <c r="C8" s="19">
        <v>0</v>
      </c>
      <c r="D8" s="19" t="s">
        <v>5614</v>
      </c>
      <c r="E8" s="19" t="s">
        <v>5614</v>
      </c>
      <c r="F8" s="19" t="s">
        <v>5607</v>
      </c>
      <c r="G8" t="s">
        <v>1423</v>
      </c>
      <c r="H8" t="s">
        <v>1183</v>
      </c>
      <c r="I8" t="s">
        <v>84</v>
      </c>
      <c r="J8" s="2">
        <v>570</v>
      </c>
      <c r="K8" s="2">
        <v>4</v>
      </c>
      <c r="N8" t="s">
        <v>812</v>
      </c>
    </row>
    <row r="9" spans="1:14">
      <c r="A9" s="18" t="s">
        <v>1379</v>
      </c>
      <c r="B9" s="19">
        <v>0</v>
      </c>
      <c r="C9" s="19">
        <v>0</v>
      </c>
      <c r="D9" s="19" t="s">
        <v>5614</v>
      </c>
      <c r="E9" s="19" t="s">
        <v>5614</v>
      </c>
      <c r="F9" s="19" t="s">
        <v>5607</v>
      </c>
      <c r="G9" t="s">
        <v>1380</v>
      </c>
      <c r="H9" t="s">
        <v>1381</v>
      </c>
      <c r="I9" t="s">
        <v>84</v>
      </c>
      <c r="J9" s="2">
        <v>5700</v>
      </c>
      <c r="K9" s="2">
        <v>17</v>
      </c>
      <c r="N9" t="s">
        <v>812</v>
      </c>
    </row>
    <row r="10" spans="1:14">
      <c r="A10" s="18" t="s">
        <v>3949</v>
      </c>
      <c r="B10" s="19">
        <v>0</v>
      </c>
      <c r="C10" s="19">
        <v>0</v>
      </c>
      <c r="D10" s="19" t="s">
        <v>5614</v>
      </c>
      <c r="E10" s="19" t="s">
        <v>5614</v>
      </c>
      <c r="F10" s="19" t="s">
        <v>5607</v>
      </c>
      <c r="G10" t="s">
        <v>3950</v>
      </c>
      <c r="H10" t="s">
        <v>3951</v>
      </c>
      <c r="I10" t="s">
        <v>84</v>
      </c>
      <c r="J10" s="2">
        <v>2780</v>
      </c>
      <c r="K10" s="2">
        <v>0</v>
      </c>
      <c r="N10" t="s">
        <v>799</v>
      </c>
    </row>
    <row r="11" spans="1:14" s="8" customFormat="1">
      <c r="A11" s="9" t="s">
        <v>1447</v>
      </c>
      <c r="B11" s="15">
        <v>0</v>
      </c>
      <c r="C11" s="15" t="s">
        <v>5615</v>
      </c>
      <c r="D11" s="15" t="s">
        <v>5614</v>
      </c>
      <c r="E11" s="15" t="s">
        <v>5614</v>
      </c>
      <c r="F11" s="15">
        <v>0</v>
      </c>
      <c r="G11" s="8" t="s">
        <v>3935</v>
      </c>
      <c r="H11" s="8" t="s">
        <v>1449</v>
      </c>
      <c r="I11" s="8" t="s">
        <v>84</v>
      </c>
      <c r="J11" s="10">
        <v>1363</v>
      </c>
      <c r="K11" s="10">
        <v>0</v>
      </c>
      <c r="L11" s="11"/>
      <c r="M11" s="9"/>
      <c r="N11" s="8" t="s">
        <v>807</v>
      </c>
    </row>
    <row r="12" spans="1:14">
      <c r="A12" s="18" t="s">
        <v>1387</v>
      </c>
      <c r="B12" s="19">
        <v>0</v>
      </c>
      <c r="C12" s="19">
        <v>0</v>
      </c>
      <c r="D12" s="19" t="s">
        <v>5614</v>
      </c>
      <c r="E12" s="19" t="s">
        <v>5614</v>
      </c>
      <c r="F12" s="19" t="s">
        <v>5607</v>
      </c>
      <c r="G12" s="20" t="s">
        <v>1388</v>
      </c>
      <c r="H12" t="s">
        <v>1389</v>
      </c>
      <c r="I12" t="s">
        <v>84</v>
      </c>
      <c r="J12" s="2">
        <v>5700</v>
      </c>
      <c r="K12" s="2">
        <v>11</v>
      </c>
      <c r="N12" t="s">
        <v>812</v>
      </c>
    </row>
    <row r="13" spans="1:14" s="8" customFormat="1">
      <c r="A13" s="9" t="s">
        <v>4018</v>
      </c>
      <c r="B13" s="15" t="s">
        <v>5601</v>
      </c>
      <c r="C13" s="15">
        <v>0</v>
      </c>
      <c r="D13" s="15" t="s">
        <v>5617</v>
      </c>
      <c r="E13" s="15" t="s">
        <v>5617</v>
      </c>
      <c r="F13" s="15">
        <v>0</v>
      </c>
      <c r="G13" s="8" t="s">
        <v>4019</v>
      </c>
      <c r="H13" s="8" t="s">
        <v>4020</v>
      </c>
      <c r="I13" s="8" t="s">
        <v>90</v>
      </c>
      <c r="J13" s="10">
        <v>20024</v>
      </c>
      <c r="K13" s="10">
        <v>1</v>
      </c>
      <c r="L13" s="11"/>
      <c r="M13" s="9"/>
      <c r="N13" s="8" t="s">
        <v>799</v>
      </c>
    </row>
    <row r="14" spans="1:14" s="8" customFormat="1">
      <c r="A14" s="9" t="s">
        <v>4062</v>
      </c>
      <c r="B14" s="15" t="s">
        <v>5618</v>
      </c>
      <c r="C14" s="15">
        <v>0</v>
      </c>
      <c r="D14" s="15" t="s">
        <v>5619</v>
      </c>
      <c r="E14" s="15" t="s">
        <v>5619</v>
      </c>
      <c r="F14" s="15">
        <v>0</v>
      </c>
      <c r="G14" s="8" t="s">
        <v>4063</v>
      </c>
      <c r="H14" s="8" t="s">
        <v>4064</v>
      </c>
      <c r="I14" s="8" t="s">
        <v>4065</v>
      </c>
      <c r="J14" s="10">
        <v>5730</v>
      </c>
      <c r="K14" s="10">
        <v>101</v>
      </c>
      <c r="L14" s="11"/>
      <c r="M14" s="9"/>
      <c r="N14" s="8" t="s">
        <v>799</v>
      </c>
    </row>
    <row r="15" spans="1:14" s="8" customFormat="1">
      <c r="A15" s="9" t="s">
        <v>1628</v>
      </c>
      <c r="B15" s="15" t="s">
        <v>5620</v>
      </c>
      <c r="C15" s="15">
        <v>0</v>
      </c>
      <c r="D15" s="15" t="s">
        <v>5619</v>
      </c>
      <c r="E15" s="15" t="s">
        <v>5619</v>
      </c>
      <c r="F15" s="15">
        <v>0</v>
      </c>
      <c r="G15" s="8" t="s">
        <v>4121</v>
      </c>
      <c r="H15" s="8" t="s">
        <v>3497</v>
      </c>
      <c r="I15" s="8" t="s">
        <v>4065</v>
      </c>
      <c r="J15" s="10">
        <v>1700</v>
      </c>
      <c r="K15" s="10">
        <v>9</v>
      </c>
      <c r="L15" s="11"/>
      <c r="M15" s="9"/>
      <c r="N15" s="8" t="s">
        <v>799</v>
      </c>
    </row>
    <row r="16" spans="1:14" s="8" customFormat="1">
      <c r="A16" s="9" t="s">
        <v>1588</v>
      </c>
      <c r="B16" s="15" t="s">
        <v>5620</v>
      </c>
      <c r="C16" s="15">
        <v>0</v>
      </c>
      <c r="D16" s="15" t="s">
        <v>5619</v>
      </c>
      <c r="E16" s="15" t="s">
        <v>5619</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5620</v>
      </c>
      <c r="C18" s="15">
        <v>0</v>
      </c>
      <c r="D18" s="15" t="s">
        <v>5622</v>
      </c>
      <c r="E18" s="15" t="s">
        <v>5622</v>
      </c>
      <c r="F18" s="15">
        <v>0</v>
      </c>
      <c r="G18" s="8" t="s">
        <v>4299</v>
      </c>
      <c r="H18" s="8" t="s">
        <v>4300</v>
      </c>
      <c r="I18" s="8" t="s">
        <v>125</v>
      </c>
      <c r="J18" s="10">
        <v>32288</v>
      </c>
      <c r="K18" s="10">
        <v>0</v>
      </c>
      <c r="L18" s="11"/>
      <c r="M18" s="9"/>
      <c r="N18" s="8" t="s">
        <v>799</v>
      </c>
    </row>
    <row r="19" spans="1:15" s="8" customFormat="1">
      <c r="A19" s="9" t="s">
        <v>1899</v>
      </c>
      <c r="B19" s="15" t="s">
        <v>5620</v>
      </c>
      <c r="C19" s="15">
        <v>0</v>
      </c>
      <c r="D19" s="15" t="s">
        <v>5622</v>
      </c>
      <c r="E19" s="15" t="s">
        <v>5622</v>
      </c>
      <c r="F19" s="15">
        <v>0</v>
      </c>
      <c r="G19" s="8" t="s">
        <v>1900</v>
      </c>
      <c r="H19" s="8" t="s">
        <v>1901</v>
      </c>
      <c r="I19" s="8" t="s">
        <v>125</v>
      </c>
      <c r="J19" s="10">
        <v>57105</v>
      </c>
      <c r="K19" s="10">
        <v>2</v>
      </c>
      <c r="L19" s="11"/>
      <c r="M19" s="9"/>
      <c r="N19" s="8" t="s">
        <v>807</v>
      </c>
    </row>
    <row r="20" spans="1:15">
      <c r="A20" s="18" t="s">
        <v>4435</v>
      </c>
      <c r="B20" s="19">
        <v>0</v>
      </c>
      <c r="C20" s="19">
        <v>0</v>
      </c>
      <c r="D20" s="19" t="s">
        <v>5624</v>
      </c>
      <c r="E20" s="19" t="s">
        <v>5624</v>
      </c>
      <c r="F20" s="19" t="s">
        <v>5625</v>
      </c>
      <c r="G20" s="20" t="s">
        <v>4436</v>
      </c>
      <c r="H20" t="s">
        <v>3930</v>
      </c>
      <c r="I20" t="s">
        <v>137</v>
      </c>
      <c r="J20" s="2">
        <v>7800</v>
      </c>
      <c r="K20" s="2">
        <v>0</v>
      </c>
      <c r="N20" t="s">
        <v>799</v>
      </c>
    </row>
    <row r="21" spans="1:15" s="8" customFormat="1">
      <c r="A21" s="9" t="s">
        <v>2300</v>
      </c>
      <c r="B21" s="15" t="s">
        <v>5620</v>
      </c>
      <c r="C21" s="15">
        <v>0</v>
      </c>
      <c r="D21" s="15" t="s">
        <v>5627</v>
      </c>
      <c r="E21" s="15" t="s">
        <v>5627</v>
      </c>
      <c r="F21" s="15">
        <v>0</v>
      </c>
      <c r="G21" s="8" t="s">
        <v>2291</v>
      </c>
      <c r="H21" s="8" t="s">
        <v>1345</v>
      </c>
      <c r="I21" s="8" t="s">
        <v>169</v>
      </c>
      <c r="J21" s="10">
        <v>23950</v>
      </c>
      <c r="K21" s="10">
        <v>0</v>
      </c>
      <c r="L21" s="11"/>
      <c r="M21" s="9"/>
      <c r="N21" s="8" t="s">
        <v>807</v>
      </c>
    </row>
    <row r="22" spans="1:15" s="8" customFormat="1">
      <c r="A22" s="9" t="s">
        <v>4593</v>
      </c>
      <c r="B22" s="15" t="s">
        <v>5620</v>
      </c>
      <c r="C22" s="15">
        <v>0</v>
      </c>
      <c r="D22" s="15" t="s">
        <v>5628</v>
      </c>
      <c r="E22" s="15" t="s">
        <v>5628</v>
      </c>
      <c r="F22" s="15">
        <v>0</v>
      </c>
      <c r="G22" s="8" t="s">
        <v>4594</v>
      </c>
      <c r="H22" s="8" t="s">
        <v>4595</v>
      </c>
      <c r="I22" s="8" t="s">
        <v>181</v>
      </c>
      <c r="J22" s="10">
        <v>4706</v>
      </c>
      <c r="K22" s="10">
        <v>65</v>
      </c>
      <c r="L22" s="11"/>
      <c r="M22" s="9"/>
      <c r="N22" s="8" t="s">
        <v>807</v>
      </c>
    </row>
    <row r="23" spans="1:15" s="8" customFormat="1">
      <c r="A23" s="9" t="s">
        <v>2412</v>
      </c>
      <c r="B23" s="15">
        <v>0</v>
      </c>
      <c r="C23" s="15" t="s">
        <v>5615</v>
      </c>
      <c r="D23" s="15" t="s">
        <v>5630</v>
      </c>
      <c r="E23" s="15" t="s">
        <v>5630</v>
      </c>
      <c r="F23" s="15">
        <v>0</v>
      </c>
      <c r="G23" s="8" t="s">
        <v>2413</v>
      </c>
      <c r="H23" s="8" t="s">
        <v>2414</v>
      </c>
      <c r="I23" s="8" t="s">
        <v>193</v>
      </c>
      <c r="J23" s="10">
        <v>4700</v>
      </c>
      <c r="K23" s="10">
        <v>1</v>
      </c>
      <c r="L23" s="11"/>
      <c r="M23" s="9"/>
      <c r="N23" s="8" t="s">
        <v>812</v>
      </c>
    </row>
    <row r="24" spans="1:15" s="8" customFormat="1">
      <c r="A24" s="9" t="s">
        <v>4679</v>
      </c>
      <c r="B24" s="15" t="s">
        <v>5620</v>
      </c>
      <c r="C24" s="15">
        <v>0</v>
      </c>
      <c r="D24" s="15" t="s">
        <v>5631</v>
      </c>
      <c r="E24" s="15" t="s">
        <v>5631</v>
      </c>
      <c r="F24" s="15">
        <v>0</v>
      </c>
      <c r="G24" s="8" t="s">
        <v>4680</v>
      </c>
      <c r="H24" s="8" t="s">
        <v>3472</v>
      </c>
      <c r="I24" s="8" t="s">
        <v>4661</v>
      </c>
      <c r="J24" s="10">
        <v>79391.199999999997</v>
      </c>
      <c r="K24" s="10">
        <v>0</v>
      </c>
      <c r="L24" s="11"/>
      <c r="M24" s="9"/>
      <c r="N24" s="8" t="s">
        <v>799</v>
      </c>
    </row>
    <row r="25" spans="1:15" s="8" customFormat="1">
      <c r="A25" s="9" t="s">
        <v>4728</v>
      </c>
      <c r="B25" s="15" t="s">
        <v>5620</v>
      </c>
      <c r="C25" s="15">
        <v>0</v>
      </c>
      <c r="D25" s="15" t="s">
        <v>5632</v>
      </c>
      <c r="E25" s="15" t="s">
        <v>5632</v>
      </c>
      <c r="F25" s="15">
        <v>0</v>
      </c>
      <c r="G25" s="8" t="s">
        <v>4729</v>
      </c>
      <c r="H25" s="8" t="s">
        <v>4730</v>
      </c>
      <c r="I25" s="8" t="s">
        <v>208</v>
      </c>
      <c r="J25" s="10">
        <v>6710</v>
      </c>
      <c r="K25" s="10">
        <v>0</v>
      </c>
      <c r="L25" s="11"/>
      <c r="M25" s="9"/>
      <c r="N25" s="8" t="s">
        <v>807</v>
      </c>
    </row>
    <row r="26" spans="1:15">
      <c r="A26" s="18" t="s">
        <v>2619</v>
      </c>
      <c r="B26" s="19">
        <v>0</v>
      </c>
      <c r="C26" s="19">
        <v>0</v>
      </c>
      <c r="D26" s="19" t="s">
        <v>5636</v>
      </c>
      <c r="E26" s="19" t="s">
        <v>5636</v>
      </c>
      <c r="F26" s="19" t="s">
        <v>5637</v>
      </c>
      <c r="G26" s="20" t="s">
        <v>2620</v>
      </c>
      <c r="H26" t="s">
        <v>803</v>
      </c>
      <c r="I26" t="s">
        <v>237</v>
      </c>
      <c r="J26" s="2">
        <v>65850</v>
      </c>
      <c r="K26" s="2">
        <v>3</v>
      </c>
      <c r="N26" t="s">
        <v>799</v>
      </c>
    </row>
    <row r="27" spans="1:15" s="8" customFormat="1">
      <c r="A27" s="9" t="s">
        <v>2667</v>
      </c>
      <c r="B27" s="15" t="s">
        <v>5620</v>
      </c>
      <c r="C27" s="15">
        <v>0</v>
      </c>
      <c r="D27" s="15" t="s">
        <v>5638</v>
      </c>
      <c r="E27" s="15" t="s">
        <v>5638</v>
      </c>
      <c r="F27" s="15">
        <v>0</v>
      </c>
      <c r="G27" s="8" t="s">
        <v>2668</v>
      </c>
      <c r="H27" s="8" t="s">
        <v>811</v>
      </c>
      <c r="I27" s="8" t="s">
        <v>262</v>
      </c>
      <c r="J27" s="10">
        <v>570</v>
      </c>
      <c r="K27" s="10">
        <v>9</v>
      </c>
      <c r="L27" s="11"/>
      <c r="M27" s="9"/>
      <c r="N27" s="8" t="s">
        <v>812</v>
      </c>
    </row>
    <row r="28" spans="1:15" s="8" customFormat="1">
      <c r="A28" s="9" t="s">
        <v>2674</v>
      </c>
      <c r="B28" s="15" t="s">
        <v>5620</v>
      </c>
      <c r="C28" s="15">
        <v>0</v>
      </c>
      <c r="D28" s="15" t="s">
        <v>5638</v>
      </c>
      <c r="E28" s="15" t="s">
        <v>5638</v>
      </c>
      <c r="F28" s="15">
        <v>0</v>
      </c>
      <c r="G28" s="8" t="s">
        <v>2675</v>
      </c>
      <c r="H28" s="8" t="s">
        <v>811</v>
      </c>
      <c r="I28" s="8" t="s">
        <v>262</v>
      </c>
      <c r="J28" s="10">
        <v>680</v>
      </c>
      <c r="K28" s="10">
        <v>3</v>
      </c>
      <c r="L28" s="11"/>
      <c r="M28" s="9"/>
      <c r="N28" s="8" t="s">
        <v>812</v>
      </c>
    </row>
    <row r="29" spans="1:15">
      <c r="A29" s="18" t="s">
        <v>2762</v>
      </c>
      <c r="B29" s="19">
        <v>0</v>
      </c>
      <c r="C29" s="19">
        <v>0</v>
      </c>
      <c r="D29" s="19" t="s">
        <v>5639</v>
      </c>
      <c r="E29" s="19" t="s">
        <v>5639</v>
      </c>
      <c r="F29" s="19" t="s">
        <v>5623</v>
      </c>
      <c r="G29" s="20" t="s">
        <v>4996</v>
      </c>
      <c r="H29" t="s">
        <v>1345</v>
      </c>
      <c r="I29" t="s">
        <v>299</v>
      </c>
      <c r="J29" s="2">
        <v>2850</v>
      </c>
      <c r="K29" s="2">
        <v>5</v>
      </c>
      <c r="N29" t="s">
        <v>807</v>
      </c>
    </row>
    <row r="30" spans="1:15">
      <c r="A30" s="18" t="s">
        <v>5139</v>
      </c>
      <c r="B30" s="19">
        <v>0</v>
      </c>
      <c r="C30" s="19" t="s">
        <v>5615</v>
      </c>
      <c r="D30" s="19" t="s">
        <v>5641</v>
      </c>
      <c r="E30" s="19" t="s">
        <v>5641</v>
      </c>
      <c r="F30" s="19" t="s">
        <v>5642</v>
      </c>
      <c r="G30" s="20" t="s">
        <v>5140</v>
      </c>
      <c r="H30" t="s">
        <v>1462</v>
      </c>
      <c r="I30" t="s">
        <v>399</v>
      </c>
      <c r="J30" s="2">
        <v>7830</v>
      </c>
      <c r="K30" s="2">
        <v>1</v>
      </c>
      <c r="N30" t="s">
        <v>812</v>
      </c>
    </row>
    <row r="31" spans="1:15" s="8" customFormat="1">
      <c r="A31" s="9" t="s">
        <v>5332</v>
      </c>
      <c r="B31" s="15" t="s">
        <v>5644</v>
      </c>
      <c r="C31" s="15">
        <v>0</v>
      </c>
      <c r="D31" s="15" t="s">
        <v>5643</v>
      </c>
      <c r="E31" s="15" t="s">
        <v>5643</v>
      </c>
      <c r="F31" s="15">
        <v>0</v>
      </c>
      <c r="G31" s="8" t="s">
        <v>5333</v>
      </c>
      <c r="H31" s="8" t="s">
        <v>5334</v>
      </c>
      <c r="I31" s="8" t="s">
        <v>627</v>
      </c>
      <c r="J31" s="10">
        <v>3890</v>
      </c>
      <c r="K31" s="10">
        <v>-4</v>
      </c>
      <c r="L31" s="11"/>
      <c r="M31" s="9"/>
      <c r="N31" s="8" t="s">
        <v>799</v>
      </c>
    </row>
    <row r="32" spans="1:15" s="8" customFormat="1">
      <c r="A32" s="9" t="s">
        <v>3329</v>
      </c>
      <c r="B32" s="15" t="s">
        <v>5620</v>
      </c>
      <c r="C32" s="15">
        <v>0</v>
      </c>
      <c r="D32" s="15" t="s">
        <v>5645</v>
      </c>
      <c r="E32" s="15" t="s">
        <v>5645</v>
      </c>
      <c r="F32" s="15">
        <v>0</v>
      </c>
      <c r="G32" s="8" t="s">
        <v>3330</v>
      </c>
      <c r="H32" s="8" t="s">
        <v>798</v>
      </c>
      <c r="I32" s="8" t="s">
        <v>735</v>
      </c>
      <c r="J32" s="10">
        <v>570</v>
      </c>
      <c r="K32" s="10">
        <v>2</v>
      </c>
      <c r="L32" s="11"/>
      <c r="M32" s="9"/>
      <c r="N32" s="8" t="s">
        <v>812</v>
      </c>
    </row>
    <row r="33" spans="1:14" s="8" customFormat="1">
      <c r="A33" s="9" t="s">
        <v>3389</v>
      </c>
      <c r="B33" s="15" t="s">
        <v>5620</v>
      </c>
      <c r="C33" s="15">
        <v>0</v>
      </c>
      <c r="D33" s="15" t="s">
        <v>5646</v>
      </c>
      <c r="E33" s="15" t="s">
        <v>5646</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4"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2"/>
  <cols>
    <col min="1" max="1" width="15" style="1" bestFit="1" customWidth="1"/>
    <col min="2" max="3" width="15" style="16" customWidth="1"/>
    <col min="4" max="5" width="21.33203125" style="16" bestFit="1" customWidth="1"/>
    <col min="6" max="6" width="18.44140625" style="16"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5664</v>
      </c>
    </row>
    <row r="2" spans="1:14">
      <c r="A2" s="1" t="s">
        <v>6</v>
      </c>
      <c r="B2" s="16" t="s">
        <v>5648</v>
      </c>
      <c r="C2" s="16" t="s">
        <v>5649</v>
      </c>
      <c r="D2" s="17" t="s">
        <v>5603</v>
      </c>
      <c r="E2" s="17" t="s">
        <v>5604</v>
      </c>
      <c r="F2" s="16" t="s">
        <v>5605</v>
      </c>
      <c r="G2" t="s">
        <v>0</v>
      </c>
      <c r="H2" t="s">
        <v>1</v>
      </c>
      <c r="I2" t="s">
        <v>2</v>
      </c>
      <c r="J2" s="2" t="s">
        <v>3</v>
      </c>
      <c r="K2" s="4" t="s">
        <v>10</v>
      </c>
      <c r="L2" s="4" t="s">
        <v>4</v>
      </c>
      <c r="M2" s="1" t="s">
        <v>7</v>
      </c>
      <c r="N2" t="s">
        <v>9</v>
      </c>
    </row>
    <row r="3" spans="1:14">
      <c r="A3" s="18" t="s">
        <v>792</v>
      </c>
      <c r="B3" s="16">
        <v>0</v>
      </c>
      <c r="C3" s="16" t="s">
        <v>5649</v>
      </c>
      <c r="D3" s="16" t="s">
        <v>5650</v>
      </c>
      <c r="E3" s="16" t="s">
        <v>5651</v>
      </c>
      <c r="F3" s="16" t="s">
        <v>5607</v>
      </c>
      <c r="G3" t="s">
        <v>793</v>
      </c>
      <c r="H3" t="s">
        <v>794</v>
      </c>
      <c r="I3" t="s">
        <v>31</v>
      </c>
      <c r="J3" s="2">
        <v>3300</v>
      </c>
      <c r="K3" s="2">
        <v>1</v>
      </c>
      <c r="N3" t="s">
        <v>790</v>
      </c>
    </row>
    <row r="4" spans="1:14" ht="15" customHeight="1">
      <c r="A4" s="18" t="s">
        <v>1185</v>
      </c>
      <c r="B4" s="16">
        <v>0</v>
      </c>
      <c r="C4" s="16">
        <v>0</v>
      </c>
      <c r="D4" s="16" t="s">
        <v>5613</v>
      </c>
      <c r="E4" s="16" t="s">
        <v>5613</v>
      </c>
      <c r="F4" s="16" t="s">
        <v>5652</v>
      </c>
      <c r="G4" t="s">
        <v>1186</v>
      </c>
      <c r="H4" t="s">
        <v>816</v>
      </c>
      <c r="I4" t="s">
        <v>63</v>
      </c>
      <c r="J4" s="2">
        <v>740</v>
      </c>
      <c r="K4" s="2">
        <v>2</v>
      </c>
      <c r="N4" t="s">
        <v>790</v>
      </c>
    </row>
    <row r="5" spans="1:14">
      <c r="A5" s="18" t="s">
        <v>3732</v>
      </c>
      <c r="B5" s="16">
        <v>0</v>
      </c>
      <c r="C5" s="16">
        <v>0</v>
      </c>
      <c r="D5" s="16" t="s">
        <v>5613</v>
      </c>
      <c r="E5" s="16" t="s">
        <v>5613</v>
      </c>
      <c r="F5" s="16" t="s">
        <v>5642</v>
      </c>
      <c r="G5" t="s">
        <v>3733</v>
      </c>
      <c r="H5" t="s">
        <v>3497</v>
      </c>
      <c r="I5" t="s">
        <v>63</v>
      </c>
      <c r="J5" s="2">
        <v>2310</v>
      </c>
      <c r="K5" s="2">
        <v>0</v>
      </c>
      <c r="N5" t="s">
        <v>790</v>
      </c>
    </row>
    <row r="6" spans="1:14">
      <c r="A6" s="1" t="s">
        <v>1414</v>
      </c>
      <c r="B6" s="16">
        <v>0</v>
      </c>
      <c r="C6" s="16" t="s">
        <v>5649</v>
      </c>
      <c r="D6" s="16" t="s">
        <v>5614</v>
      </c>
      <c r="E6" s="16" t="s">
        <v>5614</v>
      </c>
      <c r="F6" s="16" t="s">
        <v>5637</v>
      </c>
      <c r="G6" t="s">
        <v>1415</v>
      </c>
      <c r="H6" t="s">
        <v>1416</v>
      </c>
      <c r="I6" t="s">
        <v>84</v>
      </c>
      <c r="J6" s="2">
        <v>900</v>
      </c>
      <c r="K6" s="2">
        <v>3</v>
      </c>
      <c r="N6" t="s">
        <v>790</v>
      </c>
    </row>
    <row r="7" spans="1:14">
      <c r="A7" s="18" t="s">
        <v>1484</v>
      </c>
      <c r="B7" s="16">
        <v>0</v>
      </c>
      <c r="C7" s="16" t="s">
        <v>5649</v>
      </c>
      <c r="D7" s="16" t="s">
        <v>5616</v>
      </c>
      <c r="E7" s="16" t="s">
        <v>5616</v>
      </c>
      <c r="F7" s="16" t="s">
        <v>5637</v>
      </c>
      <c r="G7" t="s">
        <v>1485</v>
      </c>
      <c r="H7" t="s">
        <v>1486</v>
      </c>
      <c r="I7" t="s">
        <v>87</v>
      </c>
      <c r="J7" s="2">
        <v>649</v>
      </c>
      <c r="K7" s="2">
        <v>7</v>
      </c>
      <c r="N7" t="s">
        <v>790</v>
      </c>
    </row>
    <row r="8" spans="1:14">
      <c r="A8" s="18" t="s">
        <v>3998</v>
      </c>
      <c r="B8" s="16">
        <v>0</v>
      </c>
      <c r="C8" s="16" t="s">
        <v>5649</v>
      </c>
      <c r="D8" s="16" t="s">
        <v>5616</v>
      </c>
      <c r="E8" s="16" t="s">
        <v>5616</v>
      </c>
      <c r="F8" s="16">
        <v>0</v>
      </c>
      <c r="G8" t="s">
        <v>3999</v>
      </c>
      <c r="H8" t="s">
        <v>3960</v>
      </c>
      <c r="I8" t="s">
        <v>87</v>
      </c>
      <c r="J8" s="2">
        <v>1220</v>
      </c>
      <c r="K8" s="2">
        <v>0</v>
      </c>
      <c r="N8" t="s">
        <v>790</v>
      </c>
    </row>
    <row r="9" spans="1:14" s="8" customFormat="1">
      <c r="A9" s="9" t="s">
        <v>1716</v>
      </c>
      <c r="B9" s="26" t="s">
        <v>5648</v>
      </c>
      <c r="C9" s="26">
        <v>0</v>
      </c>
      <c r="D9" s="26" t="s">
        <v>5619</v>
      </c>
      <c r="E9" s="26" t="s">
        <v>5619</v>
      </c>
      <c r="F9" s="26">
        <v>0</v>
      </c>
      <c r="G9" s="8" t="s">
        <v>1717</v>
      </c>
      <c r="H9" s="8" t="s">
        <v>1718</v>
      </c>
      <c r="I9" s="8" t="s">
        <v>116</v>
      </c>
      <c r="J9" s="10">
        <v>10444</v>
      </c>
      <c r="K9" s="10">
        <v>0</v>
      </c>
      <c r="L9" s="11"/>
      <c r="M9" s="9"/>
      <c r="N9" s="8" t="s">
        <v>790</v>
      </c>
    </row>
    <row r="10" spans="1:14">
      <c r="A10" s="18" t="s">
        <v>1841</v>
      </c>
      <c r="B10" s="16">
        <v>0</v>
      </c>
      <c r="C10" s="16" t="s">
        <v>5649</v>
      </c>
      <c r="D10" s="16" t="s">
        <v>5621</v>
      </c>
      <c r="E10" s="16" t="s">
        <v>5621</v>
      </c>
      <c r="F10" s="16" t="s">
        <v>5607</v>
      </c>
      <c r="G10" t="s">
        <v>1842</v>
      </c>
      <c r="H10" t="s">
        <v>803</v>
      </c>
      <c r="I10" t="s">
        <v>118</v>
      </c>
      <c r="J10" s="2">
        <v>5050</v>
      </c>
      <c r="K10" s="2">
        <v>0</v>
      </c>
      <c r="N10" t="s">
        <v>790</v>
      </c>
    </row>
    <row r="11" spans="1:14">
      <c r="A11" s="18" t="s">
        <v>4238</v>
      </c>
      <c r="B11" s="16">
        <v>0</v>
      </c>
      <c r="C11" s="16">
        <v>0</v>
      </c>
      <c r="D11" s="16" t="s">
        <v>5622</v>
      </c>
      <c r="E11" s="16" t="s">
        <v>5654</v>
      </c>
      <c r="F11" s="16">
        <v>0</v>
      </c>
      <c r="G11" t="s">
        <v>4239</v>
      </c>
      <c r="H11" t="s">
        <v>4240</v>
      </c>
      <c r="I11" t="s">
        <v>125</v>
      </c>
      <c r="J11" s="2">
        <v>5100</v>
      </c>
      <c r="K11" s="2">
        <v>1</v>
      </c>
      <c r="N11" t="s">
        <v>790</v>
      </c>
    </row>
    <row r="12" spans="1:14" s="8" customFormat="1">
      <c r="A12" s="9" t="s">
        <v>4281</v>
      </c>
      <c r="B12" s="26">
        <v>0</v>
      </c>
      <c r="C12" s="26" t="s">
        <v>5649</v>
      </c>
      <c r="D12" s="26" t="s">
        <v>5622</v>
      </c>
      <c r="E12" s="26" t="s">
        <v>5653</v>
      </c>
      <c r="F12" s="26">
        <v>0</v>
      </c>
      <c r="G12" s="8" t="s">
        <v>4282</v>
      </c>
      <c r="H12" s="8" t="s">
        <v>4283</v>
      </c>
      <c r="I12" s="8" t="s">
        <v>125</v>
      </c>
      <c r="J12" s="10">
        <v>1500</v>
      </c>
      <c r="K12" s="10">
        <v>0</v>
      </c>
      <c r="L12" s="11"/>
      <c r="M12" s="9"/>
      <c r="N12" s="8" t="s">
        <v>790</v>
      </c>
    </row>
    <row r="13" spans="1:14" s="8" customFormat="1">
      <c r="A13" s="9" t="s">
        <v>1945</v>
      </c>
      <c r="B13" s="26" t="s">
        <v>5648</v>
      </c>
      <c r="C13" s="26">
        <v>0</v>
      </c>
      <c r="D13" s="26" t="s">
        <v>5622</v>
      </c>
      <c r="E13" s="26" t="s">
        <v>5653</v>
      </c>
      <c r="F13" s="26">
        <v>0</v>
      </c>
      <c r="G13" s="8" t="s">
        <v>1946</v>
      </c>
      <c r="H13" s="8" t="s">
        <v>1947</v>
      </c>
      <c r="I13" s="8" t="s">
        <v>125</v>
      </c>
      <c r="J13" s="10">
        <v>8450</v>
      </c>
      <c r="K13" s="10">
        <v>1</v>
      </c>
      <c r="L13" s="11"/>
      <c r="M13" s="9"/>
      <c r="N13" s="8" t="s">
        <v>790</v>
      </c>
    </row>
    <row r="14" spans="1:14" s="8" customFormat="1">
      <c r="A14" s="9" t="s">
        <v>4252</v>
      </c>
      <c r="B14" s="26" t="s">
        <v>5648</v>
      </c>
      <c r="C14" s="26">
        <v>0</v>
      </c>
      <c r="D14" s="26" t="s">
        <v>5622</v>
      </c>
      <c r="E14" s="26" t="s">
        <v>5655</v>
      </c>
      <c r="F14" s="26">
        <v>0</v>
      </c>
      <c r="G14" s="8" t="s">
        <v>4253</v>
      </c>
      <c r="H14" s="8" t="s">
        <v>816</v>
      </c>
      <c r="I14" s="8" t="s">
        <v>125</v>
      </c>
      <c r="J14" s="10">
        <v>2300</v>
      </c>
      <c r="K14" s="10">
        <v>1</v>
      </c>
      <c r="L14" s="11"/>
      <c r="M14" s="9"/>
      <c r="N14" s="8" t="s">
        <v>790</v>
      </c>
    </row>
    <row r="15" spans="1:14" s="8" customFormat="1">
      <c r="A15" s="9" t="s">
        <v>4228</v>
      </c>
      <c r="B15" s="26" t="s">
        <v>5648</v>
      </c>
      <c r="C15" s="26">
        <v>0</v>
      </c>
      <c r="D15" s="26" t="s">
        <v>5622</v>
      </c>
      <c r="E15" s="26" t="s">
        <v>5655</v>
      </c>
      <c r="F15" s="26">
        <v>0</v>
      </c>
      <c r="G15" s="8" t="s">
        <v>4229</v>
      </c>
      <c r="H15" s="8" t="s">
        <v>4230</v>
      </c>
      <c r="I15" s="8" t="s">
        <v>125</v>
      </c>
      <c r="J15" s="10">
        <v>4600</v>
      </c>
      <c r="K15" s="10">
        <v>16</v>
      </c>
      <c r="L15" s="11"/>
      <c r="M15" s="9"/>
      <c r="N15" s="8" t="s">
        <v>790</v>
      </c>
    </row>
    <row r="16" spans="1:14" s="8" customFormat="1">
      <c r="A16" s="9" t="s">
        <v>4531</v>
      </c>
      <c r="B16" s="26" t="s">
        <v>5648</v>
      </c>
      <c r="C16" s="26">
        <v>0</v>
      </c>
      <c r="D16" s="26" t="s">
        <v>5656</v>
      </c>
      <c r="E16" s="26" t="s">
        <v>5656</v>
      </c>
      <c r="F16" s="26">
        <v>0</v>
      </c>
      <c r="G16" s="8" t="s">
        <v>4532</v>
      </c>
      <c r="H16" s="8" t="s">
        <v>811</v>
      </c>
      <c r="I16" s="8" t="s">
        <v>152</v>
      </c>
      <c r="J16" s="10">
        <v>610</v>
      </c>
      <c r="K16" s="10">
        <v>5</v>
      </c>
      <c r="L16" s="11"/>
      <c r="M16" s="9"/>
      <c r="N16" s="8" t="s">
        <v>790</v>
      </c>
    </row>
    <row r="17" spans="1:14" s="8" customFormat="1">
      <c r="A17" s="9" t="s">
        <v>2278</v>
      </c>
      <c r="B17" s="26">
        <v>0</v>
      </c>
      <c r="C17" s="26" t="s">
        <v>5649</v>
      </c>
      <c r="D17" s="26" t="s">
        <v>5626</v>
      </c>
      <c r="E17" s="26" t="s">
        <v>5626</v>
      </c>
      <c r="F17" s="26" t="s">
        <v>5637</v>
      </c>
      <c r="G17" s="8" t="s">
        <v>2279</v>
      </c>
      <c r="H17" s="8" t="s">
        <v>1673</v>
      </c>
      <c r="I17" s="8" t="s">
        <v>166</v>
      </c>
      <c r="J17" s="10">
        <v>2450</v>
      </c>
      <c r="K17" s="10">
        <v>45</v>
      </c>
      <c r="L17" s="11"/>
      <c r="M17" s="9"/>
      <c r="N17" s="8" t="s">
        <v>790</v>
      </c>
    </row>
    <row r="18" spans="1:14">
      <c r="A18" s="18" t="s">
        <v>2305</v>
      </c>
      <c r="B18" s="16">
        <v>0</v>
      </c>
      <c r="C18" s="16" t="s">
        <v>5649</v>
      </c>
      <c r="D18" s="16" t="s">
        <v>5627</v>
      </c>
      <c r="E18" s="16" t="s">
        <v>5627</v>
      </c>
      <c r="F18" s="16" t="s">
        <v>5657</v>
      </c>
      <c r="G18" t="s">
        <v>2306</v>
      </c>
      <c r="H18" t="s">
        <v>1183</v>
      </c>
      <c r="I18" t="s">
        <v>169</v>
      </c>
      <c r="J18" s="2">
        <v>1010</v>
      </c>
      <c r="K18" s="2">
        <v>0</v>
      </c>
      <c r="N18" t="s">
        <v>790</v>
      </c>
    </row>
    <row r="19" spans="1:14" s="8" customFormat="1">
      <c r="A19" s="9" t="s">
        <v>2394</v>
      </c>
      <c r="B19" s="26" t="s">
        <v>5648</v>
      </c>
      <c r="C19" s="26">
        <v>0</v>
      </c>
      <c r="D19" s="26" t="s">
        <v>5629</v>
      </c>
      <c r="E19" s="26" t="s">
        <v>5629</v>
      </c>
      <c r="F19" s="26">
        <v>0</v>
      </c>
      <c r="G19" s="8" t="s">
        <v>2395</v>
      </c>
      <c r="H19" s="8" t="s">
        <v>2396</v>
      </c>
      <c r="I19" s="8" t="s">
        <v>186</v>
      </c>
      <c r="J19" s="10">
        <v>4990</v>
      </c>
      <c r="K19" s="10">
        <v>0</v>
      </c>
      <c r="L19" s="11"/>
      <c r="M19" s="9"/>
      <c r="N19" s="8" t="s">
        <v>790</v>
      </c>
    </row>
    <row r="20" spans="1:14" s="8" customFormat="1">
      <c r="A20" s="9" t="s">
        <v>2516</v>
      </c>
      <c r="B20" s="26" t="s">
        <v>5648</v>
      </c>
      <c r="C20" s="26">
        <v>0</v>
      </c>
      <c r="D20" s="26" t="s">
        <v>5633</v>
      </c>
      <c r="E20" s="26" t="s">
        <v>5633</v>
      </c>
      <c r="F20" s="26">
        <v>0</v>
      </c>
      <c r="G20" s="8" t="s">
        <v>2517</v>
      </c>
      <c r="H20" s="8" t="s">
        <v>2518</v>
      </c>
      <c r="I20" s="8" t="s">
        <v>216</v>
      </c>
      <c r="J20" s="10">
        <v>7610</v>
      </c>
      <c r="K20" s="10">
        <v>2</v>
      </c>
      <c r="L20" s="11"/>
      <c r="M20" s="9"/>
      <c r="N20" s="8" t="s">
        <v>790</v>
      </c>
    </row>
    <row r="21" spans="1:14">
      <c r="A21" s="18" t="s">
        <v>2552</v>
      </c>
      <c r="B21" s="16">
        <v>0</v>
      </c>
      <c r="C21" s="16" t="s">
        <v>5649</v>
      </c>
      <c r="D21" s="16" t="s">
        <v>5634</v>
      </c>
      <c r="E21" s="16" t="s">
        <v>5634</v>
      </c>
      <c r="F21" s="16" t="s">
        <v>5637</v>
      </c>
      <c r="G21" t="s">
        <v>2553</v>
      </c>
      <c r="H21" t="s">
        <v>2554</v>
      </c>
      <c r="I21" t="s">
        <v>225</v>
      </c>
      <c r="J21" s="2">
        <v>4506</v>
      </c>
      <c r="K21" s="2">
        <v>92</v>
      </c>
      <c r="N21" t="s">
        <v>790</v>
      </c>
    </row>
    <row r="22" spans="1:14">
      <c r="A22" s="18" t="s">
        <v>2717</v>
      </c>
      <c r="B22" s="16">
        <v>0</v>
      </c>
      <c r="C22" s="16" t="s">
        <v>5649</v>
      </c>
      <c r="D22" s="16" t="s">
        <v>5658</v>
      </c>
      <c r="E22" s="16" t="s">
        <v>5658</v>
      </c>
      <c r="F22" s="16" t="s">
        <v>5607</v>
      </c>
      <c r="G22" t="s">
        <v>2718</v>
      </c>
      <c r="H22" t="s">
        <v>2719</v>
      </c>
      <c r="I22" t="s">
        <v>273</v>
      </c>
      <c r="J22" s="2">
        <v>2154</v>
      </c>
      <c r="K22" s="2">
        <v>0</v>
      </c>
      <c r="N22" t="s">
        <v>790</v>
      </c>
    </row>
    <row r="23" spans="1:14" s="8" customFormat="1">
      <c r="A23" s="9" t="s">
        <v>5008</v>
      </c>
      <c r="B23" s="26">
        <v>0</v>
      </c>
      <c r="C23" s="26" t="s">
        <v>5649</v>
      </c>
      <c r="D23" s="26" t="s">
        <v>5640</v>
      </c>
      <c r="E23" s="26" t="s">
        <v>5640</v>
      </c>
      <c r="F23" s="26" t="s">
        <v>5659</v>
      </c>
      <c r="G23" s="8" t="s">
        <v>5009</v>
      </c>
      <c r="H23" s="8" t="s">
        <v>5010</v>
      </c>
      <c r="I23" s="8" t="s">
        <v>308</v>
      </c>
      <c r="J23" s="10">
        <v>930</v>
      </c>
      <c r="K23" s="10">
        <v>8</v>
      </c>
      <c r="L23" s="11"/>
      <c r="M23" s="9"/>
      <c r="N23" s="8" t="s">
        <v>790</v>
      </c>
    </row>
    <row r="24" spans="1:14">
      <c r="A24" s="18" t="s">
        <v>5120</v>
      </c>
      <c r="B24" s="16">
        <v>0</v>
      </c>
      <c r="C24" s="16">
        <v>0</v>
      </c>
      <c r="D24" s="16" t="s">
        <v>5635</v>
      </c>
      <c r="E24" s="16" t="s">
        <v>5635</v>
      </c>
      <c r="F24" s="16" t="s">
        <v>5660</v>
      </c>
      <c r="G24" t="s">
        <v>5121</v>
      </c>
      <c r="H24" t="s">
        <v>2488</v>
      </c>
      <c r="I24" t="s">
        <v>362</v>
      </c>
      <c r="J24" s="2">
        <v>1150</v>
      </c>
      <c r="K24" s="2">
        <v>0</v>
      </c>
      <c r="N24" t="s">
        <v>790</v>
      </c>
    </row>
    <row r="25" spans="1:14">
      <c r="A25" s="18" t="s">
        <v>5100</v>
      </c>
      <c r="B25" s="16">
        <v>0</v>
      </c>
      <c r="C25" s="16" t="s">
        <v>5649</v>
      </c>
      <c r="D25" s="16" t="s">
        <v>5635</v>
      </c>
      <c r="E25" s="16" t="s">
        <v>5661</v>
      </c>
      <c r="F25" s="16" t="s">
        <v>5659</v>
      </c>
      <c r="G25" t="s">
        <v>5101</v>
      </c>
      <c r="H25" t="s">
        <v>816</v>
      </c>
      <c r="I25" t="s">
        <v>362</v>
      </c>
      <c r="J25" s="2">
        <v>1010</v>
      </c>
      <c r="K25" s="2">
        <v>2</v>
      </c>
      <c r="N25" t="s">
        <v>790</v>
      </c>
    </row>
    <row r="26" spans="1:14">
      <c r="A26" s="18" t="s">
        <v>5071</v>
      </c>
      <c r="B26" s="16">
        <v>0</v>
      </c>
      <c r="C26" s="16" t="s">
        <v>5649</v>
      </c>
      <c r="D26" s="16" t="s">
        <v>5635</v>
      </c>
      <c r="E26" s="16" t="s">
        <v>5661</v>
      </c>
      <c r="F26" s="16" t="s">
        <v>5662</v>
      </c>
      <c r="G26" t="s">
        <v>5072</v>
      </c>
      <c r="H26" t="s">
        <v>3568</v>
      </c>
      <c r="I26" t="s">
        <v>362</v>
      </c>
      <c r="J26" s="2">
        <v>5050</v>
      </c>
      <c r="K26" s="2">
        <v>3</v>
      </c>
      <c r="N26" t="s">
        <v>790</v>
      </c>
    </row>
    <row r="27" spans="1:14">
      <c r="A27" s="18" t="s">
        <v>3144</v>
      </c>
      <c r="B27" s="16">
        <v>0</v>
      </c>
      <c r="C27" s="16" t="s">
        <v>5649</v>
      </c>
      <c r="D27" s="16" t="s">
        <v>5663</v>
      </c>
      <c r="E27" s="16" t="s">
        <v>5663</v>
      </c>
      <c r="F27" s="16" t="s">
        <v>5623</v>
      </c>
      <c r="G27" t="s">
        <v>3145</v>
      </c>
      <c r="H27" t="s">
        <v>841</v>
      </c>
      <c r="I27" t="s">
        <v>592</v>
      </c>
      <c r="J27" s="2">
        <v>2090</v>
      </c>
      <c r="K27" s="2">
        <v>2</v>
      </c>
      <c r="N27" t="s">
        <v>790</v>
      </c>
    </row>
    <row r="28" spans="1:14" s="8" customFormat="1">
      <c r="A28" s="9" t="s">
        <v>3417</v>
      </c>
      <c r="B28" s="26">
        <v>0</v>
      </c>
      <c r="C28" s="26" t="s">
        <v>5649</v>
      </c>
      <c r="D28" s="26" t="s">
        <v>5647</v>
      </c>
      <c r="E28" s="26" t="s">
        <v>5647</v>
      </c>
      <c r="F28" s="26" t="s">
        <v>5607</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3"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2"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2"/>
  <cols>
    <col min="1" max="1" width="4.44140625" bestFit="1" customWidth="1"/>
    <col min="2" max="2" width="9.88671875" style="1" bestFit="1" customWidth="1"/>
    <col min="3" max="3" width="15" style="1" bestFit="1" customWidth="1"/>
    <col min="4" max="4" width="58.6640625" bestFit="1" customWidth="1"/>
    <col min="5" max="5" width="17.33203125" bestFit="1" customWidth="1"/>
    <col min="6" max="6" width="24.4414062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2"/>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後発品設計金額</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後発品設計金額!Print_Area</vt:lpstr>
      <vt:lpstr>後発品設計金額!Print_Titles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森川 幸恵</cp:lastModifiedBy>
  <cp:lastPrinted>2022-03-03T07:39:57Z</cp:lastPrinted>
  <dcterms:created xsi:type="dcterms:W3CDTF">1997-01-08T22:48:59Z</dcterms:created>
  <dcterms:modified xsi:type="dcterms:W3CDTF">2022-04-08T08:46:56Z</dcterms:modified>
</cp:coreProperties>
</file>