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v\k238000\（新）共有書庫\16_財務（H31.4.3～）\02_財務\23 契約事務関係\18医薬品\R5 医薬品関係\02 公告\"/>
    </mc:Choice>
  </mc:AlternateContent>
  <bookViews>
    <workbookView xWindow="0" yWindow="0" windowWidth="19200" windowHeight="6792"/>
  </bookViews>
  <sheets>
    <sheet name="後発品設計金額" sheetId="19"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後発品設計金額!$B$5:$J$308</definedName>
    <definedName name="_xlnm.Print_Area" localSheetId="2">'メディセオ消去するもの（後発品）'!$A$1:$G$28</definedName>
    <definedName name="_xlnm.Print_Area" localSheetId="0">後発品設計金額!$A$1:$J$308</definedName>
    <definedName name="_xlnm.Print_Titles" localSheetId="0">後発品設計金額!$5:$5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281" i="19" l="1"/>
  <c r="J280" i="19"/>
  <c r="J287" i="19"/>
  <c r="J286" i="19"/>
  <c r="J306" i="19"/>
  <c r="J305" i="19"/>
  <c r="J304" i="19"/>
  <c r="J303" i="19"/>
  <c r="J302" i="19"/>
  <c r="J292" i="19"/>
  <c r="J293" i="19" s="1"/>
  <c r="J166" i="19"/>
  <c r="J165" i="19"/>
  <c r="J152" i="19"/>
  <c r="J151" i="19"/>
  <c r="J150" i="19"/>
  <c r="J149" i="19"/>
  <c r="J148" i="19"/>
  <c r="J122" i="19"/>
  <c r="J117" i="19"/>
  <c r="J100" i="19"/>
  <c r="J99" i="19"/>
  <c r="J98" i="19"/>
  <c r="J97" i="19"/>
  <c r="J96" i="19"/>
  <c r="J153" i="19" l="1"/>
  <c r="J296" i="19"/>
  <c r="J289" i="19"/>
  <c r="J285" i="19"/>
  <c r="J282" i="19"/>
  <c r="J238" i="19"/>
  <c r="J234" i="19"/>
  <c r="J230" i="19"/>
  <c r="J227" i="19"/>
  <c r="J224" i="19"/>
  <c r="J213" i="19"/>
  <c r="J208" i="19"/>
  <c r="J190" i="19"/>
  <c r="J186" i="19"/>
  <c r="J183" i="19"/>
  <c r="J164" i="19"/>
  <c r="J145" i="19"/>
  <c r="J142" i="19"/>
  <c r="J138" i="19"/>
  <c r="J127" i="19"/>
  <c r="J128" i="19" s="1"/>
  <c r="J121" i="19"/>
  <c r="J116" i="19"/>
  <c r="J106" i="19"/>
  <c r="J37" i="19"/>
  <c r="J31" i="19"/>
  <c r="J294" i="19"/>
  <c r="J248" i="19"/>
  <c r="J221" i="19"/>
  <c r="J192" i="19"/>
  <c r="J181" i="19"/>
  <c r="J26" i="19" l="1"/>
  <c r="J21" i="19"/>
  <c r="J13" i="19"/>
  <c r="J9" i="19"/>
  <c r="J6" i="19" l="1"/>
  <c r="J7" i="19"/>
  <c r="J10" i="19"/>
  <c r="J11" i="19" s="1"/>
  <c r="J12" i="19"/>
  <c r="J14" i="19"/>
  <c r="J15" i="19"/>
  <c r="J16" i="19"/>
  <c r="J17" i="19"/>
  <c r="J19" i="19"/>
  <c r="J20" i="19"/>
  <c r="J23" i="19"/>
  <c r="J24" i="19"/>
  <c r="J25" i="19"/>
  <c r="J27" i="19"/>
  <c r="J29" i="19"/>
  <c r="J30" i="19"/>
  <c r="J33" i="19"/>
  <c r="J34" i="19"/>
  <c r="J35" i="19"/>
  <c r="J36"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101" i="19"/>
  <c r="J102" i="19"/>
  <c r="J104" i="19"/>
  <c r="J105" i="19"/>
  <c r="J107" i="19"/>
  <c r="J108" i="19"/>
  <c r="J109" i="19"/>
  <c r="J110" i="19"/>
  <c r="J111" i="19"/>
  <c r="J112" i="19"/>
  <c r="J113" i="19"/>
  <c r="J114" i="19"/>
  <c r="J118" i="19"/>
  <c r="J119" i="19"/>
  <c r="J123" i="19"/>
  <c r="J124" i="19" s="1"/>
  <c r="J125" i="19"/>
  <c r="J129" i="19"/>
  <c r="J130" i="19"/>
  <c r="J132" i="19"/>
  <c r="J133" i="19" s="1"/>
  <c r="J134" i="19"/>
  <c r="J135" i="19"/>
  <c r="J137" i="19"/>
  <c r="J139" i="19"/>
  <c r="J140" i="19"/>
  <c r="J141" i="19"/>
  <c r="J143" i="19"/>
  <c r="J144" i="19"/>
  <c r="J146" i="19"/>
  <c r="J154" i="19"/>
  <c r="J155" i="19"/>
  <c r="J156" i="19"/>
  <c r="J157" i="19"/>
  <c r="J158" i="19"/>
  <c r="J159" i="19"/>
  <c r="J160" i="19"/>
  <c r="J161" i="19"/>
  <c r="J162" i="19"/>
  <c r="J163" i="19"/>
  <c r="J167" i="19"/>
  <c r="J168" i="19"/>
  <c r="J169" i="19"/>
  <c r="J171" i="19"/>
  <c r="J172" i="19"/>
  <c r="J173" i="19"/>
  <c r="J175" i="19"/>
  <c r="J176" i="19"/>
  <c r="J177" i="19"/>
  <c r="J179" i="19"/>
  <c r="J180" i="19" s="1"/>
  <c r="J182" i="19"/>
  <c r="J184" i="19"/>
  <c r="J185" i="19"/>
  <c r="J187" i="19"/>
  <c r="J188" i="19"/>
  <c r="J189" i="19"/>
  <c r="J191" i="19"/>
  <c r="J193" i="19"/>
  <c r="J194" i="19"/>
  <c r="J195" i="19"/>
  <c r="J196" i="19"/>
  <c r="J198" i="19"/>
  <c r="J200" i="19"/>
  <c r="J202" i="19"/>
  <c r="J203" i="19"/>
  <c r="J204" i="19"/>
  <c r="J205" i="19"/>
  <c r="J206" i="19"/>
  <c r="J209" i="19"/>
  <c r="J210" i="19"/>
  <c r="J212" i="19"/>
  <c r="J214" i="19" s="1"/>
  <c r="J215" i="19"/>
  <c r="J216" i="19" s="1"/>
  <c r="J217" i="19"/>
  <c r="J218" i="19"/>
  <c r="J220" i="19"/>
  <c r="J222" i="19"/>
  <c r="J225" i="19"/>
  <c r="J226" i="19" s="1"/>
  <c r="J228" i="19"/>
  <c r="J229" i="19"/>
  <c r="J231" i="19"/>
  <c r="J232" i="19"/>
  <c r="J233" i="19"/>
  <c r="J235" i="19"/>
  <c r="J237" i="19"/>
  <c r="J239" i="19"/>
  <c r="J240" i="19"/>
  <c r="J241" i="19"/>
  <c r="J242" i="19"/>
  <c r="J243" i="19"/>
  <c r="J244" i="19"/>
  <c r="J245" i="19"/>
  <c r="J246" i="19"/>
  <c r="J247" i="19"/>
  <c r="J249" i="19"/>
  <c r="J250" i="19"/>
  <c r="J251" i="19"/>
  <c r="J252" i="19"/>
  <c r="J253" i="19"/>
  <c r="J254" i="19"/>
  <c r="J255" i="19"/>
  <c r="J256" i="19"/>
  <c r="J257" i="19"/>
  <c r="J258" i="19"/>
  <c r="J259" i="19"/>
  <c r="J260" i="19"/>
  <c r="J261" i="19"/>
  <c r="J262" i="19"/>
  <c r="J263" i="19"/>
  <c r="J264" i="19"/>
  <c r="J265" i="19"/>
  <c r="J267" i="19"/>
  <c r="J268" i="19" s="1"/>
  <c r="J269" i="19"/>
  <c r="J270" i="19" s="1"/>
  <c r="J271" i="19"/>
  <c r="J272" i="19" s="1"/>
  <c r="J273" i="19"/>
  <c r="J274" i="19" s="1"/>
  <c r="J275" i="19"/>
  <c r="J276" i="19"/>
  <c r="J277" i="19"/>
  <c r="J278" i="19"/>
  <c r="J279" i="19"/>
  <c r="J284" i="19"/>
  <c r="J288" i="19"/>
  <c r="J290" i="19"/>
  <c r="J295" i="19"/>
  <c r="J297" i="19"/>
  <c r="J298" i="19"/>
  <c r="J299" i="19"/>
  <c r="J301" i="19"/>
  <c r="J307" i="19"/>
  <c r="J136" i="19" l="1"/>
  <c r="J223" i="19"/>
  <c r="J131" i="19"/>
  <c r="J197" i="19"/>
  <c r="J207" i="19"/>
  <c r="J28" i="19"/>
  <c r="J308" i="19"/>
  <c r="J219" i="19"/>
  <c r="J178" i="19"/>
  <c r="J170" i="19"/>
  <c r="J22" i="19"/>
  <c r="J8" i="19"/>
  <c r="J199" i="19"/>
  <c r="J291" i="19"/>
  <c r="J201" i="19"/>
  <c r="J115" i="19"/>
  <c r="J103" i="19"/>
  <c r="J126" i="19"/>
  <c r="J32" i="19"/>
  <c r="J147" i="19"/>
  <c r="J236" i="19"/>
  <c r="J174" i="19"/>
  <c r="J283" i="19"/>
  <c r="J211" i="19"/>
  <c r="J120" i="19"/>
  <c r="J300" i="19"/>
  <c r="J266" i="19"/>
  <c r="J18" i="19"/>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<sst xmlns="http://schemas.openxmlformats.org/spreadsheetml/2006/main" count="21024" uniqueCount="5868">
  <si>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</si>
  <si>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</si>
  <si>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</si>
  <si>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</si>
  <si>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</si>
  <si>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</si>
  <si>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</si>
  <si>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</si>
  <si>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</si>
  <si>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</si>
  <si>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</si>
  <si>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</si>
  <si>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</si>
  <si>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</si>
  <si>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</si>
  <si>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</si>
  <si>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</si>
  <si>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</si>
  <si>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</si>
  <si>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</si>
  <si>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</si>
  <si>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</si>
  <si>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</si>
  <si>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</si>
  <si>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</si>
  <si>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</si>
  <si>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</si>
  <si>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</si>
  <si>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</si>
  <si>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</si>
  <si>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</si>
  <si>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</si>
  <si>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</si>
  <si>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</si>
  <si>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</si>
  <si>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</si>
  <si>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</si>
  <si>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</si>
  <si>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</si>
  <si>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</si>
  <si>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</si>
  <si>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</si>
  <si>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</si>
  <si>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</si>
  <si>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</si>
  <si>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</si>
  <si>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</si>
  <si>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</si>
  <si>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</si>
  <si>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</si>
  <si>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</si>
  <si>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</si>
  <si>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</si>
  <si>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</si>
  <si>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</si>
  <si>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</si>
  <si>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</si>
  <si>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</si>
  <si>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</si>
  <si>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</si>
  <si>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</si>
  <si>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</si>
  <si>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</si>
  <si>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</si>
  <si>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</si>
  <si>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</si>
  <si>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</si>
  <si>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</si>
  <si>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</si>
  <si>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</si>
  <si>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</si>
  <si>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</si>
  <si>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</si>
  <si>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</si>
  <si>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</si>
  <si>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</si>
  <si>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</si>
  <si>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</si>
  <si>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</si>
  <si>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</si>
  <si>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</si>
  <si>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</si>
  <si>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</si>
  <si>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</si>
  <si>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</si>
  <si>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</si>
  <si>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</si>
  <si>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</si>
  <si>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</si>
  <si>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</si>
  <si>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</si>
  <si>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</si>
  <si>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</si>
  <si>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</si>
  <si>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</si>
  <si>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</si>
  <si>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</si>
  <si>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</si>
  <si>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</si>
  <si>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</si>
  <si>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</si>
  <si>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</si>
  <si>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</si>
  <si>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</si>
  <si>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</si>
  <si>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</si>
  <si>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</si>
  <si>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</si>
  <si>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</si>
  <si>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</si>
  <si>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</si>
  <si>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</si>
  <si>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</si>
  <si>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</si>
  <si>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</si>
  <si>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</si>
  <si>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</si>
  <si>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</si>
  <si>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</si>
  <si>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</si>
  <si>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</si>
  <si>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</si>
  <si>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</si>
  <si>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</si>
  <si>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</si>
  <si>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</si>
  <si>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</si>
  <si>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</si>
  <si>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</si>
  <si>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</si>
  <si>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</si>
  <si>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</si>
  <si>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</si>
  <si>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</si>
  <si>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</si>
  <si>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</si>
  <si>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</si>
  <si>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</si>
  <si>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</si>
  <si>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</si>
  <si>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</si>
  <si>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</si>
  <si>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</si>
  <si>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</si>
  <si>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</si>
  <si>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</si>
  <si>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</si>
  <si>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</si>
  <si>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</si>
  <si>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</si>
  <si>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</si>
  <si>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</si>
  <si>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</si>
  <si>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</si>
  <si>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</si>
  <si>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</si>
  <si>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</si>
  <si>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</si>
  <si>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</si>
  <si>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</si>
  <si>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</si>
  <si>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</si>
  <si>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</si>
  <si>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</si>
  <si>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</si>
  <si>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</si>
  <si>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</si>
  <si>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</si>
  <si>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</si>
  <si>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</si>
  <si>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</si>
  <si>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</si>
  <si>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</si>
  <si>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</si>
  <si>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</si>
  <si>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</si>
  <si>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</si>
  <si>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</si>
  <si>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</si>
  <si>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</si>
  <si>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</si>
  <si>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</si>
  <si>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</si>
  <si>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</si>
  <si>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</si>
  <si>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</si>
  <si>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</si>
  <si>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</si>
  <si>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</si>
  <si>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</si>
  <si>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</si>
  <si>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</si>
  <si>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</si>
  <si>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</si>
  <si>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</si>
  <si>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</si>
  <si>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</si>
  <si>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</si>
  <si>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</si>
  <si>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</si>
  <si>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</si>
  <si>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</si>
  <si>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</si>
  <si>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</si>
  <si>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</si>
  <si>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</si>
  <si>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</si>
  <si>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</si>
  <si>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</si>
  <si>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</si>
  <si>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</si>
  <si>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</si>
  <si>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</si>
  <si>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</si>
  <si>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</si>
  <si>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</si>
  <si>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</si>
  <si>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</si>
  <si>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</si>
  <si>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</si>
  <si>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</si>
  <si>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</si>
  <si>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</si>
  <si>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</si>
  <si>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</si>
  <si>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</si>
  <si>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</si>
  <si>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</si>
  <si>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</si>
  <si>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</si>
  <si>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</si>
  <si>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</si>
  <si>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</si>
  <si>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</si>
  <si>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</si>
  <si>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</si>
  <si>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</si>
  <si>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</si>
  <si>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</si>
  <si>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</si>
  <si>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</si>
  <si>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</si>
  <si>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</si>
  <si>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</si>
  <si>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</si>
  <si>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</si>
  <si>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</si>
  <si>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</si>
  <si>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</si>
  <si>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</si>
  <si>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</si>
  <si>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</si>
  <si>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</si>
  <si>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</si>
  <si>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</si>
  <si>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</si>
  <si>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</si>
  <si>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</si>
  <si>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</si>
  <si>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</si>
  <si>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</si>
  <si>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</si>
  <si>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</si>
  <si>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</si>
  <si>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</si>
  <si>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</si>
  <si>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</si>
  <si>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</si>
  <si>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</si>
  <si>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</si>
  <si>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</si>
  <si>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</si>
  <si>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</si>
  <si>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</si>
  <si>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</si>
  <si>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</si>
  <si>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</si>
  <si>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</si>
  <si>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</si>
  <si>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</si>
  <si>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</si>
  <si>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</si>
  <si>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</si>
  <si>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</si>
  <si>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</si>
  <si>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</si>
  <si>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</si>
  <si>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</si>
  <si>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</si>
  <si>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</si>
  <si>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</si>
  <si>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</si>
  <si>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</si>
  <si>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</si>
  <si>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</si>
  <si>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</si>
  <si>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</si>
  <si>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</si>
  <si>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</si>
  <si>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</si>
  <si>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</si>
  <si>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</si>
  <si>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</si>
  <si>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</si>
  <si>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</si>
  <si>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</si>
  <si>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</si>
  <si>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</si>
  <si>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</si>
  <si>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</si>
  <si>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</si>
  <si>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</si>
  <si>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</si>
  <si>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</si>
  <si>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</si>
  <si>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</si>
  <si>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</si>
  <si>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</si>
  <si>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</si>
  <si>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</si>
  <si>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</si>
  <si>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</si>
  <si>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</si>
  <si>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</si>
  <si>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</si>
  <si>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</si>
  <si>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</si>
  <si>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</si>
  <si>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</si>
  <si>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</si>
  <si>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</si>
  <si>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</si>
  <si>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</si>
  <si>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</si>
  <si>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</si>
  <si>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</si>
  <si>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</si>
  <si>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</si>
  <si>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</si>
  <si>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</si>
  <si>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</si>
  <si>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</si>
  <si>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</si>
  <si>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</si>
  <si>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</si>
  <si>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</si>
  <si>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</si>
  <si>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</si>
  <si>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</si>
  <si>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</si>
  <si>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</si>
  <si>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</si>
  <si>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</si>
  <si>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</si>
  <si>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</si>
  <si>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</si>
  <si>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</si>
  <si>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</si>
  <si>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</si>
  <si>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</si>
  <si>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</si>
  <si>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</si>
  <si>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</si>
  <si>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</si>
  <si>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</si>
  <si>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</si>
  <si>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</si>
  <si>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</si>
  <si>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</si>
  <si>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</si>
  <si>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</si>
  <si>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</si>
  <si>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</si>
  <si>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</si>
  <si>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</si>
  <si>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</si>
  <si>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</si>
  <si>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</si>
  <si>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</si>
  <si>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</si>
  <si>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</si>
  <si>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</si>
  <si>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</si>
  <si>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</si>
  <si>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</si>
  <si>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</si>
  <si>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</si>
  <si>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</si>
  <si>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</si>
  <si>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</si>
  <si>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</si>
  <si>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</si>
  <si>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</si>
  <si>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</si>
  <si>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</si>
  <si>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</si>
  <si>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</si>
  <si>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</si>
  <si>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</si>
  <si>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</si>
  <si>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</si>
  <si>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</si>
  <si>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</si>
  <si>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</si>
  <si>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</si>
  <si>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</si>
  <si>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</si>
  <si>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</si>
  <si>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</si>
  <si>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</si>
  <si>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</si>
  <si>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</si>
  <si>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</si>
  <si>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</si>
  <si>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</si>
  <si>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</si>
  <si>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</si>
  <si>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</si>
  <si>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</si>
  <si>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</si>
  <si>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</si>
  <si>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</si>
  <si>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</si>
  <si>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</si>
  <si>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</si>
  <si>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</si>
  <si>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</si>
  <si>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</si>
  <si>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</si>
  <si>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</si>
  <si>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</si>
  <si>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</si>
  <si>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</si>
  <si>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</si>
  <si>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</si>
  <si>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</si>
  <si>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</si>
  <si>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</si>
  <si>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</si>
  <si>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</si>
  <si>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</si>
  <si>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</si>
  <si>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</si>
  <si>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</si>
  <si>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</si>
  <si>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</si>
  <si>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</si>
  <si>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</si>
  <si>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</si>
  <si>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</si>
  <si>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</si>
  <si>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</si>
  <si>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</si>
  <si>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</si>
  <si>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</si>
  <si>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</si>
  <si>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</si>
  <si>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</si>
  <si>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</si>
  <si>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</si>
  <si>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</si>
  <si>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</si>
  <si>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</si>
  <si>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</si>
  <si>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</si>
  <si>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</si>
  <si>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</si>
  <si>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</si>
  <si>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</si>
  <si>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</si>
  <si>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</si>
  <si>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</si>
  <si>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</si>
  <si>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</si>
  <si>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</si>
  <si>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</si>
  <si>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</si>
  <si>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</si>
  <si>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</si>
  <si>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</si>
  <si>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</si>
  <si>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</si>
  <si>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</si>
  <si>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</si>
  <si>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</si>
  <si>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</si>
  <si>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</si>
  <si>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</si>
  <si>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</si>
  <si>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</si>
  <si>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</si>
  <si>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</si>
  <si>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</si>
  <si>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</si>
  <si>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</si>
  <si>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</si>
  <si>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</si>
  <si>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</si>
  <si>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</si>
  <si>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</si>
  <si>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</si>
  <si>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</si>
  <si>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</si>
  <si>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</si>
  <si>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</si>
  <si>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</si>
  <si>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</si>
  <si>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</si>
  <si>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</si>
  <si>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</si>
  <si>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</si>
  <si>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</si>
  <si>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</si>
  <si>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</si>
  <si>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</si>
  <si>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</si>
  <si>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</si>
  <si>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</si>
  <si>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</si>
  <si>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</si>
  <si>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</si>
  <si>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</si>
  <si>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</si>
  <si>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</si>
  <si>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</si>
  <si>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</si>
  <si>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</si>
  <si>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</si>
  <si>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</si>
  <si>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</si>
  <si>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</si>
  <si>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</si>
  <si>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</si>
  <si>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</si>
  <si>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</si>
  <si>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</si>
  <si>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</si>
  <si>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</si>
  <si>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</si>
  <si>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</si>
  <si>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</si>
  <si>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</si>
  <si>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</si>
  <si>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</si>
  <si>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</si>
  <si>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</si>
  <si>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</si>
  <si>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</si>
  <si>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</si>
  <si>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</si>
  <si>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</si>
  <si>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</si>
  <si>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</si>
  <si>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</si>
  <si>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</si>
  <si>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</si>
  <si>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</si>
  <si>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</si>
  <si>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</si>
  <si>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</si>
  <si>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</si>
  <si>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</si>
  <si>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</si>
  <si>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</si>
  <si>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</si>
  <si>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</si>
  <si>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</si>
  <si>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</si>
  <si>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</si>
  <si>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</si>
  <si>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</si>
  <si>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</si>
  <si>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</si>
  <si>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</si>
  <si>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</si>
  <si>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</si>
  <si>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</si>
  <si>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</si>
  <si>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</si>
  <si>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</si>
  <si>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</si>
  <si>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</si>
  <si>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</si>
  <si>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</si>
  <si>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</si>
  <si>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</si>
  <si>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</si>
  <si>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</si>
  <si>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</si>
  <si>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</si>
  <si>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</si>
  <si>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</si>
  <si>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</si>
  <si>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</si>
  <si>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</si>
  <si>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</si>
  <si>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</si>
  <si>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</si>
  <si>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</si>
  <si>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</si>
  <si>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</si>
  <si>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</si>
  <si>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</si>
  <si>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</si>
  <si>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</si>
  <si>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</si>
  <si>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</si>
  <si>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</si>
  <si>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</si>
  <si>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</si>
  <si>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</si>
  <si>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</si>
  <si>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</si>
  <si>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</si>
  <si>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</si>
  <si>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</si>
  <si>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</si>
  <si>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</si>
  <si>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</si>
  <si>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</si>
  <si>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</si>
  <si>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</si>
  <si>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</si>
  <si>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</si>
  <si>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</si>
  <si>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</si>
  <si>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</si>
  <si>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</si>
  <si>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</si>
  <si>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</si>
  <si>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</si>
  <si>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</si>
  <si>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</si>
  <si>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</si>
  <si>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</si>
  <si>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</si>
  <si>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</si>
  <si>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</si>
  <si>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</si>
  <si>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</si>
  <si>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</si>
  <si>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</si>
  <si>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</si>
  <si>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</si>
  <si>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</si>
  <si>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</si>
  <si>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</si>
  <si>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</si>
  <si>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</si>
  <si>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</si>
  <si>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</si>
  <si>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</si>
  <si>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</si>
  <si>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</si>
  <si>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</si>
  <si>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</si>
  <si>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</si>
  <si>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</si>
  <si>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</si>
  <si>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</si>
  <si>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</si>
  <si>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</si>
  <si>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</si>
  <si>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</si>
  <si>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</si>
  <si>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</si>
  <si>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</si>
  <si>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</si>
  <si>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</si>
  <si>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</si>
  <si>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</si>
  <si>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</si>
  <si>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</si>
  <si>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</si>
  <si>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</si>
  <si>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</si>
  <si>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</si>
  <si>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</si>
  <si>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</si>
  <si>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</si>
  <si>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</si>
  <si>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</si>
  <si>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</si>
  <si>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</si>
  <si>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</si>
  <si>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</si>
  <si>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</si>
  <si>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</si>
  <si>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</si>
  <si>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</si>
  <si>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</si>
  <si>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</si>
  <si>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</si>
  <si>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</si>
  <si>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</si>
  <si>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</si>
  <si>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</si>
  <si>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</si>
  <si>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</si>
  <si>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</si>
  <si>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</si>
  <si>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</si>
  <si>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</si>
  <si>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</si>
  <si>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</si>
  <si>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</si>
  <si>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</si>
  <si>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</si>
  <si>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</si>
  <si>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</si>
  <si>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</si>
  <si>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</si>
  <si>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</si>
  <si>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</si>
  <si>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</si>
  <si>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</si>
  <si>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</si>
  <si>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</si>
  <si>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</si>
  <si>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</si>
  <si>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</si>
  <si>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</si>
  <si>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</si>
  <si>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</si>
  <si>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</si>
  <si>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</si>
  <si>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</si>
  <si>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</si>
  <si>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</si>
  <si>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</si>
  <si>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</si>
  <si>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</si>
  <si>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</si>
  <si>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</si>
  <si>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</si>
  <si>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</si>
  <si>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</si>
  <si>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</si>
  <si>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</si>
  <si>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</si>
  <si>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</si>
  <si>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</si>
  <si>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</si>
  <si>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</si>
  <si>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</si>
  <si>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</si>
  <si>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</si>
  <si>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</si>
  <si>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</si>
  <si>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</si>
  <si>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</si>
  <si>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</si>
  <si>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</si>
  <si>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</si>
  <si>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</si>
  <si>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</si>
  <si>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</si>
  <si>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</si>
  <si>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</si>
  <si>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</si>
  <si>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</si>
  <si>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</si>
  <si>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</si>
  <si>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</si>
  <si>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</si>
  <si>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</si>
  <si>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</si>
  <si>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</si>
  <si>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</si>
  <si>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</si>
  <si>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</si>
  <si>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</si>
  <si>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</si>
  <si>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</si>
  <si>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</si>
  <si>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</si>
  <si>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</si>
  <si>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</si>
  <si>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</si>
  <si>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</si>
  <si>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</si>
  <si>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</si>
  <si>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</si>
  <si>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</si>
  <si>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</si>
  <si>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</si>
  <si>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</si>
  <si>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</si>
  <si>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</si>
  <si>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</si>
  <si>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</si>
  <si>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</si>
  <si>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</si>
  <si>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</si>
  <si>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</si>
  <si>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</si>
  <si>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</si>
  <si>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</si>
  <si>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</si>
  <si>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</si>
  <si>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</si>
  <si>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</si>
  <si>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</si>
  <si>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</si>
  <si>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</si>
  <si>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</si>
  <si>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</si>
  <si>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</si>
  <si>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</si>
  <si>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</si>
  <si>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</si>
  <si>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</si>
  <si>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</si>
  <si>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</si>
  <si>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</si>
  <si>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</si>
  <si>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</si>
  <si>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</si>
  <si>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</si>
  <si>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</si>
  <si>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</si>
  <si>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</si>
  <si>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</si>
  <si>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</si>
  <si>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</si>
  <si>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</si>
  <si>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</si>
  <si>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</si>
  <si>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</si>
  <si>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</si>
  <si>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</si>
  <si>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</si>
  <si>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</si>
  <si>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</si>
  <si>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</si>
  <si>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</si>
  <si>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</si>
  <si>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</si>
  <si>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</si>
  <si>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</si>
  <si>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</si>
  <si>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</si>
  <si>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</si>
  <si>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</si>
  <si>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</si>
  <si>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</si>
  <si>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</si>
  <si>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</si>
  <si>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</si>
  <si>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</si>
  <si>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</si>
  <si>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</si>
  <si>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</si>
  <si>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</si>
  <si>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</si>
  <si>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</si>
  <si>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</si>
  <si>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</si>
  <si>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</si>
  <si>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</si>
  <si>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</si>
  <si>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</si>
  <si>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</si>
  <si>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</si>
  <si>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</si>
  <si>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</si>
  <si>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</si>
  <si>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</si>
  <si>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</si>
  <si>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</si>
  <si>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</si>
  <si>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</si>
  <si>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</si>
  <si>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</si>
  <si>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</si>
  <si>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</si>
  <si>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</si>
  <si>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</si>
  <si>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</si>
  <si>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</si>
  <si>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</si>
  <si>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</si>
  <si>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</si>
  <si>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</si>
  <si>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</si>
  <si>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</si>
  <si>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</si>
  <si>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</si>
  <si>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</si>
  <si>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</si>
  <si>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</si>
  <si>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</si>
  <si>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</si>
  <si>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</si>
  <si>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</si>
  <si>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</si>
  <si>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</si>
  <si>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</si>
  <si>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</si>
  <si>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</si>
  <si>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</si>
  <si>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</si>
  <si>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</si>
  <si>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</si>
  <si>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</si>
  <si>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</si>
  <si>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</si>
  <si>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</si>
  <si>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</si>
  <si>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</si>
  <si>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</si>
  <si>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</si>
  <si>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</si>
  <si>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</si>
  <si>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</si>
  <si>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</si>
  <si>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</si>
  <si>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</si>
  <si>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</si>
  <si>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</si>
  <si>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</si>
  <si>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</si>
  <si>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</si>
  <si>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</si>
  <si>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</si>
  <si>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</si>
  <si>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</si>
  <si>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</si>
  <si>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</si>
  <si>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</si>
  <si>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</si>
  <si>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</si>
  <si>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</si>
  <si>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</si>
  <si>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</si>
  <si>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</si>
  <si>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</si>
  <si>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</si>
  <si>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</si>
  <si>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</si>
  <si>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</si>
  <si>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</si>
  <si>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</si>
  <si>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</si>
  <si>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</si>
  <si>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</si>
  <si>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</si>
  <si>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</si>
  <si>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</si>
  <si>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</si>
  <si>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</si>
  <si>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</si>
  <si>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</si>
  <si>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</si>
  <si>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</si>
  <si>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</si>
  <si>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</si>
  <si>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</si>
  <si>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</si>
  <si>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</si>
  <si>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</si>
  <si>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</si>
  <si>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</si>
  <si>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</si>
  <si>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</si>
  <si>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</si>
  <si>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</si>
  <si>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</si>
  <si>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</si>
  <si>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</si>
  <si>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</si>
  <si>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</si>
  <si>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</si>
  <si>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</si>
  <si>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</si>
  <si>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</si>
  <si>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</si>
  <si>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</si>
  <si>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</si>
  <si>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</si>
  <si>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</si>
  <si>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</si>
  <si>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</si>
  <si>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</si>
  <si>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</si>
  <si>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</si>
  <si>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</si>
  <si>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</si>
  <si>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</si>
  <si>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</si>
  <si>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</si>
  <si>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</si>
  <si>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</si>
  <si>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</si>
  <si>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</si>
  <si>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</si>
  <si>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</si>
  <si>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</si>
  <si>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</si>
  <si>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</si>
  <si>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</si>
  <si>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</si>
  <si>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</si>
  <si>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</si>
  <si>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</si>
  <si>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</si>
  <si>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</si>
  <si>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</si>
  <si>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</si>
  <si>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</si>
  <si>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</si>
  <si>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</si>
  <si>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</si>
  <si>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</si>
  <si>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</si>
  <si>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</si>
  <si>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</si>
  <si>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</si>
  <si>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</si>
  <si>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</si>
  <si>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</si>
  <si>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</si>
  <si>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</si>
  <si>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</si>
  <si>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</si>
  <si>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</si>
  <si>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</si>
  <si>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</si>
  <si>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</si>
  <si>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</si>
  <si>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</si>
  <si>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</si>
  <si>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</si>
  <si>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</si>
  <si>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</si>
  <si>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</si>
  <si>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</si>
  <si>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</si>
  <si>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</si>
  <si>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</si>
  <si>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</si>
  <si>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</si>
  <si>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</si>
  <si>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</si>
  <si>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</si>
  <si>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</si>
  <si>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</si>
  <si>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</si>
  <si>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</si>
  <si>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</si>
  <si>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</si>
  <si>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</si>
  <si>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</si>
  <si>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</si>
  <si>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</si>
  <si>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</si>
  <si>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</si>
  <si>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</si>
  <si>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</si>
  <si>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</si>
  <si>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</si>
  <si>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</si>
  <si>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</si>
  <si>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</si>
  <si>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</si>
  <si>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</si>
  <si>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</si>
  <si>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</si>
  <si>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</si>
  <si>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</si>
  <si>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</si>
  <si>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</si>
  <si>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</si>
  <si>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</si>
  <si>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</si>
  <si>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</si>
  <si>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</si>
  <si>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</si>
  <si>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</si>
  <si>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</si>
  <si>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</si>
  <si>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</si>
  <si>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</si>
  <si>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</si>
  <si>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</si>
  <si>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</si>
  <si>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</si>
  <si>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</si>
  <si>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</si>
  <si>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</si>
  <si>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</si>
  <si>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</si>
  <si>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</si>
  <si>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</si>
  <si>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</si>
  <si>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</si>
  <si>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</si>
  <si>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</si>
  <si>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</si>
  <si>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</si>
  <si>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</si>
  <si>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</si>
  <si>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</si>
  <si>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</si>
  <si>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</si>
  <si>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</si>
  <si>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</si>
  <si>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</si>
  <si>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</si>
  <si>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</si>
  <si>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</si>
  <si>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</si>
  <si>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</si>
  <si>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</si>
  <si>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</si>
  <si>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</si>
  <si>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</si>
  <si>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</si>
  <si>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</si>
  <si>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</si>
  <si>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</si>
  <si>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</si>
  <si>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</si>
  <si>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</si>
  <si>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</si>
  <si>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</si>
  <si>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</si>
  <si>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</si>
  <si>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</si>
  <si>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</si>
  <si>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</si>
  <si>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</si>
  <si>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</si>
  <si>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</si>
  <si>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</si>
  <si>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</si>
  <si>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</si>
  <si>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</si>
  <si>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</si>
  <si>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</si>
  <si>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</si>
  <si>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</si>
  <si>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</si>
  <si>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</si>
  <si>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</si>
  <si>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</si>
  <si>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</si>
  <si>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</si>
  <si>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</si>
  <si>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</si>
  <si>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</si>
  <si>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</si>
  <si>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</si>
  <si>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</si>
  <si>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</si>
  <si>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</si>
  <si>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</si>
  <si>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</si>
  <si>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</si>
  <si>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</si>
  <si>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</si>
  <si>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</si>
  <si>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</si>
  <si>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</si>
  <si>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</si>
  <si>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</si>
  <si>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</si>
  <si>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</si>
  <si>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</si>
  <si>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</si>
  <si>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</si>
  <si>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</si>
  <si>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</si>
  <si>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</si>
  <si>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</si>
  <si>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</si>
  <si>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</si>
  <si>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</si>
  <si>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</si>
  <si>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</si>
  <si>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</si>
  <si>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</si>
  <si>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</si>
  <si>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</si>
  <si>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</si>
  <si>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</si>
  <si>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</si>
  <si>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</si>
  <si>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</si>
  <si>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</si>
  <si>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</si>
  <si>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</si>
  <si>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</si>
  <si>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</si>
  <si>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</si>
  <si>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</si>
  <si>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</si>
  <si>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</si>
  <si>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</si>
  <si>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</si>
  <si>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</si>
  <si>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</si>
  <si>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</si>
  <si>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</si>
  <si>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</si>
  <si>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</si>
  <si>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</si>
  <si>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</si>
  <si>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</si>
  <si>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</si>
  <si>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</si>
  <si>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</si>
  <si>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</si>
  <si>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</si>
  <si>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</si>
  <si>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</si>
  <si>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</si>
  <si>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</si>
  <si>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</si>
  <si>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</si>
  <si>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</si>
  <si>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</si>
  <si>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</si>
  <si>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</si>
  <si>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</si>
  <si>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</si>
  <si>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</si>
  <si>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</si>
  <si>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</si>
  <si>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</si>
  <si>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</si>
  <si>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</si>
  <si>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</si>
  <si>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</si>
  <si>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</si>
  <si>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</si>
  <si>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</si>
  <si>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</si>
  <si>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</si>
  <si>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</si>
  <si>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</si>
  <si>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</si>
  <si>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</si>
  <si>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</si>
  <si>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</si>
  <si>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</si>
  <si>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</si>
  <si>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</si>
  <si>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</si>
  <si>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</si>
  <si>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</si>
  <si>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</si>
  <si>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</si>
  <si>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</si>
  <si>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</si>
  <si>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</si>
  <si>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</si>
  <si>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</si>
  <si>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</si>
  <si>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</si>
  <si>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</si>
  <si>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</si>
  <si>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</si>
  <si>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</si>
  <si>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</si>
  <si>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</si>
  <si>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</si>
  <si>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</si>
  <si>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</si>
  <si>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</si>
  <si>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</si>
  <si>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</si>
  <si>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</si>
  <si>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</si>
  <si>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</si>
  <si>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</si>
  <si>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</si>
  <si>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</si>
  <si>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</si>
  <si>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</si>
  <si>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</si>
  <si>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</si>
  <si>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</si>
  <si>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</si>
  <si>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</si>
  <si>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</si>
  <si>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</si>
  <si>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</si>
  <si>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</si>
  <si>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</si>
  <si>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</si>
  <si>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</si>
  <si>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</si>
  <si>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</si>
  <si>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</si>
  <si>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</si>
  <si>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</si>
  <si>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</si>
  <si>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</si>
  <si>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</si>
  <si>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</si>
  <si>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</si>
  <si>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</si>
  <si>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</si>
  <si>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</si>
  <si>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</si>
  <si>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</si>
  <si>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</si>
  <si>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</si>
  <si>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</si>
  <si>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</si>
  <si>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</si>
  <si>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</si>
  <si>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</si>
  <si>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</si>
  <si>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</si>
  <si>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</si>
  <si>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</si>
  <si>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</si>
  <si>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</si>
  <si>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</si>
  <si>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</si>
  <si>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</si>
  <si>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</si>
  <si>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</si>
  <si>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</si>
  <si>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</si>
  <si>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</si>
  <si>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</si>
  <si>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</si>
  <si>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</si>
  <si>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</si>
  <si>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</si>
  <si>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</si>
  <si>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</si>
  <si>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</si>
  <si>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</si>
  <si>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</si>
  <si>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</si>
  <si>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</si>
  <si>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</si>
  <si>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</si>
  <si>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</si>
  <si>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</si>
  <si>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</si>
  <si>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</si>
  <si>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</si>
  <si>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</si>
  <si>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</si>
  <si>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</si>
  <si>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</si>
  <si>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</si>
  <si>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</si>
  <si>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</si>
  <si>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</si>
  <si>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</si>
  <si>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</si>
  <si>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</si>
  <si>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</si>
  <si>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</si>
  <si>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</si>
  <si>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</si>
  <si>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</si>
  <si>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</si>
  <si>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</si>
  <si>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</si>
  <si>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</si>
  <si>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</si>
  <si>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</si>
  <si>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</si>
  <si>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</si>
  <si>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</si>
  <si>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</si>
  <si>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</si>
  <si>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</si>
  <si>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</si>
  <si>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</si>
  <si>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</si>
  <si>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</si>
  <si>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</si>
  <si>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</si>
  <si>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</si>
  <si>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</si>
  <si>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</si>
  <si>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</si>
  <si>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</si>
  <si>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</si>
  <si>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</si>
  <si>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</si>
  <si>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</si>
  <si>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</si>
  <si>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</si>
  <si>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</si>
  <si>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</si>
  <si>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</si>
  <si>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</si>
  <si>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</si>
  <si>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</si>
  <si>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</si>
  <si>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</si>
  <si>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</si>
  <si>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</si>
  <si>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</si>
  <si>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</si>
  <si>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</si>
  <si>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</si>
  <si>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</si>
  <si>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</si>
  <si>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</si>
  <si>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</si>
  <si>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</si>
  <si>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</si>
  <si>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</si>
  <si>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</si>
  <si>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</si>
  <si>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</si>
  <si>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</si>
  <si>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</si>
  <si>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</si>
  <si>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</si>
  <si>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</si>
  <si>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</si>
  <si>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</si>
  <si>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</si>
  <si>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</si>
  <si>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</si>
  <si>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</si>
  <si>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</si>
  <si>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</si>
  <si>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</si>
  <si>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</si>
  <si>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</si>
  <si>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</si>
  <si>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</si>
  <si>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</si>
  <si>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</si>
  <si>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</si>
  <si>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</si>
  <si>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</si>
  <si>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</si>
  <si>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</si>
  <si>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</si>
  <si>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</si>
  <si>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</si>
  <si>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</si>
  <si>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</si>
  <si>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</si>
  <si>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</si>
  <si>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</si>
  <si>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</si>
  <si>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</si>
  <si>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</si>
  <si>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</si>
  <si>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</si>
  <si>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</si>
  <si>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</si>
  <si>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</si>
  <si>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</si>
  <si>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</si>
  <si>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</si>
  <si>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</si>
  <si>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</si>
  <si>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</si>
  <si>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</si>
  <si>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</si>
  <si>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</si>
  <si>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</si>
  <si>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</si>
  <si>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</si>
  <si>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</si>
  <si>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</si>
  <si>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</si>
  <si>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</si>
  <si>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</si>
  <si>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</si>
  <si>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</si>
  <si>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</si>
  <si>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</si>
  <si>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</si>
  <si>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</si>
  <si>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</si>
  <si>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</si>
  <si>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</si>
  <si>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</si>
  <si>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</si>
  <si>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</si>
  <si>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</si>
  <si>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</si>
  <si>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</si>
  <si>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</si>
  <si>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</si>
  <si>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</si>
  <si>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</si>
  <si>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</si>
  <si>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</si>
  <si>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</si>
  <si>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</si>
  <si>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</si>
  <si>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</si>
  <si>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</si>
  <si>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</si>
  <si>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</si>
  <si>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</si>
  <si>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</si>
  <si>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</si>
  <si>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</si>
  <si>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</si>
  <si>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</si>
  <si>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</si>
  <si>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</si>
  <si>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</si>
  <si>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</si>
  <si>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</si>
  <si>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</si>
  <si>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</si>
  <si>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</si>
  <si>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</si>
  <si>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</si>
  <si>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</si>
  <si>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</si>
  <si>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</si>
  <si>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</si>
  <si>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</si>
  <si>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</si>
  <si>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</si>
  <si>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</si>
  <si>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</si>
  <si>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</si>
  <si>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</si>
  <si>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</si>
  <si>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</si>
  <si>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</si>
  <si>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</si>
  <si>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</si>
  <si>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</si>
  <si>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</si>
  <si>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</si>
  <si>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</si>
  <si>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</si>
  <si>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</si>
  <si>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</si>
  <si>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</si>
  <si>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</si>
  <si>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</si>
  <si>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</si>
  <si>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</si>
  <si>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</si>
  <si>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</si>
  <si>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</si>
  <si>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</si>
  <si>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</si>
  <si>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</si>
  <si>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</si>
  <si>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</si>
  <si>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</si>
  <si>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</si>
  <si>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</si>
  <si>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</si>
  <si>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</si>
  <si>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</si>
  <si>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</si>
  <si>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</si>
  <si>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</si>
  <si>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</si>
  <si>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</si>
  <si>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</si>
  <si>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</si>
  <si>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</si>
  <si>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</si>
  <si>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</si>
  <si>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</si>
  <si>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</si>
  <si>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</si>
  <si>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</si>
  <si>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</si>
  <si>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</si>
  <si>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</si>
  <si>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</si>
  <si>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</si>
  <si>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</si>
  <si>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</si>
  <si>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</si>
  <si>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</si>
  <si>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</si>
  <si>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</si>
  <si>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</si>
  <si>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</si>
  <si>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</si>
  <si>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</si>
  <si>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</si>
  <si>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</si>
  <si>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</si>
  <si>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</si>
  <si>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</si>
  <si>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</si>
  <si>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</si>
  <si>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</si>
  <si>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</si>
  <si>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</si>
  <si>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</si>
  <si>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</si>
  <si>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</si>
  <si>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</si>
  <si>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</si>
  <si>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</si>
  <si>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</si>
  <si>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</si>
  <si>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</si>
  <si>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</si>
  <si>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</si>
  <si>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</si>
  <si>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</si>
  <si>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</si>
  <si>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</si>
  <si>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</si>
  <si>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</si>
  <si>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</si>
  <si>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</si>
  <si>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</si>
  <si>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</si>
  <si>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</si>
  <si>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</si>
  <si>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</si>
  <si>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</si>
  <si>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</si>
  <si>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</si>
  <si>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</si>
  <si>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</si>
  <si>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</si>
  <si>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</si>
  <si>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</si>
  <si>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</si>
  <si>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</si>
  <si>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</si>
  <si>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</si>
  <si>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</si>
  <si>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</si>
  <si>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</si>
  <si>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</si>
  <si>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</si>
  <si>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</si>
  <si>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</si>
  <si>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</si>
  <si>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</si>
  <si>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</si>
  <si>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</si>
  <si>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</si>
  <si>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</si>
  <si>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</si>
  <si>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</si>
  <si>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</si>
  <si>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</si>
  <si>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</si>
  <si>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</si>
  <si>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</si>
  <si>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</si>
  <si>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</si>
  <si>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</si>
  <si>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</si>
  <si>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</si>
  <si>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</si>
  <si>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</si>
  <si>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</si>
  <si>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</si>
  <si>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</si>
  <si>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</si>
  <si>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</si>
  <si>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</si>
  <si>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</si>
  <si>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</si>
  <si>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</si>
  <si>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</si>
  <si>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</si>
  <si>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</si>
  <si>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</si>
  <si>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</si>
  <si>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</si>
  <si>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</si>
  <si>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</si>
  <si>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</si>
  <si>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</si>
  <si>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</si>
  <si>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</si>
  <si>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</si>
  <si>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</si>
  <si>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</si>
  <si>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</si>
  <si>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</si>
  <si>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</si>
  <si>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</si>
  <si>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</si>
  <si>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</si>
  <si>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</si>
  <si>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</si>
  <si>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</si>
  <si>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</si>
  <si>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</si>
  <si>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</si>
  <si>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</si>
  <si>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</si>
  <si>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</si>
  <si>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</si>
  <si>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</si>
  <si>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</si>
  <si>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</si>
  <si>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</si>
  <si>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</si>
  <si>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</si>
  <si>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</si>
  <si>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</si>
  <si>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</si>
  <si>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</si>
  <si>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</si>
  <si>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</si>
  <si>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</si>
  <si>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</si>
  <si>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</si>
  <si>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</si>
  <si>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</si>
  <si>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</si>
  <si>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</si>
  <si>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</si>
  <si>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</si>
  <si>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</si>
  <si>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</si>
  <si>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</si>
  <si>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</si>
  <si>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</si>
  <si>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</si>
  <si>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</si>
  <si>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</si>
  <si>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</si>
  <si>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</si>
  <si>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</si>
  <si>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</si>
  <si>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</si>
  <si>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</si>
  <si>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</si>
  <si>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</si>
  <si>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</si>
  <si>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</si>
  <si>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</si>
  <si>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</si>
  <si>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</si>
  <si>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</si>
  <si>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</si>
  <si>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</si>
  <si>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</si>
  <si>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</si>
  <si>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</si>
  <si>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</si>
  <si>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</si>
  <si>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</si>
  <si>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</si>
  <si>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</si>
  <si>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</si>
  <si>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</si>
  <si>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</si>
  <si>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</si>
  <si>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</si>
  <si>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</si>
  <si>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</si>
  <si>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</si>
  <si>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</si>
  <si>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</si>
  <si>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</si>
  <si>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</si>
  <si>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</si>
  <si>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</si>
  <si>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</si>
  <si>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</si>
  <si>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</si>
  <si>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</si>
  <si>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</si>
  <si>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</si>
  <si>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</si>
  <si>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</si>
  <si>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</si>
  <si>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</si>
  <si>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</si>
  <si>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</si>
  <si>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</si>
  <si>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</si>
  <si>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</si>
  <si>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</si>
  <si>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</si>
  <si>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</si>
  <si>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</si>
  <si>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</si>
  <si>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</si>
  <si>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</si>
  <si>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</si>
  <si>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</si>
  <si>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</si>
  <si>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</si>
  <si>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</si>
  <si>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</si>
  <si>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</si>
  <si>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</si>
  <si>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</si>
  <si>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</si>
  <si>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</si>
  <si>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</si>
  <si>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</si>
  <si>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</si>
  <si>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</si>
  <si>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</si>
  <si>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</si>
  <si>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</si>
  <si>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</si>
  <si>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</si>
  <si>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</si>
  <si>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</si>
  <si>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</si>
  <si>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</si>
  <si>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</si>
  <si>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</si>
  <si>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</si>
  <si>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</si>
  <si>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</si>
  <si>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</si>
  <si>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</si>
  <si>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</si>
  <si>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</si>
  <si>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</si>
  <si>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</si>
  <si>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</si>
  <si>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</si>
  <si>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</si>
  <si>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</si>
  <si>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</si>
  <si>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</si>
  <si>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</si>
  <si>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</si>
  <si>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</si>
  <si>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</si>
  <si>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</si>
  <si>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</si>
  <si>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</si>
  <si>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</si>
  <si>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</si>
  <si>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</si>
  <si>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</si>
  <si>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</si>
  <si>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</si>
  <si>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</si>
  <si>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</si>
  <si>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</si>
  <si>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</si>
  <si>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</si>
  <si>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</si>
  <si>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</si>
  <si>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</si>
  <si>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</si>
  <si>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</si>
  <si>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</si>
  <si>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</si>
  <si>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</si>
  <si>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</si>
  <si>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</si>
  <si>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</si>
  <si>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</si>
  <si>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</si>
  <si>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</si>
  <si>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</si>
  <si>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</si>
  <si>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</si>
  <si>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</si>
  <si>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</si>
  <si>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</si>
  <si>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</si>
  <si>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</si>
  <si>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</si>
  <si>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</si>
  <si>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</si>
  <si>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</si>
  <si>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</si>
  <si>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</si>
  <si>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</si>
  <si>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</si>
  <si>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</si>
  <si>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</si>
  <si>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</si>
  <si>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</si>
  <si>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</si>
  <si>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</si>
  <si>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</si>
  <si>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</si>
  <si>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</si>
  <si>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</si>
  <si>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</si>
  <si>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</si>
  <si>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</si>
  <si>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</si>
  <si>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</si>
  <si>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</si>
  <si>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</si>
  <si>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</si>
  <si>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</si>
  <si>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</si>
  <si>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</si>
  <si>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</si>
  <si>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</si>
  <si>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</si>
  <si>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</si>
  <si>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</si>
  <si>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</si>
  <si>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</si>
  <si>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</si>
  <si>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</si>
  <si>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</si>
  <si>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</si>
  <si>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</si>
  <si>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</si>
  <si>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</si>
  <si>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</si>
  <si>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</si>
  <si>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</si>
  <si>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</si>
  <si>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</si>
  <si>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</si>
  <si>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</si>
  <si>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</si>
  <si>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</si>
  <si>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</si>
  <si>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</si>
  <si>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</si>
  <si>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</si>
  <si>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</si>
  <si>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</si>
  <si>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</si>
  <si>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</si>
  <si>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</si>
  <si>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</si>
  <si>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</si>
  <si>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</si>
  <si>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</si>
  <si>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</si>
  <si>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</si>
  <si>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</si>
  <si>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</si>
  <si>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</si>
  <si>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</si>
  <si>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</si>
  <si>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</si>
  <si>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</si>
  <si>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</si>
  <si>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</si>
  <si>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</si>
  <si>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</si>
  <si>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</si>
  <si>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</si>
  <si>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</si>
  <si>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</si>
  <si>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</si>
  <si>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</si>
  <si>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</si>
  <si>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</si>
  <si>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</si>
  <si>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</si>
  <si>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</si>
  <si>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</si>
  <si>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</si>
  <si>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</si>
  <si>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</si>
  <si>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</si>
  <si>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</si>
  <si>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</si>
  <si>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</si>
  <si>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</si>
  <si>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</si>
  <si>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</si>
  <si>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</si>
  <si>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</si>
  <si>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</si>
  <si>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</si>
  <si>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</si>
  <si>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</si>
  <si>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</si>
  <si>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</si>
  <si>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</si>
  <si>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</si>
  <si>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</si>
  <si>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</si>
  <si>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</si>
  <si>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</si>
  <si>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</si>
  <si>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</si>
  <si>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</si>
  <si>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</si>
  <si>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</si>
  <si>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</si>
  <si>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</si>
  <si>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</si>
  <si>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</si>
  <si>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</si>
  <si>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</si>
  <si>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</si>
  <si>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</si>
  <si>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</si>
  <si>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</si>
  <si>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</si>
  <si>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</si>
  <si>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</si>
  <si>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</si>
  <si>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</si>
  <si>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</si>
  <si>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</si>
  <si>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</si>
  <si>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</si>
  <si>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</si>
  <si>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</si>
  <si>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</si>
  <si>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</si>
  <si>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</si>
  <si>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</si>
  <si>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</si>
  <si>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</si>
  <si>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</si>
  <si>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</si>
  <si>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</si>
  <si>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</si>
  <si>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</si>
  <si>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</si>
  <si>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</si>
  <si>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</si>
  <si>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</si>
  <si>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</si>
  <si>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</si>
  <si>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</si>
  <si>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</si>
  <si>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</si>
  <si>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</si>
  <si>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</si>
  <si>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</si>
  <si>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</si>
  <si>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</si>
  <si>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</si>
  <si>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</si>
  <si>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</si>
  <si>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</si>
  <si>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</si>
  <si>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</si>
  <si>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</si>
  <si>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</si>
  <si>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</si>
  <si>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</si>
  <si>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</si>
  <si>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</si>
  <si>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</si>
  <si>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</si>
  <si>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</si>
  <si>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</si>
  <si>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</si>
  <si>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</si>
  <si>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</si>
  <si>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</si>
  <si>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</si>
  <si>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</si>
  <si>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</si>
  <si>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</si>
  <si>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</si>
  <si>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</si>
  <si>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</si>
  <si>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</si>
  <si>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</si>
  <si>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</si>
  <si>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</si>
  <si>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</si>
  <si>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</si>
  <si>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</si>
  <si>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</si>
  <si>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</si>
  <si>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</si>
  <si>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</si>
  <si>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</si>
  <si>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</si>
  <si>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</si>
  <si>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</si>
  <si>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</si>
  <si>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</si>
  <si>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</si>
  <si>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</si>
  <si>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</si>
  <si>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</si>
  <si>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</si>
  <si>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</si>
  <si>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</si>
  <si>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</si>
  <si>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</si>
  <si>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</si>
  <si>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</si>
  <si>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</si>
  <si>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</si>
  <si>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</si>
  <si>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</si>
  <si>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</si>
  <si>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</si>
  <si>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</si>
  <si>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</si>
  <si>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</si>
  <si>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</si>
  <si>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</si>
  <si>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</si>
  <si>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</si>
  <si>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</si>
  <si>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</si>
  <si>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</si>
  <si>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</si>
  <si>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</si>
  <si>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</si>
  <si>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</si>
  <si>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</si>
  <si>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</si>
  <si>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</si>
  <si>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</si>
  <si>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</si>
  <si>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</si>
  <si>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</si>
  <si>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</si>
  <si>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</si>
  <si>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</si>
  <si>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</si>
  <si>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</si>
  <si>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</si>
  <si>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</si>
  <si>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</si>
  <si>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</si>
  <si>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</si>
  <si>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</si>
  <si>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</si>
  <si>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</si>
  <si>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</si>
  <si>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</si>
  <si>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</si>
  <si>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</si>
  <si>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</si>
  <si>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</si>
  <si>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</si>
  <si>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</si>
  <si>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</si>
  <si>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</si>
  <si>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</si>
  <si>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</si>
  <si>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</si>
  <si>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</si>
  <si>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</si>
  <si>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</si>
  <si>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</si>
  <si>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</si>
  <si>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</si>
  <si>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</si>
  <si>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</si>
  <si>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</si>
  <si>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</si>
  <si>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</si>
  <si>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</si>
  <si>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</si>
  <si>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</si>
  <si>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</si>
  <si>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</si>
  <si>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</si>
  <si>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</si>
  <si>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</si>
  <si>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</si>
  <si>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</si>
  <si>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</si>
  <si>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</si>
  <si>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</si>
  <si>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</si>
  <si>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</si>
  <si>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</si>
  <si>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</si>
  <si>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</si>
  <si>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</si>
  <si>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</si>
  <si>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</si>
  <si>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</si>
  <si>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</si>
  <si>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</si>
  <si>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</si>
  <si>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</si>
  <si>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</si>
  <si>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</si>
  <si>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</si>
  <si>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</si>
  <si>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</si>
  <si>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</si>
  <si>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</si>
  <si>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</si>
  <si>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</si>
  <si>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</si>
  <si>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</si>
  <si>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</si>
  <si>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</si>
  <si>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</si>
  <si>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</si>
  <si>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</si>
  <si>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</si>
  <si>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</si>
  <si>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</si>
  <si>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</si>
  <si>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</si>
  <si>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</si>
  <si>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</si>
  <si>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</si>
  <si>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</si>
  <si>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</si>
  <si>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</si>
  <si>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</si>
  <si>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</si>
  <si>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</si>
  <si>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</si>
  <si>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</si>
  <si>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</si>
  <si>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</si>
  <si>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</si>
  <si>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</si>
  <si>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</si>
  <si>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</si>
  <si>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</si>
  <si>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</si>
  <si>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</si>
  <si>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</si>
  <si>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</si>
  <si>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</si>
  <si>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</si>
  <si>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</si>
  <si>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</si>
  <si>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</si>
  <si>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</si>
  <si>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</si>
  <si>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</si>
  <si>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</si>
  <si>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</si>
  <si>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</si>
  <si>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</si>
  <si>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</si>
  <si>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</si>
  <si>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</si>
  <si>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</si>
  <si>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</si>
  <si>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</si>
  <si>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</si>
  <si>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</si>
  <si>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</si>
  <si>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</si>
  <si>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</si>
  <si>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</si>
  <si>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</si>
  <si>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</si>
  <si>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</si>
  <si>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</si>
  <si>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</si>
  <si>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</si>
  <si>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</si>
  <si>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</si>
  <si>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</si>
  <si>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</si>
  <si>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</si>
  <si>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</si>
  <si>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</si>
  <si>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</si>
  <si>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</si>
  <si>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</si>
  <si>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</si>
  <si>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</si>
  <si>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</si>
  <si>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</si>
  <si>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</si>
  <si>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</si>
  <si>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</si>
  <si>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</si>
  <si>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</si>
  <si>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</si>
  <si>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</si>
  <si>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</si>
  <si>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</si>
  <si>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</si>
  <si>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</si>
  <si>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</si>
  <si>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</si>
  <si>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</si>
  <si>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</si>
  <si>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</si>
  <si>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</si>
  <si>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</si>
  <si>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</si>
  <si>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</si>
  <si>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</si>
  <si>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</si>
  <si>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</si>
  <si>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</si>
  <si>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</si>
  <si>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</si>
  <si>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</si>
  <si>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</si>
  <si>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</si>
  <si>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</si>
  <si>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</si>
  <si>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</si>
  <si>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</si>
  <si>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</si>
  <si>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</si>
  <si>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</si>
  <si>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</si>
  <si>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</si>
  <si>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</si>
  <si>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</si>
  <si>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</si>
  <si>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</si>
  <si>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</si>
  <si>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</si>
  <si>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</si>
  <si>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</si>
  <si>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</si>
  <si>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</si>
  <si>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</si>
  <si>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</si>
  <si>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</si>
  <si>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</si>
  <si>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</si>
  <si>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</si>
  <si>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</si>
  <si>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</si>
  <si>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</si>
  <si>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</si>
  <si>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</si>
  <si>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</si>
  <si>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</si>
  <si>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</si>
  <si>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</si>
  <si>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</si>
  <si>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</si>
  <si>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</si>
  <si>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</si>
  <si>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</si>
  <si>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</si>
  <si>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</si>
  <si>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</si>
  <si>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</si>
  <si>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</si>
  <si>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</si>
  <si>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</si>
  <si>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</si>
  <si>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</si>
  <si>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</si>
  <si>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</si>
  <si>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</si>
  <si>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</si>
  <si>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</si>
  <si>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</si>
  <si>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</si>
  <si>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</si>
  <si>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</si>
  <si>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</si>
  <si>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</si>
  <si>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</si>
  <si>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</si>
  <si>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</si>
  <si>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</si>
  <si>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</si>
  <si>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</si>
  <si>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</si>
  <si>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</si>
  <si>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</si>
  <si>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</si>
  <si>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</si>
  <si>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</si>
  <si>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</si>
  <si>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</si>
  <si>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</si>
  <si>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</si>
  <si>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</si>
  <si>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</si>
  <si>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</si>
  <si>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</si>
  <si>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</si>
  <si>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</si>
  <si>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</si>
  <si>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</si>
  <si>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</si>
  <si>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</si>
  <si>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</si>
  <si>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</si>
  <si>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</si>
  <si>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</si>
  <si>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</si>
  <si>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</si>
  <si>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</si>
  <si>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</si>
  <si>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</si>
  <si>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</si>
  <si>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</si>
  <si>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</si>
  <si>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</si>
  <si>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</si>
  <si>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</si>
  <si>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</si>
  <si>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</si>
  <si>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</si>
  <si>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</si>
  <si>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</si>
  <si>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</si>
  <si>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</si>
  <si>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</si>
  <si>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</si>
  <si>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</si>
  <si>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</si>
  <si>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</si>
  <si>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</si>
  <si>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</si>
  <si>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</si>
  <si>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</si>
  <si>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</si>
  <si>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</si>
  <si>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</si>
  <si>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</si>
  <si>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</si>
  <si>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</si>
  <si>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</si>
  <si>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</si>
  <si>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</si>
  <si>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</si>
  <si>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</si>
  <si>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</si>
  <si>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</si>
  <si>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</si>
  <si>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</si>
  <si>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</si>
  <si>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</si>
  <si>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</si>
  <si>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</si>
  <si>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</si>
  <si>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</si>
  <si>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</si>
  <si>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</si>
  <si>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</si>
  <si>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</si>
  <si>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</si>
  <si>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</si>
  <si>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</si>
  <si>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</si>
  <si>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</si>
  <si>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</si>
  <si>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</si>
  <si>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</si>
  <si>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</si>
  <si>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</si>
  <si>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</si>
  <si>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</si>
  <si>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</si>
  <si>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</si>
  <si>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</si>
  <si>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</si>
  <si>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</si>
  <si>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</si>
  <si>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</si>
  <si>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</si>
  <si>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</si>
  <si>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</si>
  <si>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</si>
  <si>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</si>
  <si>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</si>
  <si>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</si>
  <si>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</si>
  <si>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</si>
  <si>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</si>
  <si>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</si>
  <si>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</si>
  <si>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</si>
  <si>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</si>
  <si>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</si>
  <si>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</si>
  <si>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</si>
  <si>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</si>
  <si>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</si>
  <si>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</si>
  <si>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</si>
  <si>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</si>
  <si>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</si>
  <si>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</si>
  <si>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</si>
  <si>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</si>
  <si>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</si>
  <si>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</si>
  <si>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</si>
  <si>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</si>
  <si>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</si>
  <si>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</si>
  <si>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</si>
  <si>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</si>
  <si>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</si>
  <si>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</si>
  <si>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</si>
  <si>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</si>
  <si>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</si>
  <si>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</si>
  <si>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</si>
  <si>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</si>
  <si>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</si>
  <si>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</si>
  <si>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</si>
  <si>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</si>
  <si>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</si>
  <si>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</si>
  <si>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</si>
  <si>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</si>
  <si>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</si>
  <si>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</si>
  <si>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</si>
  <si>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</si>
  <si>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</si>
  <si>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</si>
  <si>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</si>
  <si>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</si>
  <si>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</si>
  <si>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</si>
  <si>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</si>
  <si>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</si>
  <si>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</si>
  <si>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</si>
  <si>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</si>
  <si>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</si>
  <si>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</si>
  <si>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</si>
  <si>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</si>
  <si>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</si>
  <si>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</si>
  <si>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</si>
  <si>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</si>
  <si>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</si>
  <si>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</si>
  <si>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</si>
  <si>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</si>
  <si>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</si>
  <si>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</si>
  <si>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</si>
  <si>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</si>
  <si>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</si>
  <si>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</si>
  <si>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</si>
  <si>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</si>
  <si>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</si>
  <si>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</si>
  <si>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</si>
  <si>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</si>
  <si>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</si>
  <si>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</si>
  <si>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</si>
  <si>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</si>
  <si>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</si>
  <si>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</si>
  <si>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</si>
  <si>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</si>
  <si>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</si>
  <si>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</si>
  <si>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</si>
  <si>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</si>
  <si>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</si>
  <si>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</si>
  <si>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</si>
  <si>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</si>
  <si>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</si>
  <si>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</si>
  <si>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</si>
  <si>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</si>
  <si>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</si>
  <si>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</si>
  <si>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</si>
  <si>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</si>
  <si>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</si>
  <si>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</si>
  <si>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</si>
  <si>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</si>
  <si>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</si>
  <si>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</si>
  <si>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</si>
  <si>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</si>
  <si>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</si>
  <si>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</si>
  <si>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</si>
  <si>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</si>
  <si>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</si>
  <si>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</si>
  <si>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</si>
  <si>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</si>
  <si>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</si>
  <si>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</si>
  <si>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</si>
  <si>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</si>
  <si>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</si>
  <si>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</si>
  <si>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</si>
  <si>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</si>
  <si>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</si>
  <si>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</si>
  <si>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</si>
  <si>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</si>
  <si>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</si>
  <si>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</si>
  <si>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</si>
  <si>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</si>
  <si>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</si>
  <si>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</si>
  <si>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</si>
  <si>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</si>
  <si>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</si>
  <si>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</si>
  <si>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</si>
  <si>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</si>
  <si>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</si>
  <si>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</si>
  <si>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</si>
  <si>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</si>
  <si>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</si>
  <si>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</si>
  <si>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</si>
  <si>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</si>
  <si>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</si>
  <si>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</si>
  <si>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</si>
  <si>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</si>
  <si>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</si>
  <si>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</si>
  <si>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</si>
  <si>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</si>
  <si>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</si>
  <si>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</si>
  <si>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</si>
  <si>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</si>
  <si>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</si>
  <si>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</si>
  <si>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</si>
  <si>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</si>
  <si>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</si>
  <si>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</si>
  <si>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</si>
  <si>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</si>
  <si>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</si>
  <si>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</si>
  <si>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</si>
  <si>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</si>
  <si>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</si>
  <si>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</si>
  <si>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</si>
  <si>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</si>
  <si>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</si>
  <si>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</si>
  <si>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</si>
  <si>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</si>
  <si>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</si>
  <si>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</si>
  <si>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</si>
  <si>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</si>
  <si>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</si>
  <si>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</si>
  <si>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</si>
  <si>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</si>
  <si>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</si>
  <si>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</si>
  <si>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</si>
  <si>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</si>
  <si>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</si>
  <si>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</si>
  <si>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</si>
  <si>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</si>
  <si>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</si>
  <si>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</si>
  <si>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</si>
  <si>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</si>
  <si>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</si>
  <si>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</si>
  <si>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</si>
  <si>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</si>
  <si>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</si>
  <si>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</si>
  <si>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</si>
  <si>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</si>
  <si>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</si>
  <si>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</si>
  <si>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</si>
  <si>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</si>
  <si>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</si>
  <si>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</si>
  <si>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</si>
  <si>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</si>
  <si>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</si>
  <si>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</si>
  <si>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</si>
  <si>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</si>
  <si>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</si>
  <si>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</si>
  <si>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</si>
  <si>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</si>
  <si>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</si>
  <si>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</si>
  <si>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</si>
  <si>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</si>
  <si>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</si>
  <si>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</si>
  <si>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</si>
  <si>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</si>
  <si>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</si>
  <si>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</si>
  <si>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</si>
  <si>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</si>
  <si>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</si>
  <si>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</si>
  <si>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</si>
  <si>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</si>
  <si>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</si>
  <si>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</si>
  <si>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</si>
  <si>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</si>
  <si>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</si>
  <si>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</si>
  <si>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</si>
  <si>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</si>
  <si>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</si>
  <si>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</si>
  <si>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</si>
  <si>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</si>
  <si>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</si>
  <si>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</si>
  <si>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</si>
  <si>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</si>
  <si>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</si>
  <si>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</si>
  <si>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</si>
  <si>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</si>
  <si>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</si>
  <si>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</si>
  <si>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</si>
  <si>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</si>
  <si>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</si>
  <si>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</si>
  <si>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</si>
  <si>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</si>
  <si>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</si>
  <si>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</si>
  <si>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</si>
  <si>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</si>
  <si>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</si>
  <si>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</si>
  <si>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</si>
  <si>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</si>
  <si>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</si>
  <si>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</si>
  <si>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</si>
  <si>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</si>
  <si>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</si>
  <si>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</si>
  <si>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</si>
  <si>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</si>
  <si>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</si>
  <si>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</si>
  <si>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</si>
  <si>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</si>
  <si>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</si>
  <si>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</si>
  <si>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</si>
  <si>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</si>
  <si>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</si>
  <si>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</si>
  <si>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</si>
  <si>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</si>
  <si>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</si>
  <si>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</si>
  <si>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</si>
  <si>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</si>
  <si>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</si>
  <si>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</si>
  <si>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</si>
  <si>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</si>
  <si>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</si>
  <si>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</si>
  <si>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</si>
  <si>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</si>
  <si>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</si>
  <si>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</si>
  <si>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</si>
  <si>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</si>
  <si>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</si>
  <si>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</si>
  <si>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</si>
  <si>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</si>
  <si>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</si>
  <si>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</si>
  <si>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</si>
  <si>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</si>
  <si>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</si>
  <si>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</si>
  <si>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</si>
  <si>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</si>
  <si>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</si>
  <si>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</si>
  <si>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</si>
  <si>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</si>
  <si>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</si>
  <si>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</si>
  <si>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</si>
  <si>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</si>
  <si>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</si>
  <si>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</si>
  <si>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</si>
  <si>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</si>
  <si>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</si>
  <si>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</si>
  <si>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</si>
  <si>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</si>
  <si>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</si>
  <si>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</si>
  <si>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</si>
  <si>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</si>
  <si>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</si>
  <si>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</si>
  <si>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</si>
  <si>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</si>
  <si>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</si>
  <si>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</si>
  <si>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</si>
  <si>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</si>
  <si>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</si>
  <si>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</si>
  <si>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</si>
  <si>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</si>
  <si>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</si>
  <si>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</si>
  <si>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</si>
  <si>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</si>
  <si>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</si>
  <si>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</si>
  <si>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</si>
  <si>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</si>
  <si>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</si>
  <si>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</si>
  <si>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</si>
  <si>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</si>
  <si>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</si>
  <si>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</si>
  <si>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</si>
  <si>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</si>
  <si>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</si>
  <si>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</si>
  <si>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</si>
  <si>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</si>
  <si>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</si>
  <si>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</si>
  <si>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</si>
  <si>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</si>
  <si>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</si>
  <si>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</si>
  <si>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</si>
  <si>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</si>
  <si>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</si>
  <si>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</si>
  <si>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</si>
  <si>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</si>
  <si>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</si>
  <si>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</si>
  <si>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</si>
  <si>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</si>
  <si>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</si>
  <si>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</si>
  <si>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</si>
  <si>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</si>
  <si>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</si>
  <si>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</si>
  <si>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</si>
  <si>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</si>
  <si>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</si>
  <si>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</si>
  <si>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</si>
  <si>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</si>
  <si>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</si>
  <si>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</si>
  <si>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</si>
  <si>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</si>
  <si>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</si>
  <si>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</si>
  <si>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</si>
  <si>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</si>
  <si>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</si>
  <si>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</si>
  <si>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</si>
  <si>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</si>
  <si>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</si>
  <si>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</si>
  <si>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</si>
  <si>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</si>
  <si>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</si>
  <si>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</si>
  <si>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</si>
  <si>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</si>
  <si>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</si>
  <si>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</si>
  <si>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</si>
  <si>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</si>
  <si>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</si>
  <si>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</si>
  <si>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</si>
  <si>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</si>
  <si>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</si>
  <si>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</si>
  <si>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</si>
  <si>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</si>
  <si>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</si>
  <si>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</si>
  <si>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</si>
  <si>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</si>
  <si>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</si>
  <si>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</si>
  <si>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</si>
  <si>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</si>
  <si>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</si>
  <si>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</si>
  <si>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</si>
  <si>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</si>
  <si>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</si>
  <si>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</si>
  <si>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</si>
  <si>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</si>
  <si>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</si>
  <si>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</si>
  <si>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</si>
  <si>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</si>
  <si>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</si>
  <si>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</si>
  <si>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</si>
  <si>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</si>
  <si>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</si>
  <si>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</si>
  <si>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</si>
  <si>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</si>
  <si>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</si>
  <si>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</si>
  <si>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</si>
  <si>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</si>
  <si>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</si>
  <si>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</si>
  <si>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</si>
  <si>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</si>
  <si>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</si>
  <si>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</si>
  <si>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</si>
  <si>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</si>
  <si>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</si>
  <si>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</si>
  <si>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</si>
  <si>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</si>
  <si>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</si>
  <si>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</si>
  <si>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</si>
  <si>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</si>
  <si>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</si>
  <si>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</si>
  <si>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</si>
  <si>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</si>
  <si>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</si>
  <si>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</si>
  <si>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</si>
  <si>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</si>
  <si>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</si>
  <si>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</si>
  <si>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</si>
  <si>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</si>
  <si>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</si>
  <si>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</si>
  <si>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</si>
  <si>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</si>
  <si>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</si>
  <si>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</si>
  <si>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</si>
  <si>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</si>
  <si>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</si>
  <si>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</si>
  <si>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</si>
  <si>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</si>
  <si>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</si>
  <si>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</si>
  <si>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</si>
  <si>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</si>
  <si>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</si>
  <si>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</si>
  <si>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</si>
  <si>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</si>
  <si>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</si>
  <si>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</si>
  <si>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</si>
  <si>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</si>
  <si>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</si>
  <si>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</si>
  <si>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</si>
  <si>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</si>
  <si>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</si>
  <si>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</si>
  <si>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</si>
  <si>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</si>
  <si>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</si>
  <si>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</si>
  <si>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</si>
  <si>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</si>
  <si>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</si>
  <si>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</si>
  <si>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</si>
  <si>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</si>
  <si>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</si>
  <si>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</si>
  <si>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</si>
  <si>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</si>
  <si>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</si>
  <si>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</si>
  <si>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</si>
  <si>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</si>
  <si>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</si>
  <si>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</si>
  <si>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</si>
  <si>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</si>
  <si>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</si>
  <si>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</si>
  <si>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</si>
  <si>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</si>
  <si>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</si>
  <si>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</si>
  <si>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</si>
  <si>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</si>
  <si>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</si>
  <si>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</si>
  <si>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</si>
  <si>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</si>
  <si>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</si>
  <si>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</si>
  <si>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</si>
  <si>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</si>
  <si>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</si>
  <si>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</si>
  <si>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</si>
  <si>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</si>
  <si>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</si>
  <si>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</si>
  <si>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</si>
  <si>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</si>
  <si>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</si>
  <si>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</si>
  <si>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</si>
  <si>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</si>
  <si>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</si>
  <si>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</si>
  <si>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</si>
  <si>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</si>
  <si>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</si>
  <si>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</si>
  <si>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</si>
  <si>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</si>
  <si>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</si>
  <si>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</si>
  <si>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</si>
  <si>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</si>
  <si>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</si>
  <si>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</si>
  <si>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</si>
  <si>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</si>
  <si>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</si>
  <si>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</si>
  <si>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</si>
  <si>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</si>
  <si>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</si>
  <si>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</si>
  <si>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</si>
  <si>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</si>
  <si>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</si>
  <si>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</si>
  <si>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</si>
  <si>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</si>
  <si>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</si>
  <si>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</si>
  <si>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</si>
  <si>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</si>
  <si>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</si>
  <si>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</si>
  <si>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</si>
  <si>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</si>
  <si>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</si>
  <si>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</si>
  <si>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</si>
  <si>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</si>
  <si>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</si>
  <si>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</si>
  <si>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</si>
  <si>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</si>
  <si>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</si>
  <si>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</si>
  <si>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</si>
  <si>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</si>
  <si>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</si>
  <si>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</si>
  <si>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</si>
  <si>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</si>
  <si>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</si>
  <si>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</si>
  <si>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</si>
  <si>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</si>
  <si>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</si>
  <si>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</si>
  <si>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</si>
  <si>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</si>
  <si>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</si>
  <si>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</si>
  <si>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</si>
  <si>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</si>
  <si>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</si>
  <si>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</si>
  <si>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</si>
  <si>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</si>
  <si>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</si>
  <si>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</si>
  <si>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</si>
  <si>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</si>
  <si>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</si>
  <si>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</si>
  <si>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</si>
  <si>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</si>
  <si>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</si>
  <si>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</si>
  <si>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</si>
  <si>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</si>
  <si>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</si>
  <si>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</si>
  <si>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</si>
  <si>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</si>
  <si>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</si>
  <si>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</si>
  <si>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</si>
  <si>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</si>
  <si>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</si>
  <si>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</si>
  <si>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</si>
  <si>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</si>
  <si>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</si>
  <si>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</si>
  <si>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</si>
  <si>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</si>
  <si>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</si>
  <si>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</si>
  <si>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</si>
  <si>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</si>
  <si>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</si>
  <si>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</si>
  <si>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</si>
  <si>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</si>
  <si>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</si>
  <si>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</si>
  <si>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</si>
  <si>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</si>
  <si>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</si>
  <si>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</si>
  <si>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</si>
  <si>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</si>
  <si>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</si>
  <si>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</si>
  <si>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</si>
  <si>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</si>
  <si>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</si>
  <si>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</si>
  <si>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</si>
  <si>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</si>
  <si>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</si>
  <si>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</si>
  <si>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</si>
  <si>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</si>
  <si>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</si>
  <si>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</si>
  <si>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</si>
  <si>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</si>
  <si>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</si>
  <si>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</si>
  <si>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</si>
  <si>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</si>
  <si>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</si>
  <si>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</si>
  <si>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</si>
  <si>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</si>
  <si>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</si>
  <si>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</si>
  <si>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</si>
  <si>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</si>
  <si>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</si>
  <si>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</si>
  <si>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</si>
  <si>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</si>
  <si>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</si>
  <si>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</si>
  <si>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</si>
  <si>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</si>
  <si>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</si>
  <si>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</si>
  <si>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</si>
  <si>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</si>
  <si>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</si>
  <si>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</si>
  <si>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</si>
  <si>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</si>
  <si>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</si>
  <si>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</si>
  <si>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</si>
  <si>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</si>
  <si>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</si>
  <si>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</si>
  <si>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</si>
  <si>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</si>
  <si>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</si>
  <si>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</si>
  <si>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</si>
  <si>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</si>
  <si>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</si>
  <si>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</si>
  <si>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</si>
  <si>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</si>
  <si>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</si>
  <si>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</si>
  <si>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</si>
  <si>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</si>
  <si>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</si>
  <si>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</si>
  <si>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</si>
  <si>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</si>
  <si>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</si>
  <si>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</si>
  <si>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</si>
  <si>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</si>
  <si>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</si>
  <si>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</si>
  <si>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</si>
  <si>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</si>
  <si>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</si>
  <si>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</si>
  <si>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</si>
  <si>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</si>
  <si>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</si>
  <si>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</si>
  <si>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</si>
  <si>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</si>
  <si>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</si>
  <si>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</si>
  <si>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</si>
  <si>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</si>
  <si>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</si>
  <si>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</si>
  <si>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</si>
  <si>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</si>
  <si>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</si>
  <si>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</si>
  <si>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</si>
  <si>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</si>
  <si>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</si>
  <si>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</si>
  <si>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</si>
  <si>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</si>
  <si>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</si>
  <si>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</si>
  <si>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</si>
  <si>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</si>
  <si>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</si>
  <si>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</si>
  <si>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</si>
  <si>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</si>
  <si>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</si>
  <si>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</si>
  <si>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</si>
  <si>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</si>
  <si>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</si>
  <si>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</si>
  <si>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</si>
  <si>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</si>
  <si>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</si>
  <si>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</si>
  <si>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</si>
  <si>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</si>
  <si>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</si>
  <si>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</si>
  <si>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</si>
  <si>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</si>
  <si>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</si>
  <si>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</si>
  <si>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</si>
  <si>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</si>
  <si>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</si>
  <si>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</si>
  <si>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</si>
  <si>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</si>
  <si>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</si>
  <si>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</si>
  <si>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</si>
  <si>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</si>
  <si>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</si>
  <si>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</si>
  <si>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</si>
  <si>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</si>
  <si>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</si>
  <si>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</si>
  <si>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</si>
  <si>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</si>
  <si>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</si>
  <si>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</si>
  <si>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</si>
  <si>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</si>
  <si>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</si>
  <si>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</si>
  <si>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</si>
  <si>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</si>
  <si>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</si>
  <si>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</si>
  <si>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</si>
  <si>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</si>
  <si>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</si>
  <si>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</si>
  <si>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</si>
  <si>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</si>
  <si>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</si>
  <si>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</si>
  <si>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</si>
  <si>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</si>
  <si>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</si>
  <si>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</si>
  <si>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</si>
  <si>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</si>
  <si>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</si>
  <si>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</si>
  <si>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</si>
  <si>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</si>
  <si>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</si>
  <si>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</si>
  <si>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</si>
  <si>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</si>
  <si>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</si>
  <si>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</si>
  <si>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</si>
  <si>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</si>
  <si>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</si>
  <si>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</si>
  <si>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</si>
  <si>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</si>
  <si>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</si>
  <si>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</si>
  <si>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</si>
  <si>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</si>
  <si>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</si>
  <si>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</si>
  <si>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</si>
  <si>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</si>
  <si>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</si>
  <si>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</si>
  <si>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</si>
  <si>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</si>
  <si>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</si>
  <si>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</si>
  <si>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</si>
  <si>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</si>
  <si>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</si>
  <si>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</si>
  <si>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</si>
  <si>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</si>
  <si>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</si>
  <si>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</si>
  <si>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</si>
  <si>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</si>
  <si>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</si>
  <si>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</si>
  <si>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</si>
  <si>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</si>
  <si>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</si>
  <si>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</si>
  <si>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</si>
  <si>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</si>
  <si>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</si>
  <si>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</si>
  <si>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</si>
  <si>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</si>
  <si>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</si>
  <si>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</si>
  <si>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</si>
  <si>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</si>
  <si>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</si>
  <si>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</si>
  <si>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</si>
  <si>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</si>
  <si>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</si>
  <si>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</si>
  <si>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</si>
  <si>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</si>
  <si>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</si>
  <si>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</si>
  <si>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</si>
  <si>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</si>
  <si>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</si>
  <si>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</si>
  <si>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</si>
  <si>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</si>
  <si>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</si>
  <si>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</si>
  <si>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</si>
  <si>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</si>
  <si>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</si>
  <si>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</si>
  <si>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</si>
  <si>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</si>
  <si>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</si>
  <si>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</si>
  <si>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</si>
  <si>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</si>
  <si>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</si>
  <si>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</si>
  <si>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</si>
  <si>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</si>
  <si>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</si>
  <si>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</si>
  <si>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</si>
  <si>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</si>
  <si>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</si>
  <si>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</si>
  <si>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</si>
  <si>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</si>
  <si>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</si>
  <si>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</si>
  <si>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</si>
  <si>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</si>
  <si>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</si>
  <si>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</si>
  <si>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</si>
  <si>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</si>
  <si>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</si>
  <si>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</si>
  <si>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</si>
  <si>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</si>
  <si>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</si>
  <si>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</si>
  <si>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</si>
  <si>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</si>
  <si>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</si>
  <si>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</si>
  <si>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</si>
  <si>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</si>
  <si>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</si>
  <si>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</si>
  <si>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</si>
  <si>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</si>
  <si>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</si>
  <si>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</si>
  <si>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</si>
  <si>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</si>
  <si>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</si>
  <si>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</si>
  <si>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</si>
  <si>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</si>
  <si>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</si>
  <si>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</si>
  <si>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</si>
  <si>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</si>
  <si>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</si>
  <si>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</si>
  <si>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</si>
  <si>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</si>
  <si>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</si>
  <si>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</si>
  <si>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</si>
  <si>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</si>
  <si>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</si>
  <si>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</si>
  <si>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</si>
  <si>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</si>
  <si>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</si>
  <si>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</si>
  <si>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</si>
  <si>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</si>
  <si>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</si>
  <si>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</si>
  <si>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</si>
  <si>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</si>
  <si>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</si>
  <si>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</si>
  <si>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</si>
  <si>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</si>
  <si>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</si>
  <si>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</si>
  <si>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</si>
  <si>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</si>
  <si>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</si>
  <si>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</si>
  <si>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</si>
  <si>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</si>
  <si>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</si>
  <si>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</si>
  <si>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</si>
  <si>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</si>
  <si>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</si>
  <si>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</si>
  <si>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</si>
  <si>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</si>
  <si>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</si>
  <si>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</si>
  <si>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</si>
  <si>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</si>
  <si>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</si>
  <si>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</si>
  <si>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</si>
  <si>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</si>
  <si>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</si>
  <si>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</si>
  <si>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</si>
  <si>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</si>
  <si>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</si>
  <si>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</si>
  <si>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</si>
  <si>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</si>
  <si>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</si>
  <si>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</si>
  <si>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</si>
  <si>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</si>
  <si>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</si>
  <si>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</si>
  <si>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</si>
  <si>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</si>
  <si>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</si>
  <si>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</si>
  <si>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</si>
  <si>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</si>
  <si>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</si>
  <si>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</si>
  <si>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</si>
  <si>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</si>
  <si>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</si>
  <si>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</si>
  <si>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</si>
  <si>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</si>
  <si>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</si>
  <si>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</si>
  <si>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</si>
  <si>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</si>
  <si>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</si>
  <si>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</si>
  <si>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</si>
  <si>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</si>
  <si>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</si>
  <si>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</si>
  <si>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</si>
  <si>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</si>
  <si>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</si>
  <si>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</si>
  <si>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</si>
  <si>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</si>
  <si>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</si>
  <si>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</si>
  <si>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</si>
  <si>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</si>
  <si>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</si>
  <si>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</si>
  <si>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</si>
  <si>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</si>
  <si>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</si>
  <si>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</si>
  <si>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</si>
  <si>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</si>
  <si>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</si>
  <si>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</si>
  <si>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</si>
  <si>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</si>
  <si>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</si>
  <si>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</si>
  <si>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</si>
  <si>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</si>
  <si>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</si>
  <si>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</si>
  <si>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</si>
  <si>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</si>
  <si>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</si>
  <si>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</si>
  <si>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</si>
  <si>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</si>
  <si>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</si>
  <si>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</si>
  <si>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</si>
  <si>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</si>
  <si>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</si>
  <si>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</si>
  <si>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</si>
  <si>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</si>
  <si>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</si>
  <si>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</si>
  <si>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</si>
  <si>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</si>
  <si>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</si>
  <si>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</si>
  <si>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</si>
  <si>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</si>
  <si>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</si>
  <si>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</si>
  <si>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</si>
  <si>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</si>
  <si>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</si>
  <si>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</si>
  <si>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</si>
  <si>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</si>
  <si>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</si>
  <si>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</si>
  <si>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</si>
  <si>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</si>
  <si>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</si>
  <si>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</si>
  <si>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</si>
  <si>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</si>
  <si>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</si>
  <si>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</si>
  <si>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</si>
  <si>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</si>
  <si>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</si>
  <si>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</si>
  <si>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</si>
  <si>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</si>
  <si>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</si>
  <si>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</si>
  <si>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</si>
  <si>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</si>
  <si>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</si>
  <si>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</si>
  <si>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</si>
  <si>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</si>
  <si>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</si>
  <si>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</si>
  <si>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</si>
  <si>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</si>
  <si>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</si>
  <si>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</si>
  <si>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</si>
  <si>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</si>
  <si>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</si>
  <si>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</si>
  <si>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</si>
  <si>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</si>
  <si>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</si>
  <si>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</si>
  <si>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</si>
  <si>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</si>
  <si>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</si>
  <si>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</si>
  <si>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</si>
  <si>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</si>
  <si>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</si>
  <si>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</si>
  <si>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</si>
  <si>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</si>
  <si>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</si>
  <si>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</si>
  <si>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</si>
  <si>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</si>
  <si>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</si>
  <si>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</si>
  <si>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</si>
  <si>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</si>
  <si>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</si>
  <si>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</si>
  <si>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</si>
  <si>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</si>
  <si>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</si>
  <si>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</si>
  <si>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</si>
  <si>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</si>
  <si>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</si>
  <si>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</si>
  <si>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</si>
  <si>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</si>
  <si>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</si>
  <si>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</si>
  <si>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</si>
  <si>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</si>
  <si>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</si>
  <si>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</si>
  <si>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</si>
  <si>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</si>
  <si>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</si>
  <si>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</si>
  <si>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</si>
  <si>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</si>
  <si>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</si>
  <si>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</si>
  <si>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</si>
  <si>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</si>
  <si>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</si>
  <si>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</si>
  <si>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</si>
  <si>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</si>
  <si>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</si>
  <si>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</si>
  <si>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</si>
  <si>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</si>
  <si>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</si>
  <si>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</si>
  <si>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</si>
  <si>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</si>
  <si>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</si>
  <si>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</si>
  <si>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</si>
  <si>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</si>
  <si>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</si>
  <si>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</si>
  <si>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</si>
  <si>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</si>
  <si>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</si>
  <si>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</si>
  <si>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</si>
  <si>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</si>
  <si>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</si>
  <si>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</si>
  <si>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</si>
  <si>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</si>
  <si>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</si>
  <si>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</si>
  <si>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</si>
  <si>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</si>
  <si>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</si>
  <si>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</si>
  <si>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</si>
  <si>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</si>
  <si>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</si>
  <si>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</si>
  <si>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</si>
  <si>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</si>
  <si>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</si>
  <si>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</si>
  <si>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</si>
  <si>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</si>
  <si>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</si>
  <si>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</si>
  <si>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</si>
  <si>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</si>
  <si>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</si>
  <si>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</si>
  <si>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</si>
  <si>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</si>
  <si>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</si>
  <si>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</si>
  <si>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</si>
  <si>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</si>
  <si>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</si>
  <si>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</si>
  <si>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</si>
  <si>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</si>
  <si>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</si>
  <si>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</si>
  <si>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</si>
  <si>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</si>
  <si>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</si>
  <si>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</si>
  <si>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</si>
  <si>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</si>
  <si>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</si>
  <si>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</si>
  <si>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</si>
  <si>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</si>
  <si>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</si>
  <si>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</si>
  <si>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</si>
  <si>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</si>
  <si>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</si>
  <si>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</si>
  <si>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</si>
  <si>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</si>
  <si>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</si>
  <si>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</si>
  <si>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</si>
  <si>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</si>
  <si>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</si>
  <si>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</si>
  <si>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</si>
  <si>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</si>
  <si>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</si>
  <si>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</si>
  <si>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</si>
  <si>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</si>
  <si>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</si>
  <si>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</si>
  <si>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</si>
  <si>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</si>
  <si>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</si>
  <si>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</si>
  <si>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</si>
  <si>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</si>
  <si>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</si>
  <si>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</si>
  <si>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</si>
  <si>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</si>
  <si>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</si>
  <si>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</si>
  <si>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</si>
  <si>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</si>
  <si>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</si>
  <si>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</si>
  <si>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</si>
  <si>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</si>
  <si>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</si>
  <si>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</si>
  <si>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</si>
  <si>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</si>
  <si>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</si>
  <si>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</si>
  <si>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</si>
  <si>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</si>
  <si>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</si>
  <si>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</si>
  <si>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</si>
  <si>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</si>
  <si>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</si>
  <si>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</si>
  <si>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</si>
  <si>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</si>
  <si>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</si>
  <si>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</si>
  <si>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</si>
  <si>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</si>
  <si>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</si>
  <si>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</si>
  <si>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</si>
  <si>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</si>
  <si>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</si>
  <si>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</si>
  <si>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</si>
  <si>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</si>
  <si>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</si>
  <si>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</si>
  <si>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</si>
  <si>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</si>
  <si>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</si>
  <si>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</si>
  <si>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</si>
  <si>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</si>
  <si>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</si>
  <si>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</si>
  <si>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</si>
  <si>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</si>
  <si>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</si>
  <si>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</si>
  <si>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</si>
  <si>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</si>
  <si>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</si>
  <si>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</si>
  <si>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</si>
  <si>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</si>
  <si>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</si>
  <si>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</si>
  <si>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</si>
  <si>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</si>
  <si>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</si>
  <si>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</si>
  <si>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</si>
  <si>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</si>
  <si>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</si>
  <si>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</si>
  <si>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</si>
  <si>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</si>
  <si>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</si>
  <si>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</si>
  <si>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</si>
  <si>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</si>
  <si>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</si>
  <si>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</si>
  <si>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</si>
  <si>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</si>
  <si>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</si>
  <si>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</si>
  <si>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</si>
  <si>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</si>
  <si>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</si>
  <si>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</si>
  <si>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</si>
  <si>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</si>
  <si>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</si>
  <si>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</si>
  <si>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</si>
  <si>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</si>
  <si>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</si>
  <si>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</si>
  <si>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</si>
  <si>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</si>
  <si>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</si>
  <si>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</si>
  <si>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</si>
  <si>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</si>
  <si>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</si>
  <si>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</si>
  <si>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</si>
  <si>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</si>
  <si>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</si>
  <si>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</si>
  <si>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</si>
  <si>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</si>
  <si>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</si>
  <si>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</si>
  <si>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</si>
  <si>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</si>
  <si>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</si>
  <si>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</si>
  <si>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</si>
  <si>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</si>
  <si>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</si>
  <si>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</si>
  <si>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</si>
  <si>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</si>
  <si>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</si>
  <si>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</si>
  <si>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</si>
  <si>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</si>
  <si>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</si>
  <si>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</si>
  <si>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</si>
  <si>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</si>
  <si>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</si>
  <si>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</si>
  <si>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</si>
  <si>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</si>
  <si>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</si>
  <si>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</si>
  <si>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</si>
  <si>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</si>
  <si>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</si>
  <si>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</si>
  <si>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</si>
  <si>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</si>
  <si>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</si>
  <si>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</si>
  <si>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</si>
  <si>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</si>
  <si>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</si>
  <si>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</si>
  <si>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</si>
  <si>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</si>
  <si>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</si>
  <si>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</si>
  <si>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</si>
  <si>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</si>
  <si>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</si>
  <si>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</si>
  <si>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</si>
  <si>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</si>
  <si>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</si>
  <si>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</si>
  <si>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</si>
  <si>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</si>
  <si>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</si>
  <si>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</si>
  <si>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</si>
  <si>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</si>
  <si>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</si>
  <si>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</si>
  <si>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</si>
  <si>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</si>
  <si>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</si>
  <si>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</si>
  <si>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</si>
  <si>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</si>
  <si>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</si>
  <si>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</si>
  <si>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</si>
  <si>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</si>
  <si>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</si>
  <si>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</si>
  <si>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</si>
  <si>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</si>
  <si>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</si>
  <si>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</si>
  <si>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</si>
  <si>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</si>
  <si>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</si>
  <si>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</si>
  <si>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</si>
  <si>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</si>
  <si>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</si>
  <si>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</si>
  <si>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</si>
  <si>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</si>
  <si>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</si>
  <si>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</si>
  <si>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</si>
  <si>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</si>
  <si>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</si>
  <si>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</si>
  <si>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</si>
  <si>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</si>
  <si>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</si>
  <si>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</si>
  <si>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</si>
  <si>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</si>
  <si>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</si>
  <si>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</si>
  <si>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</si>
  <si>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</si>
  <si>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</si>
  <si>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</si>
  <si>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</si>
  <si>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</si>
  <si>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</si>
  <si>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</si>
  <si>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</si>
  <si>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</si>
  <si>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</si>
  <si>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</si>
  <si>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</si>
  <si>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</si>
  <si>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</si>
  <si>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</si>
  <si>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</si>
  <si>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</si>
  <si>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</si>
  <si>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</si>
  <si>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</si>
  <si>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</si>
  <si>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</si>
  <si>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</si>
  <si>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</si>
  <si>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</si>
  <si>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</si>
  <si>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</si>
  <si>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</si>
  <si>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</si>
  <si>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</si>
  <si>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</si>
  <si>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</si>
  <si>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</si>
  <si>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</si>
  <si>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</si>
  <si>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</si>
  <si>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</si>
  <si>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</si>
  <si>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</si>
  <si>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</si>
  <si>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</si>
  <si>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</si>
  <si>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</si>
  <si>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</si>
  <si>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</si>
  <si>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</si>
  <si>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</si>
  <si>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</si>
  <si>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</si>
  <si>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</si>
  <si>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</si>
  <si>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</si>
  <si>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</si>
  <si>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</si>
  <si>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</si>
  <si>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</si>
  <si>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</si>
  <si>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</si>
  <si>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</si>
  <si>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</si>
  <si>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</si>
  <si>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</si>
  <si>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</si>
  <si>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</si>
  <si>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</si>
  <si>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</si>
  <si>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</si>
  <si>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</si>
  <si>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</si>
  <si>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</si>
  <si>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</si>
  <si>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</si>
  <si>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</si>
  <si>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</si>
  <si>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</si>
  <si>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</si>
  <si>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</si>
  <si>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</si>
  <si>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</si>
  <si>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</si>
  <si>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</si>
  <si>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</si>
  <si>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</si>
  <si>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</si>
  <si>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</si>
  <si>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</si>
  <si>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</si>
  <si>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</si>
  <si>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</si>
  <si>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</si>
  <si>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</si>
  <si>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</si>
  <si>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</si>
  <si>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</si>
  <si>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</si>
  <si>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</si>
  <si>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</si>
  <si>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</si>
  <si>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</si>
  <si>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</si>
  <si>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</si>
  <si>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</si>
  <si>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</si>
  <si>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</si>
  <si>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</si>
  <si>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</si>
  <si>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</si>
  <si>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</si>
  <si>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</si>
  <si>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</si>
  <si>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</si>
  <si>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</si>
  <si>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</si>
  <si>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</si>
  <si>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</si>
  <si>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</si>
  <si>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</si>
  <si>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</si>
  <si>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</si>
  <si>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</si>
  <si>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</si>
  <si>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</si>
  <si>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</si>
  <si>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</si>
  <si>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</si>
  <si>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</si>
  <si>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</si>
  <si>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</si>
  <si>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</si>
  <si>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</si>
  <si>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</si>
  <si>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</si>
  <si>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</si>
  <si>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</si>
  <si>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</si>
  <si>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</si>
  <si>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</si>
  <si>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</si>
  <si>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</si>
  <si>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</si>
  <si>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</si>
  <si>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</si>
  <si>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</si>
  <si>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</si>
  <si>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</si>
  <si>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</si>
  <si>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</si>
  <si>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</si>
  <si>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</si>
  <si>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</si>
  <si>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</si>
  <si>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</si>
  <si>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</si>
  <si>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</si>
  <si>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</si>
  <si>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</si>
  <si>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</si>
  <si>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</si>
  <si>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</si>
  <si>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</si>
  <si>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</si>
  <si>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</si>
  <si>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</si>
  <si>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</si>
  <si>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</si>
  <si>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</si>
  <si>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</si>
  <si>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</si>
  <si>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</si>
  <si>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</si>
  <si>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</si>
  <si>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</si>
  <si>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</si>
  <si>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</si>
  <si>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</si>
  <si>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</si>
  <si>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</si>
  <si>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</si>
  <si>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</si>
  <si>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</si>
  <si>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</si>
  <si>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</si>
  <si>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</si>
  <si>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</si>
  <si>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</si>
  <si>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</si>
  <si>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</si>
  <si>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</si>
  <si>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</si>
  <si>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</si>
  <si>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</si>
  <si>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</si>
  <si>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</si>
  <si>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</si>
  <si>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</si>
  <si>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</si>
  <si>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</si>
  <si>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</si>
  <si>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</si>
  <si>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</si>
  <si>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</si>
  <si>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</si>
  <si>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</si>
  <si>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</si>
  <si>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</si>
  <si>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</si>
  <si>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</si>
  <si>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</si>
  <si>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</si>
  <si>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</si>
  <si>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</si>
  <si>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</si>
  <si>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</si>
  <si>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</si>
  <si>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</si>
  <si>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</si>
  <si>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</si>
  <si>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</si>
  <si>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</si>
  <si>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</si>
  <si>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</si>
  <si>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</si>
  <si>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</si>
  <si>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</si>
  <si>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</si>
  <si>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</si>
  <si>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</si>
  <si>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</si>
  <si>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</si>
  <si>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</si>
  <si>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</si>
  <si>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</si>
  <si>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</si>
  <si>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</si>
  <si>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</si>
  <si>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</si>
  <si>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</si>
  <si>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</si>
  <si>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</si>
  <si>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</si>
  <si>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</si>
  <si>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</si>
  <si>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</si>
  <si>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</si>
  <si>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</si>
  <si>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</si>
  <si>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</si>
  <si>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</si>
  <si>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</si>
  <si>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</si>
  <si>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</si>
  <si>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</si>
  <si>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</si>
  <si>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</si>
  <si>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</si>
  <si>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</si>
  <si>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</si>
  <si>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</si>
  <si>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</si>
  <si>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</si>
  <si>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</si>
  <si>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</si>
  <si>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</si>
  <si>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</si>
  <si>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</si>
  <si>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</si>
  <si>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</si>
  <si>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</si>
  <si>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</si>
  <si>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</si>
  <si>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</si>
  <si>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</si>
  <si>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</si>
  <si>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</si>
  <si>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</si>
  <si>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</si>
  <si>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</si>
  <si>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</si>
  <si>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</si>
  <si>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</si>
  <si>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</si>
  <si>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</si>
  <si>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</si>
  <si>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</si>
  <si>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</si>
  <si>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</si>
  <si>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</si>
  <si>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</si>
  <si>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</si>
  <si>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</si>
  <si>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</si>
  <si>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</si>
  <si>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</si>
  <si>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</si>
  <si>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</si>
  <si>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</si>
  <si>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</si>
  <si>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</si>
  <si>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</si>
  <si>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</si>
  <si>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</si>
  <si>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</si>
  <si>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</si>
  <si>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</si>
  <si>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</si>
  <si>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</si>
  <si>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</si>
  <si>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</si>
  <si>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</si>
  <si>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</si>
  <si>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</si>
  <si>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</si>
  <si>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</si>
  <si>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</si>
  <si>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</si>
  <si>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</si>
  <si>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</si>
  <si>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</si>
  <si>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</si>
  <si>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</si>
  <si>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</si>
  <si>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</si>
  <si>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</si>
  <si>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</si>
  <si>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</si>
  <si>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</si>
  <si>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</si>
  <si>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</si>
  <si>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</si>
  <si>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</si>
  <si>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</si>
  <si>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</si>
  <si>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</si>
  <si>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</si>
  <si>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</si>
  <si>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</si>
  <si>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</si>
  <si>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</si>
  <si>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</si>
  <si>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</si>
  <si>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</si>
  <si>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</si>
  <si>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</si>
  <si>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</si>
  <si>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</si>
  <si>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</si>
  <si>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</si>
  <si>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</si>
  <si>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</si>
  <si>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</si>
  <si>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</si>
  <si>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</si>
  <si>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</si>
  <si>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</si>
  <si>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</si>
  <si>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</si>
  <si>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</si>
  <si>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</si>
  <si>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</si>
  <si>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</si>
  <si>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</si>
  <si>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</si>
  <si>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</si>
  <si>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</si>
  <si>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</si>
  <si>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</si>
  <si>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</si>
  <si>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</si>
  <si>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</si>
  <si>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</si>
  <si>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</si>
  <si>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</si>
  <si>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</si>
  <si>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</si>
  <si>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</si>
  <si>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</si>
  <si>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</si>
  <si>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</si>
  <si>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</si>
  <si>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</si>
  <si>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</si>
  <si>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</si>
  <si>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</si>
  <si>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</si>
  <si>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</si>
  <si>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</si>
  <si>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</si>
  <si>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</si>
  <si>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</si>
  <si>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</si>
  <si>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</si>
  <si>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</si>
  <si>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</si>
  <si>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</si>
  <si>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</si>
  <si>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</si>
  <si>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</si>
  <si>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</si>
  <si>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</si>
  <si>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</si>
  <si>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</si>
  <si>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</si>
  <si>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</si>
  <si>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</si>
  <si>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</si>
  <si>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</si>
  <si>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</si>
  <si>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</si>
  <si>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</si>
  <si>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</si>
  <si>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</si>
  <si>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</si>
  <si>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</si>
  <si>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</si>
  <si>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</si>
  <si>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</si>
  <si>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</si>
  <si>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</si>
  <si>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</si>
  <si>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</si>
  <si>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</si>
  <si>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</si>
  <si>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</si>
  <si>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</si>
  <si>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</si>
  <si>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</si>
  <si>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</si>
  <si>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</si>
  <si>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</si>
  <si>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</si>
  <si>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</si>
  <si>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</si>
  <si>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</si>
  <si>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</si>
  <si>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</si>
  <si>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</si>
  <si>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</si>
  <si>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</si>
  <si>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</si>
  <si>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</si>
  <si>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</si>
  <si>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</si>
  <si>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</si>
  <si>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</si>
  <si>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</si>
  <si>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</si>
  <si>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</si>
  <si>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</si>
  <si>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</si>
  <si>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</si>
  <si>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</si>
  <si>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</si>
  <si>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</si>
  <si>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</si>
  <si>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</si>
  <si>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</si>
  <si>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</si>
  <si>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</si>
  <si>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</si>
  <si>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</si>
  <si>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</si>
  <si>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</si>
  <si>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</si>
  <si>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</si>
  <si>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</si>
  <si>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</si>
  <si>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</si>
  <si>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</si>
  <si>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</si>
  <si>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</si>
  <si>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</si>
  <si>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</si>
  <si>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</si>
  <si>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</si>
  <si>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</si>
  <si>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</si>
  <si>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</si>
  <si>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</si>
  <si>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</si>
  <si>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</si>
  <si>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</si>
  <si>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</si>
  <si>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</si>
  <si>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</si>
  <si>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</si>
  <si>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</si>
  <si>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</si>
  <si>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</si>
  <si>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</si>
  <si>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</si>
  <si>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</si>
  <si>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</si>
  <si>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</si>
  <si>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</si>
  <si>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</si>
  <si>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</si>
  <si>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</si>
  <si>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</si>
  <si>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</si>
  <si>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</si>
  <si>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</si>
  <si>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</si>
  <si>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</si>
  <si>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</si>
  <si>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</si>
  <si>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</si>
  <si>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</si>
  <si>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</si>
  <si>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</si>
  <si>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</si>
  <si>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</si>
  <si>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</si>
  <si>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</si>
  <si>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</si>
  <si>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</si>
  <si>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</si>
  <si>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</si>
  <si>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</si>
  <si>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</si>
  <si>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</si>
  <si>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</si>
  <si>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</si>
  <si>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</si>
  <si>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</si>
  <si>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</si>
  <si>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</si>
  <si>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</si>
  <si>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</si>
  <si>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</si>
  <si>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</si>
  <si>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</si>
  <si>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</si>
  <si>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</si>
  <si>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</si>
  <si>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</si>
  <si>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</si>
  <si>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</si>
  <si>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</si>
  <si>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</si>
  <si>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</si>
  <si>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</si>
  <si>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</si>
  <si>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</si>
  <si>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</si>
  <si>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</si>
  <si>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</si>
  <si>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</si>
  <si>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</si>
  <si>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</si>
  <si>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</si>
  <si>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</si>
  <si>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</si>
  <si>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</si>
  <si>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</si>
  <si>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</si>
  <si>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</si>
  <si>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</si>
  <si>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</si>
  <si>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</si>
  <si>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</si>
  <si>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</si>
  <si>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</si>
  <si>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</si>
  <si>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</si>
  <si>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</si>
  <si>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</si>
  <si>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</si>
  <si>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</si>
  <si>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</si>
  <si>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</si>
  <si>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</si>
  <si>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</si>
  <si>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</si>
  <si>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</si>
  <si>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</si>
  <si>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</si>
  <si>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</si>
  <si>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</si>
  <si>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</si>
  <si>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</si>
  <si>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</si>
  <si>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</si>
  <si>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</si>
  <si>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</si>
  <si>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</si>
  <si>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</si>
  <si>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</si>
  <si>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</si>
  <si>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</si>
  <si>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</si>
  <si>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</si>
  <si>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</si>
  <si>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</si>
  <si>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</si>
  <si>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</si>
  <si>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</si>
  <si>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</si>
  <si>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</si>
  <si>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</si>
  <si>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</si>
  <si>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</si>
  <si>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</si>
  <si>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</si>
  <si>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</si>
  <si>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</si>
  <si>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</si>
  <si>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</si>
  <si>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</si>
  <si>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</si>
  <si>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</si>
  <si>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</si>
  <si>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</si>
  <si>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</si>
  <si>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</si>
  <si>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</si>
  <si>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</si>
  <si>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</si>
  <si>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</si>
  <si>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</si>
  <si>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</si>
  <si>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</si>
  <si>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</si>
  <si>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</si>
  <si>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</si>
  <si>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</si>
  <si>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</si>
  <si>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</si>
  <si>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</si>
  <si>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</si>
  <si>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</si>
  <si>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</si>
  <si>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</si>
  <si>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</si>
  <si>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</si>
  <si>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</si>
  <si>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</si>
  <si>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</si>
  <si>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</si>
  <si>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</si>
  <si>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</si>
  <si>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</si>
  <si>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</si>
  <si>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</si>
  <si>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</si>
  <si>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</si>
  <si>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</si>
  <si>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</si>
  <si>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</si>
  <si>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</si>
  <si>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</si>
  <si>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</si>
  <si>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</si>
  <si>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</si>
  <si>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</si>
  <si>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</si>
  <si>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</si>
  <si>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</si>
  <si>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</si>
  <si>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</si>
  <si>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</si>
  <si>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</si>
  <si>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</si>
  <si>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</si>
  <si>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</si>
  <si>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</si>
  <si>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</si>
  <si>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</si>
  <si>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</si>
  <si>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</si>
  <si>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</si>
  <si>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</si>
  <si>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</si>
  <si>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</si>
  <si>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</si>
  <si>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</si>
  <si>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</si>
  <si>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</si>
  <si>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</si>
  <si>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</si>
  <si>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</si>
  <si>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</si>
  <si>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</si>
  <si>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</si>
  <si>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</si>
  <si>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</si>
  <si>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</si>
  <si>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</si>
  <si>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</si>
  <si>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</si>
  <si>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</si>
  <si>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</si>
  <si>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</si>
  <si>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</si>
  <si>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</si>
  <si>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</si>
  <si>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</si>
  <si>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</si>
  <si>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</si>
  <si>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</si>
  <si>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</si>
  <si>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</si>
  <si>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</si>
  <si>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</si>
  <si>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</si>
  <si>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</si>
  <si>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</si>
  <si>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</si>
  <si>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</si>
  <si>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</si>
  <si>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</si>
  <si>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</si>
  <si>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</si>
  <si>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</si>
  <si>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</si>
  <si>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</si>
  <si>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</si>
  <si>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</si>
  <si>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</si>
  <si>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</si>
  <si>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</si>
  <si>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</si>
  <si>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</si>
  <si>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</si>
  <si>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</si>
  <si>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</si>
  <si>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</si>
  <si>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</si>
  <si>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</si>
  <si>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</si>
  <si>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</si>
  <si>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</si>
  <si>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</si>
  <si>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</si>
  <si>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</si>
  <si>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</si>
  <si>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</si>
  <si>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</si>
  <si>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</si>
  <si>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</si>
  <si>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</si>
  <si>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</si>
  <si>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</si>
  <si>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</si>
  <si>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</si>
  <si>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</si>
  <si>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</si>
  <si>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</si>
  <si>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</si>
  <si>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</si>
  <si>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</si>
  <si>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</si>
  <si>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</si>
  <si>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</si>
  <si>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</si>
  <si>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</si>
  <si>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</si>
  <si>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</si>
  <si>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</si>
  <si>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</si>
  <si>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</si>
  <si>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</si>
  <si>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</si>
  <si>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</si>
  <si>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</si>
  <si>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</si>
  <si>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</si>
  <si>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</si>
  <si>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</si>
  <si>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</si>
  <si>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</si>
  <si>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</si>
  <si>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</si>
  <si>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</si>
  <si>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</si>
  <si>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</si>
  <si>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</si>
  <si>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</si>
  <si>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</si>
  <si>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</si>
  <si>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</si>
  <si>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</si>
  <si>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</si>
  <si>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</si>
  <si>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</si>
  <si>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</si>
  <si>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</si>
  <si>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</si>
  <si>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</si>
  <si>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</si>
  <si>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</si>
  <si>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</si>
  <si>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</si>
  <si>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</si>
  <si>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</si>
  <si>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</si>
  <si>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</si>
  <si>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</si>
  <si>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</si>
  <si>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</si>
  <si>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</si>
  <si>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</si>
  <si>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</si>
  <si>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</si>
  <si>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</si>
  <si>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</si>
  <si>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</si>
  <si>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</si>
  <si>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</si>
  <si>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</si>
  <si>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</si>
  <si>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</si>
  <si>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</si>
  <si>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</si>
  <si>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</si>
  <si>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</si>
  <si>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</si>
  <si>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</si>
  <si>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</si>
  <si>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</si>
  <si>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</si>
  <si>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</si>
  <si>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</si>
  <si>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</si>
  <si>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</si>
  <si>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</si>
  <si>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</si>
  <si>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</si>
  <si>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</si>
  <si>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</si>
  <si>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</si>
  <si>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</si>
  <si>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</si>
  <si>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</si>
  <si>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</si>
  <si>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</si>
  <si>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</si>
  <si>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</si>
  <si>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</si>
  <si>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</si>
  <si>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</si>
  <si>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</si>
  <si>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</si>
  <si>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</si>
  <si>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</si>
  <si>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</si>
  <si>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</si>
  <si>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</si>
  <si>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</si>
  <si>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</si>
  <si>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</si>
  <si>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</si>
  <si>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</si>
  <si>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</si>
  <si>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</si>
  <si>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</si>
  <si>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</si>
  <si>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</si>
  <si>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</si>
  <si>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</si>
  <si>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</si>
  <si>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</si>
  <si>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</si>
  <si>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</si>
  <si>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</si>
  <si>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</si>
  <si>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</si>
  <si>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</si>
  <si>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</si>
  <si>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</si>
  <si>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</si>
  <si>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</si>
  <si>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</si>
  <si>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</si>
  <si>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</si>
  <si>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</si>
  <si>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</si>
  <si>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</si>
  <si>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</si>
  <si>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</si>
  <si>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</si>
  <si>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</si>
  <si>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</si>
  <si>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</si>
  <si>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</si>
  <si>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</si>
  <si>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</si>
  <si>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</si>
  <si>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</si>
  <si>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</si>
  <si>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</si>
  <si>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</si>
  <si>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</si>
  <si>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</si>
  <si>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</si>
  <si>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</si>
  <si>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</si>
  <si>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</si>
  <si>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</si>
  <si>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</si>
  <si>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</si>
  <si>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</si>
  <si>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</si>
  <si>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</si>
  <si>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</si>
  <si>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</si>
  <si>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</si>
  <si>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</si>
  <si>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</si>
  <si>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</si>
  <si>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</si>
  <si>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</si>
  <si>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</si>
  <si>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</si>
  <si>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</si>
  <si>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</si>
  <si>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</si>
  <si>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</si>
  <si>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</si>
  <si>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</si>
  <si>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</si>
  <si>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</si>
  <si>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</si>
  <si>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</si>
  <si>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</si>
  <si>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</si>
  <si>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</si>
  <si>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</si>
  <si>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</si>
  <si>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</si>
  <si>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</si>
  <si>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</si>
  <si>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</si>
  <si>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</si>
  <si>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</si>
  <si>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</si>
  <si>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</si>
  <si>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</si>
  <si>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</si>
  <si>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</si>
  <si>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</si>
  <si>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</si>
  <si>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</si>
  <si>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</si>
  <si>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</si>
  <si>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</si>
  <si>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</si>
  <si>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</si>
  <si>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</si>
  <si>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</si>
  <si>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</si>
  <si>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</si>
  <si>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</si>
  <si>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</si>
  <si>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</si>
  <si>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</si>
  <si>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</si>
  <si>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</si>
  <si>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</si>
  <si>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</si>
  <si>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</si>
  <si>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</si>
  <si>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</si>
  <si>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</si>
  <si>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</si>
  <si>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</si>
  <si>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</si>
  <si>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</si>
  <si>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</si>
  <si>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</si>
  <si>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</si>
  <si>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</si>
  <si>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</si>
  <si>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</si>
  <si>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</si>
  <si>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</si>
  <si>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</si>
  <si>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</si>
  <si>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</si>
  <si>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</si>
  <si>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</si>
  <si>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</si>
  <si>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</si>
  <si>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</si>
  <si>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</si>
  <si>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</si>
  <si>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</si>
  <si>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</si>
  <si>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</si>
  <si>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</si>
  <si>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</si>
  <si>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</si>
  <si>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</si>
  <si>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</si>
  <si>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</si>
  <si>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</si>
  <si>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</si>
  <si>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</si>
  <si>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</si>
  <si>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</si>
  <si>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</si>
  <si>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</si>
  <si>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</si>
  <si>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</si>
  <si>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</si>
  <si>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</si>
  <si>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</si>
  <si>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</si>
  <si>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</si>
  <si>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</si>
  <si>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</si>
  <si>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</si>
  <si>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</si>
  <si>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</si>
  <si>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</si>
  <si>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</si>
  <si>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</si>
  <si>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</si>
  <si>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</si>
  <si>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</si>
  <si>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</si>
  <si>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</si>
  <si>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</si>
  <si>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</si>
  <si>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</si>
  <si>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</si>
  <si>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</si>
  <si>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</si>
  <si>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</si>
  <si>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</si>
  <si>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</si>
  <si>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</si>
  <si>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</si>
  <si>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</si>
  <si>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</si>
  <si>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</si>
  <si>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</si>
  <si>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</si>
  <si>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</si>
  <si>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</si>
  <si>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</si>
  <si>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</si>
  <si>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</si>
  <si>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</si>
  <si>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</si>
  <si>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</si>
  <si>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</si>
  <si>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</si>
  <si>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</si>
  <si>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</si>
  <si>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</si>
  <si>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</si>
  <si>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</si>
  <si>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</si>
  <si>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</si>
  <si>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</si>
  <si>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</si>
  <si>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</si>
  <si>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</si>
  <si>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</si>
  <si>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</si>
  <si>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</si>
  <si>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</si>
  <si>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</si>
  <si>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</si>
  <si>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</si>
  <si>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</si>
  <si>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</si>
  <si>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</si>
  <si>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</si>
  <si>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</si>
  <si>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</si>
  <si>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</si>
  <si>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</si>
  <si>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</si>
  <si>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</si>
  <si>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</si>
  <si>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</si>
  <si>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</si>
  <si>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</si>
  <si>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</si>
  <si>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</si>
  <si>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</si>
  <si>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</si>
  <si>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</si>
  <si>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</si>
  <si>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</si>
  <si>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</si>
  <si>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</si>
  <si>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</si>
  <si>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</si>
  <si>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</si>
  <si>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</si>
  <si>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</si>
  <si>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</si>
  <si>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</si>
  <si>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</si>
  <si>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</si>
  <si>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</si>
  <si>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</si>
  <si>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</si>
  <si>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</si>
  <si>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</si>
  <si>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</si>
  <si>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</si>
  <si>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</si>
  <si>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</si>
  <si>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</si>
  <si>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</si>
  <si>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</si>
  <si>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</si>
  <si>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</si>
  <si>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</si>
  <si>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</si>
  <si>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</si>
  <si>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</si>
  <si>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</si>
  <si>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</si>
  <si>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</si>
  <si>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</si>
  <si>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</si>
  <si>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</si>
  <si>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</si>
  <si>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</si>
  <si>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</si>
  <si>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</si>
  <si>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</si>
  <si>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</si>
  <si>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</si>
  <si>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</si>
  <si>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</si>
  <si>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</si>
  <si>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</si>
  <si>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</si>
  <si>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</si>
  <si>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</si>
  <si>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</si>
  <si>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</si>
  <si>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</si>
  <si>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</si>
  <si>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</si>
  <si>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</si>
  <si>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</si>
  <si>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</si>
  <si>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</si>
  <si>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</si>
  <si>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</si>
  <si>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</si>
  <si>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</si>
  <si>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</si>
  <si>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</si>
  <si>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</si>
  <si>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</si>
  <si>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</si>
  <si>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</si>
  <si>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</si>
  <si>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</si>
  <si>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</si>
  <si>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</si>
  <si>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</si>
  <si>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</si>
  <si>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</si>
  <si>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</si>
  <si>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</si>
  <si>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</si>
  <si>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</si>
  <si>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</si>
  <si>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</si>
  <si>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</si>
  <si>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</si>
  <si>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</si>
  <si>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</si>
  <si>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</si>
  <si>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</si>
  <si>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</si>
  <si>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</si>
  <si>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</si>
  <si>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</si>
  <si>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</si>
  <si>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</si>
  <si>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</si>
  <si>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</si>
  <si>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</si>
  <si>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</si>
  <si>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</si>
  <si>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</si>
  <si>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</si>
  <si>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</si>
  <si>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</si>
  <si>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</si>
  <si>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</si>
  <si>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</si>
  <si>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</si>
  <si>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</si>
  <si>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</si>
  <si>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</si>
  <si>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</si>
  <si>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</si>
  <si>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</si>
  <si>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</si>
  <si>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</si>
  <si>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</si>
  <si>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</si>
  <si>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</si>
  <si>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</si>
  <si>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</si>
  <si>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</si>
  <si>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</si>
  <si>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</si>
  <si>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</si>
  <si>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</si>
  <si>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</si>
  <si>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</si>
  <si>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</si>
  <si>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</si>
  <si>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</si>
  <si>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</si>
  <si>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</si>
  <si>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</si>
  <si>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</si>
  <si>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</si>
  <si>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</si>
  <si>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</si>
  <si>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</si>
  <si>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</si>
  <si>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</si>
  <si>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</si>
  <si>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</si>
  <si>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</si>
  <si>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</si>
  <si>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</si>
  <si>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</si>
  <si>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</si>
  <si>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</si>
  <si>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</si>
  <si>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</si>
  <si>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</si>
  <si>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</si>
  <si>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</si>
  <si>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</si>
  <si>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</si>
  <si>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</si>
  <si>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</si>
  <si>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</si>
  <si>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</si>
  <si>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</si>
  <si>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</si>
  <si>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</si>
  <si>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</si>
  <si>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</si>
  <si>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</si>
  <si>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</si>
  <si>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</si>
  <si>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</si>
  <si>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</si>
  <si>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</si>
  <si>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</si>
  <si>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</si>
  <si>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</si>
  <si>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</si>
  <si>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</si>
  <si>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</si>
  <si>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</si>
  <si>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</si>
  <si>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</si>
  <si>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</si>
  <si>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</si>
  <si>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</si>
  <si>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</si>
  <si>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</si>
  <si>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</si>
  <si>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</si>
  <si>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</si>
  <si>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</si>
  <si>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</si>
  <si>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</si>
  <si>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</si>
  <si>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</si>
  <si>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</si>
  <si>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</si>
  <si>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</si>
  <si>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</si>
  <si>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</si>
  <si>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</si>
  <si>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</si>
  <si>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</si>
  <si>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</si>
  <si>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</si>
  <si>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</si>
  <si>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</si>
  <si>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</si>
  <si>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</si>
  <si>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</si>
  <si>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</si>
  <si>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</si>
  <si>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</si>
  <si>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</si>
  <si>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</si>
  <si>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</si>
  <si>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</si>
  <si>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</si>
  <si>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</si>
  <si>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</si>
  <si>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</si>
  <si>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</si>
  <si>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</si>
  <si>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</si>
  <si>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</si>
  <si>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</si>
  <si>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</si>
  <si>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</si>
  <si>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</si>
  <si>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</si>
  <si>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</si>
  <si>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</si>
  <si>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</si>
  <si>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</si>
  <si>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</si>
  <si>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</si>
  <si>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</si>
  <si>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</si>
  <si>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</si>
  <si>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</si>
  <si>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</si>
  <si>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</si>
  <si>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</si>
  <si>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</si>
  <si>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</si>
  <si>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</si>
  <si>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</si>
  <si>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</si>
  <si>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</si>
  <si>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</si>
  <si>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</si>
  <si>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</si>
  <si>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</si>
  <si>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</si>
  <si>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</si>
  <si>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</si>
  <si>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</si>
  <si>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</si>
  <si>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</si>
  <si>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</si>
  <si>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</si>
  <si>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</si>
  <si>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</si>
  <si>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</si>
  <si>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</si>
  <si>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</si>
  <si>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</si>
  <si>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</si>
  <si>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</si>
  <si>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</si>
  <si>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</si>
  <si>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</si>
  <si>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</si>
  <si>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</si>
  <si>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</si>
  <si>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</si>
  <si>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</si>
  <si>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</si>
  <si>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</si>
  <si>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</si>
  <si>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</si>
  <si>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</si>
  <si>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</si>
  <si>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</si>
  <si>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</si>
  <si>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</si>
  <si>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</si>
  <si>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</si>
  <si>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</si>
  <si>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</si>
  <si>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</si>
  <si>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</si>
  <si>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</si>
  <si>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</si>
  <si>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</si>
  <si>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</si>
  <si>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</si>
  <si>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</si>
  <si>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</si>
  <si>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</si>
  <si>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</si>
  <si>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</si>
  <si>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</si>
  <si>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</si>
  <si>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</si>
  <si>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</si>
  <si>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</si>
  <si>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</si>
  <si>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</si>
  <si>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</si>
  <si>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</si>
  <si>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</si>
  <si>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</si>
  <si>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</si>
  <si>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</si>
  <si>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</si>
  <si>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</si>
  <si>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</si>
  <si>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</si>
  <si>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</si>
  <si>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</si>
  <si>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</si>
  <si>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</si>
  <si>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</si>
  <si>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</si>
  <si>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</si>
  <si>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</si>
  <si>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</si>
  <si>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</si>
  <si>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</si>
  <si>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</si>
  <si>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</si>
  <si>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</si>
  <si>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</si>
  <si>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</si>
  <si>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</si>
  <si>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</si>
  <si>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</si>
  <si>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</si>
  <si>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</si>
  <si>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</si>
  <si>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</si>
  <si>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</si>
  <si>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</si>
  <si>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</si>
  <si>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</si>
  <si>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</si>
  <si>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</si>
  <si>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</si>
  <si>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</si>
  <si>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</si>
  <si>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</si>
  <si>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</si>
  <si>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</si>
  <si>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</si>
  <si>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</si>
  <si>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</si>
  <si>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</si>
  <si>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</si>
  <si>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</si>
  <si>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</si>
  <si>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</si>
  <si>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</si>
  <si>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</si>
  <si>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</si>
  <si>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</si>
  <si>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</si>
  <si>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</si>
  <si>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</si>
  <si>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</si>
  <si>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</si>
  <si>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</si>
  <si>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</si>
  <si>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</si>
  <si>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</si>
  <si>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</si>
  <si>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</si>
  <si>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</si>
  <si>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</si>
  <si>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</si>
  <si>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</si>
  <si>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</si>
  <si>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</si>
  <si>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</si>
  <si>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</si>
  <si>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</si>
  <si>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</si>
  <si>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</si>
  <si>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</si>
  <si>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</si>
  <si>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</si>
  <si>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</si>
  <si>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</si>
  <si>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</si>
  <si>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</si>
  <si>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</si>
  <si>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</si>
  <si>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</si>
  <si>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</si>
  <si>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</si>
  <si>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</si>
  <si>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</si>
  <si>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</si>
  <si>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</si>
  <si>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</si>
  <si>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</si>
  <si>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</si>
  <si>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</si>
  <si>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</si>
  <si>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</si>
  <si>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</si>
  <si>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</si>
  <si>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</si>
  <si>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</si>
  <si>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</si>
  <si>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</si>
  <si>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</si>
  <si>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</si>
  <si>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</si>
  <si>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</si>
  <si>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</si>
  <si>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</si>
  <si>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</si>
  <si>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</si>
  <si>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</si>
  <si>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</si>
  <si>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</si>
  <si>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</si>
  <si>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</si>
  <si>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</si>
  <si>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</si>
  <si>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</si>
  <si>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</si>
  <si>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</si>
  <si>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</si>
  <si>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</si>
  <si>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</si>
  <si>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</si>
  <si>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</si>
  <si>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</si>
  <si>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</si>
  <si>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</si>
  <si>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</si>
  <si>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</si>
  <si>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</si>
  <si>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</si>
  <si>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</si>
  <si>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</si>
  <si>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</si>
  <si>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</si>
  <si>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</si>
  <si>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</si>
  <si>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</si>
  <si>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</si>
  <si>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</si>
  <si>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</si>
  <si>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</si>
  <si>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</si>
  <si>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</si>
  <si>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</si>
  <si>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</si>
  <si>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</si>
  <si>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</si>
  <si>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</si>
  <si>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</si>
  <si>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</si>
  <si>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</si>
  <si>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</si>
  <si>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</si>
  <si>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</si>
  <si>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</si>
  <si>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</si>
  <si>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</si>
  <si>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</si>
  <si>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</si>
  <si>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</si>
  <si>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</si>
  <si>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</si>
  <si>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</si>
  <si>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</si>
  <si>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</si>
  <si>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</si>
  <si>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</si>
  <si>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</si>
  <si>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</si>
  <si>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</si>
  <si>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</si>
  <si>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</si>
  <si>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</si>
  <si>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</si>
  <si>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</si>
  <si>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</si>
  <si>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</si>
  <si>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</si>
  <si>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</si>
  <si>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</si>
  <si>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</si>
  <si>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</si>
  <si>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</si>
  <si>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</si>
  <si>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</si>
  <si>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</si>
  <si>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</si>
  <si>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</si>
  <si>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</si>
  <si>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</si>
  <si>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</si>
  <si>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</si>
  <si>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</si>
  <si>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</si>
  <si>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</si>
  <si>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</si>
  <si>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</si>
  <si>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</si>
  <si>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</si>
  <si>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</si>
  <si>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</si>
  <si>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</si>
  <si>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</si>
  <si>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</si>
  <si>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</si>
  <si>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</si>
  <si>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</si>
  <si>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</si>
  <si>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</si>
  <si>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4987173019052</t>
  </si>
  <si>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</si>
  <si>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</si>
  <si>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</si>
  <si>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</si>
  <si>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</si>
  <si>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</si>
  <si>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</si>
  <si>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</si>
  <si>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</si>
  <si>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</si>
  <si>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</si>
  <si>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</si>
  <si>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</si>
  <si>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</si>
  <si>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</si>
  <si>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</si>
  <si>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</si>
  <si>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</si>
  <si>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</si>
  <si>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</si>
  <si>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</si>
  <si>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</si>
  <si>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</si>
  <si>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</si>
  <si>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</si>
  <si>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</si>
  <si>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</si>
  <si>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</si>
  <si>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</si>
  <si>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</si>
  <si>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</si>
  <si>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</si>
  <si>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</si>
  <si>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</si>
  <si>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</si>
  <si>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</si>
  <si>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</si>
  <si>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</si>
  <si>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</si>
  <si>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</si>
  <si>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</si>
  <si>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</si>
  <si>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</si>
  <si>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</si>
  <si>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</si>
  <si>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</si>
  <si>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</si>
  <si>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</si>
  <si>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</si>
  <si>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</si>
  <si>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</si>
  <si>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</si>
  <si>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</si>
  <si>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</si>
  <si>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</si>
  <si>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</si>
  <si>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</si>
  <si>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</si>
  <si>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</si>
  <si>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</si>
  <si>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</si>
  <si>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</si>
  <si>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</si>
  <si>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</si>
  <si>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金額
(A)×(B)</t>
  </si>
  <si>
    <t>028:エーザイ計</t>
    <rPh sb="8" eb="9">
      <t>ケイ</t>
    </rPh>
    <phoneticPr fontId="1"/>
  </si>
  <si>
    <t>081:第一三共計</t>
    <rPh sb="8" eb="9">
      <t>ケイ</t>
    </rPh>
    <phoneticPr fontId="1"/>
  </si>
  <si>
    <t>084:参天製薬計</t>
    <rPh sb="8" eb="9">
      <t>ケイ</t>
    </rPh>
    <phoneticPr fontId="1"/>
  </si>
  <si>
    <t>086:三和化学計</t>
    <rPh sb="8" eb="9">
      <t>ケイ</t>
    </rPh>
    <phoneticPr fontId="1"/>
  </si>
  <si>
    <t>087:塩野義製薬計</t>
    <rPh sb="9" eb="10">
      <t>ケイ</t>
    </rPh>
    <phoneticPr fontId="1"/>
  </si>
  <si>
    <t>103:ゼリア新薬計</t>
    <rPh sb="9" eb="10">
      <t>ケイ</t>
    </rPh>
    <phoneticPr fontId="1"/>
  </si>
  <si>
    <t>020:岩城製薬計</t>
    <rPh sb="8" eb="9">
      <t>ケイ</t>
    </rPh>
    <phoneticPr fontId="1"/>
  </si>
  <si>
    <t>080:沢井製薬計</t>
    <rPh sb="8" eb="9">
      <t>ケイ</t>
    </rPh>
    <phoneticPr fontId="1"/>
  </si>
  <si>
    <t>ﾊﾞﾗ 500gX1ﾌｸﾛ</t>
  </si>
  <si>
    <t>901:ヴィアトリス製薬</t>
  </si>
  <si>
    <t>4987020020118</t>
  </si>
  <si>
    <t>ピコスルファートナトリウム内用液０．７５％「イワキ」</t>
  </si>
  <si>
    <t>4987058095287</t>
  </si>
  <si>
    <t>ゾニサミド錠１００ｍｇ「アメル」</t>
  </si>
  <si>
    <t>4987058161036</t>
  </si>
  <si>
    <t>カルバマゼピン錠１００ｍｇ「アメル」</t>
  </si>
  <si>
    <t>4987060306265</t>
  </si>
  <si>
    <t>レボフロキサシン錠５００ｍｇ「杏林」</t>
  </si>
  <si>
    <t>4987080030218</t>
  </si>
  <si>
    <t>アロチノロール塩酸塩錠５ｍｇ「サワイ」</t>
  </si>
  <si>
    <t>4987080030317</t>
  </si>
  <si>
    <t>クロチアゼパム錠５ｍｇ「サワイ」</t>
  </si>
  <si>
    <t>4987080030416</t>
  </si>
  <si>
    <t>ウルソデオキシコール酸錠１００ｍｇ「サワイ」</t>
  </si>
  <si>
    <t>4987080036111</t>
  </si>
  <si>
    <t>テルビナフィン塩酸塩クリーム１％「サワイ」</t>
  </si>
  <si>
    <t>4987080236016</t>
  </si>
  <si>
    <t>アトルバスタチン錠１０ｍｇ「サワイ」</t>
  </si>
  <si>
    <t>4987080320012</t>
  </si>
  <si>
    <t>ニカルジピン塩酸塩注射液１０ｍｇ「サワイ」</t>
  </si>
  <si>
    <t>10mg10mL1AX10A</t>
  </si>
  <si>
    <t>4987080502012</t>
  </si>
  <si>
    <t>リックル配合顆粒</t>
  </si>
  <si>
    <t>4987080608011</t>
  </si>
  <si>
    <t>フルコナゾールカプセル１００ｍｇ「サワイ」</t>
  </si>
  <si>
    <t>PTP 10CPX5</t>
  </si>
  <si>
    <t>4987080624028</t>
  </si>
  <si>
    <t>ジルチアゼム塩酸塩注射用５０ｍｇ「サワイ」</t>
  </si>
  <si>
    <t>50mg1VX10V</t>
  </si>
  <si>
    <t>4987080770077</t>
  </si>
  <si>
    <t>タムスロシン塩酸塩ＯＤ錠０．１ｍｇ「サワイ」</t>
  </si>
  <si>
    <t>4987081103751</t>
  </si>
  <si>
    <t>カルバマゼピン細粒５０％「フジナガ」</t>
  </si>
  <si>
    <t>4987081183524</t>
  </si>
  <si>
    <t>レボフロキサシン錠２５０ｍｇ「ＤＳＥＰ」</t>
  </si>
  <si>
    <t>4987081187690</t>
  </si>
  <si>
    <t>シロドシン錠４ｍｇ「ＤＳＥＰ」</t>
  </si>
  <si>
    <t>4987084313997</t>
  </si>
  <si>
    <t>ピレノキシン懸濁性点眼液０．００５％「参天」</t>
  </si>
  <si>
    <t>1BX10B</t>
  </si>
  <si>
    <t>4987084314000</t>
  </si>
  <si>
    <t>プラノプロフェン点眼液０．１％「参天」</t>
  </si>
  <si>
    <t>4987155076103</t>
  </si>
  <si>
    <t>タクロリムス錠１ｍｇ「トーワ」</t>
  </si>
  <si>
    <t>4987155258028</t>
  </si>
  <si>
    <t>バンコマイシン点滴静注用０．５ｇ「トーワ」</t>
  </si>
  <si>
    <t>4987155274059</t>
  </si>
  <si>
    <t>カルベジロール錠１０ｍｇ「トーワ」</t>
  </si>
  <si>
    <t>4987155404029</t>
  </si>
  <si>
    <t>ヒアルロン酸ナトリウム点眼液０．１％「トーワ」</t>
  </si>
  <si>
    <t>4987171274101</t>
  </si>
  <si>
    <t>トアラセット配合錠「ケミファ」</t>
  </si>
  <si>
    <t>トラネキサム酸カプセル250mg「NSKK」</t>
  </si>
  <si>
    <t>4987222620161</t>
  </si>
  <si>
    <t>クエチアピン錠２５ｍｇ「明治」</t>
  </si>
  <si>
    <t>4987222651264</t>
  </si>
  <si>
    <t>クエチアピン錠１２．５ｍｇ「明治」</t>
  </si>
  <si>
    <t>4987222707312</t>
  </si>
  <si>
    <t>タムスロシン塩酸塩ＯＤ錠０．２ｍｇ「明治」</t>
  </si>
  <si>
    <t>ピモベンダン錠１．２５ｍｇ「ＴＥ」</t>
  </si>
  <si>
    <t>アミオダロン塩酸塩静注１５０ｍｇ「ＴＥ」</t>
  </si>
  <si>
    <t>トラセミドＯＤ錠４ｍｇ「ＴＥ」</t>
  </si>
  <si>
    <t>ニトログリセリン点滴静注２５ｍｇ／５０ｍＬ「ＴＥ」</t>
  </si>
  <si>
    <t>ポリスチレンスルホン酸Ca経口ゼリー20%分包25g「三和」</t>
  </si>
  <si>
    <t>4987243319013</t>
  </si>
  <si>
    <t>レボフロキサシン点眼液０．５％「わかもと」</t>
  </si>
  <si>
    <t>4987321206143</t>
  </si>
  <si>
    <t>ジメチコン内用液２％「ＦＳＫ」</t>
  </si>
  <si>
    <t>300mLX1ﾎﾝ</t>
  </si>
  <si>
    <t>4987376236607</t>
  </si>
  <si>
    <t>尿素クリーム２０％「日医工」</t>
  </si>
  <si>
    <t>4987376251716</t>
  </si>
  <si>
    <t>ピシリバクタ静注用１．５ｇ</t>
  </si>
  <si>
    <t>(1.5g)X10V</t>
  </si>
  <si>
    <t>4987376394710</t>
  </si>
  <si>
    <t>エペリゾン塩酸塩錠５０ｍｇ「日医工」</t>
  </si>
  <si>
    <t>4987376404617</t>
  </si>
  <si>
    <t>ドパコール配合錠Ｌ１００</t>
  </si>
  <si>
    <t>4987614425503</t>
  </si>
  <si>
    <t>ブロマゼパム細粒１％「サンド」</t>
  </si>
  <si>
    <t>4987792286149</t>
  </si>
  <si>
    <t>ピコスルファートナトリウム内用液０．７５％「ＪＧ」</t>
  </si>
  <si>
    <t>4987901006606</t>
  </si>
  <si>
    <t>4987901015608</t>
  </si>
  <si>
    <t>プレガバリンＯＤ錠２５ｍｇ「ファイザー」</t>
  </si>
  <si>
    <t>4987901015905</t>
  </si>
  <si>
    <t>プレガバリンＯＤ錠７５ｍｇ「ファイザー」</t>
  </si>
  <si>
    <t>190:ニプロ医薬計</t>
    <rPh sb="7" eb="9">
      <t>イヤク</t>
    </rPh>
    <rPh sb="9" eb="10">
      <t>ケイ</t>
    </rPh>
    <phoneticPr fontId="1"/>
  </si>
  <si>
    <t>事業者名：</t>
    <rPh sb="0" eb="3">
      <t>ジギョウシャ</t>
    </rPh>
    <rPh sb="1" eb="4">
      <t>ギョウシャメイ</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</si>
  <si>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</si>
  <si>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</si>
  <si>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後発品</t>
    <rPh sb="0" eb="3">
      <t>コウハツヒンヒン</t>
    </rPh>
    <phoneticPr fontId="1"/>
  </si>
  <si>
    <t>予定数量
　（Ａ）</t>
    <rPh sb="0" eb="2">
      <t>ヨテイ</t>
    </rPh>
    <rPh sb="2" eb="4">
      <t>スウリョウ</t>
    </rPh>
    <phoneticPr fontId="1"/>
  </si>
  <si>
    <t>入札単価（税抜）
(B)</t>
    <rPh sb="0" eb="2">
      <t>ニュウサツ</t>
    </rPh>
    <rPh sb="5" eb="7">
      <t>ゼイヌキ</t>
    </rPh>
    <phoneticPr fontId="1"/>
  </si>
  <si>
    <t>035:大塚製薬計</t>
    <rPh sb="8" eb="9">
      <t>ケイ</t>
    </rPh>
    <phoneticPr fontId="1"/>
  </si>
  <si>
    <t>057:協和キリン計</t>
    <rPh sb="9" eb="10">
      <t>ケイ</t>
    </rPh>
    <phoneticPr fontId="1"/>
  </si>
  <si>
    <t>058:共和薬品計</t>
    <rPh sb="8" eb="9">
      <t>ケイ</t>
    </rPh>
    <phoneticPr fontId="1"/>
  </si>
  <si>
    <t>060:杏林製薬計</t>
    <rPh sb="8" eb="9">
      <t>ケイ</t>
    </rPh>
    <phoneticPr fontId="1"/>
  </si>
  <si>
    <t>117:大鵬薬品計</t>
    <rPh sb="8" eb="9">
      <t>ケイ</t>
    </rPh>
    <phoneticPr fontId="1"/>
  </si>
  <si>
    <t>120:高田製薬計</t>
    <rPh sb="8" eb="9">
      <t>ケイ</t>
    </rPh>
    <phoneticPr fontId="1"/>
  </si>
  <si>
    <t>123:武田薬品計</t>
    <rPh sb="8" eb="9">
      <t>ケイ</t>
    </rPh>
    <phoneticPr fontId="1"/>
  </si>
  <si>
    <t>155:東和薬品計</t>
    <rPh sb="8" eb="9">
      <t>ケイ</t>
    </rPh>
    <phoneticPr fontId="1"/>
  </si>
  <si>
    <t>171:日本ｹﾐﾌｧ計</t>
    <rPh sb="10" eb="11">
      <t>ケイ</t>
    </rPh>
    <phoneticPr fontId="1"/>
  </si>
  <si>
    <t>173:日本新薬計</t>
    <rPh sb="8" eb="9">
      <t>ケイ</t>
    </rPh>
    <phoneticPr fontId="1"/>
  </si>
  <si>
    <t>186:光製薬計</t>
    <rPh sb="7" eb="8">
      <t>ケイ</t>
    </rPh>
    <phoneticPr fontId="1"/>
  </si>
  <si>
    <t>197:扶桑薬品計</t>
    <rPh sb="8" eb="9">
      <t>ケイ</t>
    </rPh>
    <phoneticPr fontId="1"/>
  </si>
  <si>
    <t>211:丸石製薬計</t>
    <rPh sb="8" eb="9">
      <t>ケイ</t>
    </rPh>
    <phoneticPr fontId="1"/>
  </si>
  <si>
    <t>222:MeijiSeikaﾌｧﾙﾏ計</t>
    <rPh sb="18" eb="19">
      <t>ケイ</t>
    </rPh>
    <phoneticPr fontId="1"/>
  </si>
  <si>
    <t>243:わかもと計</t>
    <rPh sb="8" eb="9">
      <t>ケイ</t>
    </rPh>
    <phoneticPr fontId="1"/>
  </si>
  <si>
    <t>274:ｱﾙﾌﾚｯｻﾌｧｰﾏ計</t>
    <rPh sb="14" eb="15">
      <t>ケイ</t>
    </rPh>
    <phoneticPr fontId="1"/>
  </si>
  <si>
    <t>288:吉田製薬計</t>
    <rPh sb="8" eb="9">
      <t>ケイ</t>
    </rPh>
    <phoneticPr fontId="1"/>
  </si>
  <si>
    <t>321:伏見製薬計</t>
    <rPh sb="8" eb="9">
      <t>ケイ</t>
    </rPh>
    <phoneticPr fontId="1"/>
  </si>
  <si>
    <t>333:中北薬品計</t>
    <rPh sb="8" eb="9">
      <t>ケイ</t>
    </rPh>
    <phoneticPr fontId="1"/>
  </si>
  <si>
    <t>341:ﾊﾞｲｴﾙ薬品計</t>
    <rPh sb="11" eb="12">
      <t>ケイ</t>
    </rPh>
    <phoneticPr fontId="1"/>
  </si>
  <si>
    <t>350:テルモ計</t>
    <rPh sb="7" eb="8">
      <t>ケイ</t>
    </rPh>
    <phoneticPr fontId="1"/>
  </si>
  <si>
    <t>376:日医工計</t>
    <rPh sb="7" eb="8">
      <t>ケイ</t>
    </rPh>
    <phoneticPr fontId="1"/>
  </si>
  <si>
    <t>428:日本ｲｰﾗｲﾘﾘｰ計</t>
    <rPh sb="13" eb="14">
      <t>ケイ</t>
    </rPh>
    <phoneticPr fontId="1"/>
  </si>
  <si>
    <t>429:東豊薬品計</t>
    <rPh sb="8" eb="9">
      <t>ケイ</t>
    </rPh>
    <phoneticPr fontId="1"/>
  </si>
  <si>
    <t>440:日本薬品計</t>
    <rPh sb="8" eb="9">
      <t>ケイ</t>
    </rPh>
    <phoneticPr fontId="1"/>
  </si>
  <si>
    <t>476:陽進堂計</t>
    <rPh sb="7" eb="8">
      <t>ケイ</t>
    </rPh>
    <phoneticPr fontId="1"/>
  </si>
  <si>
    <t>614:サンド計</t>
    <rPh sb="7" eb="8">
      <t>ケイ</t>
    </rPh>
    <phoneticPr fontId="1"/>
  </si>
  <si>
    <t>792:日本ジェネリック計</t>
    <rPh sb="12" eb="13">
      <t>ケイ</t>
    </rPh>
    <phoneticPr fontId="1"/>
  </si>
  <si>
    <t>896:あゆみ製薬計</t>
    <rPh sb="9" eb="10">
      <t>ケイ</t>
    </rPh>
    <phoneticPr fontId="1"/>
  </si>
  <si>
    <t>901:ヴィアトリス製薬計</t>
    <rPh sb="12" eb="13">
      <t>ケイ</t>
    </rPh>
    <phoneticPr fontId="1"/>
  </si>
  <si>
    <t>令和５年度医薬品の購入
(後発品）入札書別紙（品目一覧）</t>
    <rPh sb="0" eb="2">
      <t>レイワ</t>
    </rPh>
    <rPh sb="3" eb="5">
      <t>ネンド</t>
    </rPh>
    <rPh sb="4" eb="5">
      <t>ド</t>
    </rPh>
    <rPh sb="5" eb="8">
      <t>イヤクヒン</t>
    </rPh>
    <rPh sb="9" eb="11">
      <t>コウニュウ</t>
    </rPh>
    <rPh sb="13" eb="16">
      <t>コウハツヒン</t>
    </rPh>
    <rPh sb="17" eb="20">
      <t>ニュウサツショ</t>
    </rPh>
    <rPh sb="20" eb="22">
      <t>ベッシ</t>
    </rPh>
    <rPh sb="23" eb="25">
      <t>ヒンモク</t>
    </rPh>
    <rPh sb="25" eb="27">
      <t>イチラン</t>
    </rPh>
    <phoneticPr fontId="1"/>
  </si>
  <si>
    <t>4987057650999</t>
  </si>
  <si>
    <t>ドブタミン持続静注１５０ｍｇシリンジ「ＫＫＣ」</t>
  </si>
  <si>
    <t>0.3%50mL1ﾄｳX5ﾄ</t>
  </si>
  <si>
    <t>4987080541318</t>
  </si>
  <si>
    <t>セフカペンピボキシル塩酸塩錠１００ｍｇ「ＳＷ」</t>
  </si>
  <si>
    <t>メトトレキサートカプセル２ｍｇ「サワイ」</t>
  </si>
  <si>
    <t>PTP 3CPX10</t>
  </si>
  <si>
    <t>4987080735014</t>
  </si>
  <si>
    <t>タモキシフェン錠２０ｍｇ「サワイ」</t>
  </si>
  <si>
    <t>4987080302216</t>
  </si>
  <si>
    <t>ユビデカレノン錠１０ｍｇ「サワイ」</t>
  </si>
  <si>
    <t>4987084314802</t>
  </si>
  <si>
    <t>ブリモニジン酒石酸塩点眼液０．１％「ＳＥＣ」</t>
  </si>
  <si>
    <t>0.1%1mL 5mLX5B</t>
  </si>
  <si>
    <t>4987086390644</t>
  </si>
  <si>
    <t>116:住友ファーマ</t>
  </si>
  <si>
    <t>116:住友ファーマ計</t>
    <rPh sb="10" eb="11">
      <t>ケイ</t>
    </rPh>
    <phoneticPr fontId="1"/>
  </si>
  <si>
    <t>4987123002592</t>
  </si>
  <si>
    <t>ドパミン塩酸塩点滴静注液２００ｍｇバッグ「ＮＩＧ」</t>
  </si>
  <si>
    <t>0.1%200mL1ﾌｸﾛX</t>
  </si>
  <si>
    <t>4987123403580</t>
  </si>
  <si>
    <t>オメプラゾール注用２０ｍｇ「ＴＹＫ」</t>
  </si>
  <si>
    <t>20mg1VX10V</t>
  </si>
  <si>
    <t>4987142351114</t>
  </si>
  <si>
    <t>142:トーアエイヨー</t>
  </si>
  <si>
    <t>4987142352012</t>
  </si>
  <si>
    <t>4987142341016</t>
  </si>
  <si>
    <t>4987142431014</t>
  </si>
  <si>
    <t>4987142422326</t>
  </si>
  <si>
    <t>25mg50mL1ﾌｸﾛX10</t>
  </si>
  <si>
    <t>142:トーアエイヨー計</t>
    <rPh sb="11" eb="12">
      <t>ケイ</t>
    </rPh>
    <phoneticPr fontId="1"/>
  </si>
  <si>
    <t>4987155851014</t>
  </si>
  <si>
    <t>メナテトレノンカプセル１５ｍｇ「トーワ」</t>
  </si>
  <si>
    <t>4987155007039</t>
  </si>
  <si>
    <t>ベタヒスチンメシル酸塩錠６ｍｇ「トーワ」</t>
  </si>
  <si>
    <t>4987155083088</t>
  </si>
  <si>
    <t>ジピリダモール錠２５ｍｇ「トーワ」</t>
  </si>
  <si>
    <t>4987222000017</t>
  </si>
  <si>
    <t>ミルタザピン錠１５ｍｇ「明治」</t>
  </si>
  <si>
    <t>4987376408516</t>
  </si>
  <si>
    <t>ジフェニドール塩酸塩錠２５ｍｇ「日医工」</t>
  </si>
  <si>
    <t>4987376507714</t>
  </si>
  <si>
    <t>イトラコナゾール錠１００ｍｇ「日医工」</t>
  </si>
  <si>
    <t>4987376215718</t>
  </si>
  <si>
    <t>オメプラゾール注射用２０ｍｇ「日医工」</t>
  </si>
  <si>
    <t>4987614433904</t>
  </si>
  <si>
    <t>4987614295014</t>
  </si>
  <si>
    <t>セフェピム塩酸塩静注用０．５ｇ「サンド」</t>
  </si>
  <si>
    <t>500mg1VX10V</t>
  </si>
  <si>
    <t>4987614296011</t>
  </si>
  <si>
    <t>セフェピム塩酸塩静注用１ｇ「サンド」</t>
  </si>
  <si>
    <t>4987792313517</t>
  </si>
  <si>
    <t>ミチグリニドＣａ・ＯＤ錠１０ｍｇ「ＪＧ」</t>
  </si>
  <si>
    <t>4987792100827</t>
  </si>
  <si>
    <t>ミノドロン酸錠５０ｍｇ「ＪＧ」</t>
  </si>
  <si>
    <t>PTP 1TX2</t>
  </si>
  <si>
    <t>4987885020773</t>
  </si>
  <si>
    <t>ピオグリタゾン錠１５ｍｇ「ＦＦＰ」</t>
  </si>
  <si>
    <t>885:共創未来ファーマ計</t>
    <rPh sb="4" eb="6">
      <t>キョウソウ</t>
    </rPh>
    <rPh sb="6" eb="8">
      <t>ミライ</t>
    </rPh>
    <rPh sb="12" eb="13">
      <t>ケイ</t>
    </rPh>
    <phoneticPr fontId="1"/>
  </si>
  <si>
    <t>4987901058506</t>
  </si>
  <si>
    <t>4987901077903</t>
  </si>
  <si>
    <t>バンコマイシン塩酸塩点滴静注用０．５ｇ「ＶＴＲＳ」</t>
  </si>
  <si>
    <t>4987901035804</t>
  </si>
  <si>
    <t>アレンドロン酸錠３５ｍｇ「ＶＴＲＳ」</t>
  </si>
  <si>
    <t>4987901078405</t>
  </si>
  <si>
    <t>ピオグリタゾン錠１５ｍｇ「ＶＴＲＳ」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</si>
</sst>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
    <numFmt numFmtId="178" formatCode="0_);[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68">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8" fillId="0" borderId="0" xfId="2" applyFont="1" applyFill="1" applyAlignment="1"/>
    <xf numFmtId="38" fontId="5" fillId="0" borderId="0" xfId="2" applyFont="1" applyFill="1" applyAlignment="1">
      <alignment horizontal="center" vertical="center" wrapText="1"/>
    </xf>
    <xf numFmtId="49" fontId="0" fillId="0" borderId="2" xfId="0" applyNumberFormat="1" applyFill="1" applyBorder="1"/>
    <xf numFmtId="0" fontId="0" fillId="0" borderId="2" xfId="0" applyFill="1" applyBorder="1"/>
    <xf numFmtId="177" fontId="0" fillId="0" borderId="2" xfId="0" applyNumberFormat="1" applyFill="1" applyBorder="1"/>
    <xf numFmtId="49" fontId="0" fillId="0" borderId="3" xfId="0" applyNumberFormat="1" applyFill="1" applyBorder="1"/>
    <xf numFmtId="0" fontId="0" fillId="0" borderId="3" xfId="0" applyFill="1" applyBorder="1"/>
    <xf numFmtId="177" fontId="0" fillId="0" borderId="3" xfId="0" applyNumberFormat="1" applyFill="1" applyBorder="1"/>
    <xf numFmtId="49" fontId="0" fillId="0" borderId="7" xfId="0" applyNumberFormat="1" applyFill="1" applyBorder="1"/>
    <xf numFmtId="0" fontId="0" fillId="0" borderId="7" xfId="0" applyFill="1" applyBorder="1"/>
    <xf numFmtId="0" fontId="0" fillId="0" borderId="0" xfId="0" applyFill="1" applyAlignment="1">
      <alignment horizontal="center" vertical="center"/>
    </xf>
    <xf numFmtId="38" fontId="7" fillId="0" borderId="0" xfId="2" applyFont="1" applyFill="1" applyBorder="1" applyAlignment="1">
      <alignment horizontal="left" vertical="center"/>
    </xf>
    <xf numFmtId="38" fontId="0" fillId="0" borderId="1" xfId="2" applyFont="1" applyFill="1" applyBorder="1" applyAlignment="1">
      <alignment wrapText="1"/>
    </xf>
    <xf numFmtId="0" fontId="0" fillId="0" borderId="0" xfId="0" applyAlignment="1">
      <alignment horizontal="right" vertical="center"/>
    </xf>
    <xf numFmtId="177" fontId="0" fillId="0" borderId="4" xfId="0" applyNumberFormat="1" applyFill="1" applyBorder="1"/>
    <xf numFmtId="177" fontId="0" fillId="0" borderId="5" xfId="0" applyNumberFormat="1" applyFill="1" applyBorder="1"/>
    <xf numFmtId="38" fontId="0" fillId="4" borderId="2" xfId="2" applyFont="1" applyFill="1" applyBorder="1" applyAlignment="1"/>
    <xf numFmtId="38" fontId="0" fillId="4" borderId="4" xfId="2" applyFont="1" applyFill="1" applyBorder="1" applyAlignment="1"/>
    <xf numFmtId="38" fontId="0" fillId="4" borderId="5" xfId="2" applyFont="1" applyFill="1" applyBorder="1" applyAlignment="1"/>
    <xf numFmtId="38" fontId="0" fillId="4" borderId="3" xfId="2" applyFont="1" applyFill="1" applyBorder="1" applyAlignment="1"/>
    <xf numFmtId="38" fontId="0" fillId="3" borderId="6" xfId="2" applyFont="1" applyFill="1" applyBorder="1" applyAlignment="1"/>
    <xf numFmtId="0" fontId="0" fillId="0" borderId="9" xfId="0" applyNumberFormat="1" applyFill="1" applyBorder="1"/>
    <xf numFmtId="178" fontId="0" fillId="0" borderId="2" xfId="0" applyNumberFormat="1" applyFill="1" applyBorder="1"/>
    <xf numFmtId="178" fontId="0" fillId="0" borderId="3" xfId="0" applyNumberFormat="1" applyFill="1" applyBorder="1"/>
    <xf numFmtId="178" fontId="0" fillId="0" borderId="7" xfId="0" applyNumberFormat="1" applyFill="1" applyBorder="1"/>
    <xf numFmtId="38" fontId="5" fillId="0" borderId="0" xfId="2" applyFont="1" applyFill="1" applyAlignment="1">
      <alignment horizontal="center" vertical="center" wrapText="1"/>
    </xf>
    <xf numFmtId="38" fontId="5" fillId="0" borderId="0" xfId="2" applyFont="1" applyFill="1" applyAlignment="1">
      <alignment horizontal="center" vertical="center"/>
    </xf>
    <xf numFmtId="0" fontId="9" fillId="0" borderId="0" xfId="0" applyFont="1" applyFill="1" applyAlignment="1">
      <alignment horizontal="right" vertical="center"/>
    </xf>
    <xf numFmtId="0" fontId="0" fillId="0" borderId="0" xfId="0" applyAlignment="1">
      <alignment horizontal="right" vertical="center"/>
    </xf>
    <xf numFmtId="0" fontId="10" fillId="4" borderId="8" xfId="0" applyFont="1" applyFill="1" applyBorder="1" applyAlignment="1">
      <alignment horizontal="left" vertical="center"/>
    </xf>
    <xf numFmtId="38" fontId="0" fillId="0" borderId="8" xfId="2" applyFont="1" applyFill="1" applyBorder="1" applyAlignment="1">
      <alignment wrapText="1"/>
    </xf>
    <xf numFmtId="0" fontId="0" fillId="0" borderId="8" xfId="0" applyFill="1" applyBorder="1" applyAlignment="1"/>
    <xf numFmtId="38" fontId="0" fillId="0" borderId="0" xfId="2" applyFont="1" applyFill="1" applyAlignment="1">
      <alignment horizontal="center" vertical="center"/>
    </xf>
    <xf numFmtId="38" fontId="0" fillId="0" borderId="2" xfId="2" applyFont="1" applyFill="1" applyBorder="1" applyAlignment="1"/>
    <xf numFmtId="38" fontId="0" fillId="0" borderId="3" xfId="2" applyFont="1" applyFill="1" applyBorder="1" applyAlignment="1"/>
    <xf numFmtId="38" fontId="0" fillId="0" borderId="7" xfId="2" applyFont="1" applyFill="1" applyBorder="1" applyAlignment="1"/>
  </cellXfs>
  <cellStyles count="3">
    <cellStyle name="桁区切り" xfId="2" builtinId="6"/>
    <cellStyle name="標準" xfId="0" builtinId="0"/>
    <cellStyle name="標準_初期マスタ編集"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8"/>
  <sheetViews>
    <sheetView tabSelected="1" topLeftCell="A280" workbookViewId="0">
      <selection activeCell="J309" sqref="J309"/>
    </sheetView>
  </sheetViews>
  <sheetFormatPr defaultColWidth="9" defaultRowHeight="13.2"/>
  <cols>
    <col min="1" max="1" width="3.44140625" style="27" customWidth="1"/>
    <col min="2" max="2" width="15" style="27" bestFit="1" customWidth="1"/>
    <col min="3" max="3" width="50.6640625" style="27" bestFit="1" customWidth="1"/>
    <col min="4" max="4" width="16.77734375" style="27" bestFit="1" customWidth="1"/>
    <col min="5" max="5" width="24.21875" style="27" bestFit="1" customWidth="1"/>
    <col min="6" max="6" width="11" style="27" customWidth="1"/>
    <col min="7" max="7" width="9" style="27" customWidth="1"/>
    <col min="8" max="8" width="4.6640625" style="27" customWidth="1"/>
    <col min="9" max="9" width="25.6640625" style="27" customWidth="1"/>
    <col min="10" max="10" width="20.6640625" style="27" customWidth="1"/>
    <col min="11" max="16384" width="9" style="27"/>
  </cols>
  <sheetData>
    <row r="1" spans="1:10" ht="53.25" customHeight="1">
      <c r="B1" s="57" t="s">
        <v>5801</v>
      </c>
      <c r="C1" s="58"/>
      <c r="D1" s="58"/>
      <c r="E1" s="58"/>
      <c r="F1" s="58"/>
      <c r="G1" s="58"/>
      <c r="H1" s="58"/>
      <c r="I1" s="58"/>
      <c r="J1" s="58"/>
    </row>
    <row r="2" spans="1:10" ht="33" customHeight="1">
      <c r="A2" s="31"/>
      <c r="B2" s="33"/>
      <c r="C2" s="42"/>
      <c r="D2" s="42"/>
      <c r="E2" s="42"/>
      <c r="F2" s="59" t="s">
        <v>5765</v>
      </c>
      <c r="G2" s="60"/>
      <c r="H2" s="45"/>
      <c r="I2" s="61"/>
      <c r="J2" s="61"/>
    </row>
    <row r="3" spans="1:10" ht="20.100000000000001" customHeight="1">
      <c r="A3" s="31"/>
      <c r="B3" s="29"/>
      <c r="C3" s="43" t="s">
        <v>5766</v>
      </c>
      <c r="D3" s="42"/>
      <c r="E3" s="42"/>
      <c r="F3" s="64"/>
      <c r="G3" s="42"/>
      <c r="H3" s="42"/>
      <c r="I3" s="42"/>
      <c r="J3" s="42"/>
    </row>
    <row r="4" spans="1:10" ht="20.100000000000001" customHeight="1">
      <c r="A4" s="31"/>
      <c r="B4" s="29" t="s">
        <v>5768</v>
      </c>
      <c r="C4" s="43" t="s">
        <v>5767</v>
      </c>
      <c r="I4" s="62"/>
      <c r="J4" s="63"/>
    </row>
    <row r="5" spans="1:10" ht="26.4">
      <c r="B5" s="28" t="s">
        <v>6</v>
      </c>
      <c r="C5" s="28" t="s">
        <v>0</v>
      </c>
      <c r="D5" s="28" t="s">
        <v>1</v>
      </c>
      <c r="E5" s="28" t="s">
        <v>2</v>
      </c>
      <c r="F5" s="28" t="s">
        <v>3</v>
      </c>
      <c r="G5" s="44" t="s">
        <v>5769</v>
      </c>
      <c r="H5" s="44"/>
      <c r="I5" s="30" t="s">
        <v>5770</v>
      </c>
      <c r="J5" s="30" t="s">
        <v>5666</v>
      </c>
    </row>
    <row r="6" spans="1:10">
      <c r="A6" s="32">
        <v>1</v>
      </c>
      <c r="B6" s="34" t="s">
        <v>5677</v>
      </c>
      <c r="C6" s="35" t="s">
        <v>5678</v>
      </c>
      <c r="D6" s="35" t="s">
        <v>1515</v>
      </c>
      <c r="E6" s="35" t="s">
        <v>31</v>
      </c>
      <c r="F6" s="65">
        <v>810</v>
      </c>
      <c r="G6" s="54">
        <v>163</v>
      </c>
      <c r="H6" s="36"/>
      <c r="I6" s="48"/>
      <c r="J6" s="48">
        <f>G6*I6</f>
        <v>0</v>
      </c>
    </row>
    <row r="7" spans="1:10" ht="13.8" thickBot="1">
      <c r="A7" s="32">
        <v>2</v>
      </c>
      <c r="B7" s="37" t="s">
        <v>787</v>
      </c>
      <c r="C7" s="38" t="s">
        <v>788</v>
      </c>
      <c r="D7" s="38" t="s">
        <v>789</v>
      </c>
      <c r="E7" s="38" t="s">
        <v>31</v>
      </c>
      <c r="F7" s="66">
        <v>4650</v>
      </c>
      <c r="G7" s="55">
        <v>1</v>
      </c>
      <c r="H7" s="46"/>
      <c r="I7" s="49"/>
      <c r="J7" s="49">
        <f>G7*I7</f>
        <v>0</v>
      </c>
    </row>
    <row r="8" spans="1:10" ht="13.8" thickBot="1">
      <c r="A8" s="32"/>
      <c r="B8" s="37"/>
      <c r="C8" s="38"/>
      <c r="D8" s="38"/>
      <c r="E8" s="38"/>
      <c r="F8" s="66"/>
      <c r="G8" s="55"/>
      <c r="H8" s="53">
        <v>1</v>
      </c>
      <c r="I8" s="52" t="s">
        <v>5673</v>
      </c>
      <c r="J8" s="52">
        <f>SUM(J6:J7)</f>
        <v>0</v>
      </c>
    </row>
    <row r="9" spans="1:10">
      <c r="A9" s="32">
        <v>3</v>
      </c>
      <c r="B9" s="37" t="s">
        <v>826</v>
      </c>
      <c r="C9" s="38" t="s">
        <v>827</v>
      </c>
      <c r="D9" s="38" t="s">
        <v>803</v>
      </c>
      <c r="E9" s="38" t="s">
        <v>37</v>
      </c>
      <c r="F9" s="66">
        <v>6100</v>
      </c>
      <c r="G9" s="55">
        <v>10</v>
      </c>
      <c r="H9" s="47"/>
      <c r="I9" s="50"/>
      <c r="J9" s="50">
        <f>G9*I9</f>
        <v>0</v>
      </c>
    </row>
    <row r="10" spans="1:10" ht="13.8" thickBot="1">
      <c r="A10" s="32">
        <v>4</v>
      </c>
      <c r="B10" s="37" t="s">
        <v>3518</v>
      </c>
      <c r="C10" s="38" t="s">
        <v>3519</v>
      </c>
      <c r="D10" s="38" t="s">
        <v>816</v>
      </c>
      <c r="E10" s="38" t="s">
        <v>37</v>
      </c>
      <c r="F10" s="66">
        <v>570</v>
      </c>
      <c r="G10" s="55">
        <v>1</v>
      </c>
      <c r="H10" s="47"/>
      <c r="I10" s="50"/>
      <c r="J10" s="50">
        <f>G10*I10</f>
        <v>0</v>
      </c>
    </row>
    <row r="11" spans="1:10" ht="13.8" thickBot="1">
      <c r="A11" s="32"/>
      <c r="B11" s="37"/>
      <c r="C11" s="38"/>
      <c r="D11" s="38"/>
      <c r="E11" s="38"/>
      <c r="F11" s="66"/>
      <c r="G11" s="55"/>
      <c r="H11" s="53">
        <v>2</v>
      </c>
      <c r="I11" s="52" t="s">
        <v>5667</v>
      </c>
      <c r="J11" s="52">
        <f>SUM(J9:J10)</f>
        <v>0</v>
      </c>
    </row>
    <row r="12" spans="1:10">
      <c r="A12" s="32">
        <v>5</v>
      </c>
      <c r="B12" s="37" t="s">
        <v>953</v>
      </c>
      <c r="C12" s="38" t="s">
        <v>954</v>
      </c>
      <c r="D12" s="38" t="s">
        <v>955</v>
      </c>
      <c r="E12" s="38" t="s">
        <v>43</v>
      </c>
      <c r="F12" s="66">
        <v>970</v>
      </c>
      <c r="G12" s="55">
        <v>23</v>
      </c>
      <c r="H12" s="39"/>
      <c r="I12" s="51"/>
      <c r="J12" s="51">
        <f t="shared" ref="J12:J17" si="0">G12*I12</f>
        <v>0</v>
      </c>
    </row>
    <row r="13" spans="1:10">
      <c r="A13" s="32">
        <v>6</v>
      </c>
      <c r="B13" s="37" t="s">
        <v>963</v>
      </c>
      <c r="C13" s="38" t="s">
        <v>964</v>
      </c>
      <c r="D13" s="38" t="s">
        <v>965</v>
      </c>
      <c r="E13" s="38" t="s">
        <v>43</v>
      </c>
      <c r="F13" s="66">
        <v>13760</v>
      </c>
      <c r="G13" s="55">
        <v>1</v>
      </c>
      <c r="H13" s="39"/>
      <c r="I13" s="51"/>
      <c r="J13" s="51">
        <f t="shared" si="0"/>
        <v>0</v>
      </c>
    </row>
    <row r="14" spans="1:10">
      <c r="A14" s="32">
        <v>7</v>
      </c>
      <c r="B14" s="37" t="s">
        <v>3531</v>
      </c>
      <c r="C14" s="38" t="s">
        <v>3532</v>
      </c>
      <c r="D14" s="38" t="s">
        <v>3533</v>
      </c>
      <c r="E14" s="38" t="s">
        <v>43</v>
      </c>
      <c r="F14" s="66">
        <v>970</v>
      </c>
      <c r="G14" s="55">
        <v>565</v>
      </c>
      <c r="H14" s="39"/>
      <c r="I14" s="51"/>
      <c r="J14" s="51">
        <f t="shared" si="0"/>
        <v>0</v>
      </c>
    </row>
    <row r="15" spans="1:10">
      <c r="A15" s="32">
        <v>8</v>
      </c>
      <c r="B15" s="37" t="s">
        <v>3574</v>
      </c>
      <c r="C15" s="38" t="s">
        <v>3575</v>
      </c>
      <c r="D15" s="38" t="s">
        <v>965</v>
      </c>
      <c r="E15" s="38" t="s">
        <v>43</v>
      </c>
      <c r="F15" s="66">
        <v>8170</v>
      </c>
      <c r="G15" s="55">
        <v>4</v>
      </c>
      <c r="H15" s="39"/>
      <c r="I15" s="51"/>
      <c r="J15" s="51">
        <f t="shared" si="0"/>
        <v>0</v>
      </c>
    </row>
    <row r="16" spans="1:10">
      <c r="A16" s="32">
        <v>9</v>
      </c>
      <c r="B16" s="37" t="s">
        <v>3566</v>
      </c>
      <c r="C16" s="38" t="s">
        <v>3567</v>
      </c>
      <c r="D16" s="38" t="s">
        <v>3568</v>
      </c>
      <c r="E16" s="38" t="s">
        <v>43</v>
      </c>
      <c r="F16" s="66">
        <v>5050</v>
      </c>
      <c r="G16" s="55">
        <v>7</v>
      </c>
      <c r="H16" s="39"/>
      <c r="I16" s="51"/>
      <c r="J16" s="51">
        <f t="shared" si="0"/>
        <v>0</v>
      </c>
    </row>
    <row r="17" spans="1:10" ht="13.8" thickBot="1">
      <c r="A17" s="32">
        <v>10</v>
      </c>
      <c r="B17" s="37" t="s">
        <v>3587</v>
      </c>
      <c r="C17" s="38" t="s">
        <v>3588</v>
      </c>
      <c r="D17" s="38" t="s">
        <v>816</v>
      </c>
      <c r="E17" s="38" t="s">
        <v>43</v>
      </c>
      <c r="F17" s="66">
        <v>1010</v>
      </c>
      <c r="G17" s="55">
        <v>3</v>
      </c>
      <c r="H17" s="39"/>
      <c r="I17" s="51"/>
      <c r="J17" s="51">
        <f t="shared" si="0"/>
        <v>0</v>
      </c>
    </row>
    <row r="18" spans="1:10" ht="13.8" thickBot="1">
      <c r="A18" s="32"/>
      <c r="B18" s="37"/>
      <c r="C18" s="38"/>
      <c r="D18" s="38"/>
      <c r="E18" s="38"/>
      <c r="F18" s="66"/>
      <c r="G18" s="55"/>
      <c r="H18" s="53">
        <v>3</v>
      </c>
      <c r="I18" s="52" t="s">
        <v>5771</v>
      </c>
      <c r="J18" s="52">
        <f>SUM(J12:J17)</f>
        <v>0</v>
      </c>
    </row>
    <row r="19" spans="1:10">
      <c r="A19" s="32">
        <v>11</v>
      </c>
      <c r="B19" s="37" t="s">
        <v>1083</v>
      </c>
      <c r="C19" s="38" t="s">
        <v>1084</v>
      </c>
      <c r="D19" s="38" t="s">
        <v>1085</v>
      </c>
      <c r="E19" s="38" t="s">
        <v>3679</v>
      </c>
      <c r="F19" s="66">
        <v>2825</v>
      </c>
      <c r="G19" s="55">
        <v>170</v>
      </c>
      <c r="H19" s="39"/>
      <c r="I19" s="51"/>
      <c r="J19" s="51">
        <f>G19*I19</f>
        <v>0</v>
      </c>
    </row>
    <row r="20" spans="1:10">
      <c r="A20" s="32">
        <v>12</v>
      </c>
      <c r="B20" s="37" t="s">
        <v>3688</v>
      </c>
      <c r="C20" s="38" t="s">
        <v>3689</v>
      </c>
      <c r="D20" s="38" t="s">
        <v>3678</v>
      </c>
      <c r="E20" s="38" t="s">
        <v>3679</v>
      </c>
      <c r="F20" s="66">
        <v>4975</v>
      </c>
      <c r="G20" s="55">
        <v>17</v>
      </c>
      <c r="H20" s="39"/>
      <c r="I20" s="51"/>
      <c r="J20" s="51">
        <f>G20*I20</f>
        <v>0</v>
      </c>
    </row>
    <row r="21" spans="1:10" ht="13.8" thickBot="1">
      <c r="A21" s="32">
        <v>13</v>
      </c>
      <c r="B21" s="37" t="s">
        <v>5802</v>
      </c>
      <c r="C21" s="38" t="s">
        <v>5803</v>
      </c>
      <c r="D21" s="38" t="s">
        <v>5804</v>
      </c>
      <c r="E21" s="38" t="s">
        <v>3679</v>
      </c>
      <c r="F21" s="66">
        <v>2730</v>
      </c>
      <c r="G21" s="55">
        <v>27</v>
      </c>
      <c r="H21" s="39"/>
      <c r="I21" s="51"/>
      <c r="J21" s="51">
        <f>G21*I21</f>
        <v>0</v>
      </c>
    </row>
    <row r="22" spans="1:10" ht="13.8" thickBot="1">
      <c r="A22" s="32"/>
      <c r="B22" s="37"/>
      <c r="C22" s="38"/>
      <c r="D22" s="38"/>
      <c r="E22" s="38"/>
      <c r="F22" s="66"/>
      <c r="G22" s="55"/>
      <c r="H22" s="53">
        <v>4</v>
      </c>
      <c r="I22" s="52" t="s">
        <v>5772</v>
      </c>
      <c r="J22" s="52">
        <f>SUM(J19:J21)</f>
        <v>0</v>
      </c>
    </row>
    <row r="23" spans="1:10">
      <c r="A23" s="32">
        <v>14</v>
      </c>
      <c r="B23" s="37" t="s">
        <v>1150</v>
      </c>
      <c r="C23" s="38" t="s">
        <v>1151</v>
      </c>
      <c r="D23" s="38" t="s">
        <v>811</v>
      </c>
      <c r="E23" s="38" t="s">
        <v>63</v>
      </c>
      <c r="F23" s="66">
        <v>590</v>
      </c>
      <c r="G23" s="55">
        <v>21</v>
      </c>
      <c r="H23" s="39"/>
      <c r="I23" s="51"/>
      <c r="J23" s="51">
        <f>G23*I23</f>
        <v>0</v>
      </c>
    </row>
    <row r="24" spans="1:10">
      <c r="A24" s="32">
        <v>15</v>
      </c>
      <c r="B24" s="37" t="s">
        <v>1212</v>
      </c>
      <c r="C24" s="38" t="s">
        <v>1213</v>
      </c>
      <c r="D24" s="38" t="s">
        <v>1122</v>
      </c>
      <c r="E24" s="38" t="s">
        <v>63</v>
      </c>
      <c r="F24" s="66">
        <v>2270.4</v>
      </c>
      <c r="G24" s="55">
        <v>1</v>
      </c>
      <c r="H24" s="39"/>
      <c r="I24" s="51"/>
      <c r="J24" s="51">
        <f>G24*I24</f>
        <v>0</v>
      </c>
    </row>
    <row r="25" spans="1:10">
      <c r="A25" s="32">
        <v>16</v>
      </c>
      <c r="B25" s="37" t="s">
        <v>1120</v>
      </c>
      <c r="C25" s="38" t="s">
        <v>1121</v>
      </c>
      <c r="D25" s="38" t="s">
        <v>1122</v>
      </c>
      <c r="E25" s="38" t="s">
        <v>63</v>
      </c>
      <c r="F25" s="66">
        <v>2128.8000000000002</v>
      </c>
      <c r="G25" s="55">
        <v>1</v>
      </c>
      <c r="H25" s="39"/>
      <c r="I25" s="51"/>
      <c r="J25" s="51">
        <f>G25*I25</f>
        <v>0</v>
      </c>
    </row>
    <row r="26" spans="1:10">
      <c r="A26" s="32">
        <v>17</v>
      </c>
      <c r="B26" s="37" t="s">
        <v>5679</v>
      </c>
      <c r="C26" s="38" t="s">
        <v>5680</v>
      </c>
      <c r="D26" s="38" t="s">
        <v>811</v>
      </c>
      <c r="E26" s="38" t="s">
        <v>63</v>
      </c>
      <c r="F26" s="66">
        <v>1320</v>
      </c>
      <c r="G26" s="55">
        <v>9</v>
      </c>
      <c r="H26" s="39"/>
      <c r="I26" s="51"/>
      <c r="J26" s="51">
        <f>G26*I26</f>
        <v>0</v>
      </c>
    </row>
    <row r="27" spans="1:10" ht="13.8" thickBot="1">
      <c r="A27" s="32">
        <v>18</v>
      </c>
      <c r="B27" s="37" t="s">
        <v>5681</v>
      </c>
      <c r="C27" s="38" t="s">
        <v>5682</v>
      </c>
      <c r="D27" s="38" t="s">
        <v>811</v>
      </c>
      <c r="E27" s="38" t="s">
        <v>63</v>
      </c>
      <c r="F27" s="66">
        <v>570</v>
      </c>
      <c r="G27" s="55">
        <v>1</v>
      </c>
      <c r="H27" s="39"/>
      <c r="I27" s="51"/>
      <c r="J27" s="51">
        <f>G27*I27</f>
        <v>0</v>
      </c>
    </row>
    <row r="28" spans="1:10" ht="13.8" thickBot="1">
      <c r="A28" s="32"/>
      <c r="B28" s="37"/>
      <c r="C28" s="38"/>
      <c r="D28" s="38"/>
      <c r="E28" s="38"/>
      <c r="F28" s="66"/>
      <c r="G28" s="55"/>
      <c r="H28" s="53">
        <v>5</v>
      </c>
      <c r="I28" s="52" t="s">
        <v>5773</v>
      </c>
      <c r="J28" s="52">
        <f>SUM(J23:J27)</f>
        <v>0</v>
      </c>
    </row>
    <row r="29" spans="1:10">
      <c r="A29" s="32">
        <v>19</v>
      </c>
      <c r="B29" s="37" t="s">
        <v>1219</v>
      </c>
      <c r="C29" s="38" t="s">
        <v>1220</v>
      </c>
      <c r="D29" s="38" t="s">
        <v>803</v>
      </c>
      <c r="E29" s="38" t="s">
        <v>65</v>
      </c>
      <c r="F29" s="66">
        <v>5050</v>
      </c>
      <c r="G29" s="55">
        <v>3</v>
      </c>
      <c r="H29" s="39"/>
      <c r="I29" s="51"/>
      <c r="J29" s="51">
        <f>G29*I29</f>
        <v>0</v>
      </c>
    </row>
    <row r="30" spans="1:10">
      <c r="A30" s="32">
        <v>20</v>
      </c>
      <c r="B30" s="37" t="s">
        <v>1230</v>
      </c>
      <c r="C30" s="38" t="s">
        <v>1220</v>
      </c>
      <c r="D30" s="38" t="s">
        <v>816</v>
      </c>
      <c r="E30" s="38" t="s">
        <v>65</v>
      </c>
      <c r="F30" s="66">
        <v>1010</v>
      </c>
      <c r="G30" s="55">
        <v>9</v>
      </c>
      <c r="H30" s="39"/>
      <c r="I30" s="51"/>
      <c r="J30" s="51">
        <f>G30*I30</f>
        <v>0</v>
      </c>
    </row>
    <row r="31" spans="1:10" ht="13.8" thickBot="1">
      <c r="A31" s="32">
        <v>21</v>
      </c>
      <c r="B31" s="37" t="s">
        <v>5683</v>
      </c>
      <c r="C31" s="38" t="s">
        <v>5684</v>
      </c>
      <c r="D31" s="38" t="s">
        <v>3865</v>
      </c>
      <c r="E31" s="38" t="s">
        <v>65</v>
      </c>
      <c r="F31" s="66">
        <v>2850</v>
      </c>
      <c r="G31" s="55">
        <v>3</v>
      </c>
      <c r="H31" s="39"/>
      <c r="I31" s="51"/>
      <c r="J31" s="51">
        <f>G31*I31</f>
        <v>0</v>
      </c>
    </row>
    <row r="32" spans="1:10" ht="13.8" thickBot="1">
      <c r="A32" s="32"/>
      <c r="B32" s="37"/>
      <c r="C32" s="38"/>
      <c r="D32" s="38"/>
      <c r="E32" s="38"/>
      <c r="F32" s="66"/>
      <c r="G32" s="55"/>
      <c r="H32" s="53">
        <v>6</v>
      </c>
      <c r="I32" s="52" t="s">
        <v>5774</v>
      </c>
      <c r="J32" s="52">
        <f>SUM(J29:J31)</f>
        <v>0</v>
      </c>
    </row>
    <row r="33" spans="1:10">
      <c r="A33" s="32">
        <v>22</v>
      </c>
      <c r="B33" s="37" t="s">
        <v>1242</v>
      </c>
      <c r="C33" s="38" t="s">
        <v>1243</v>
      </c>
      <c r="D33" s="38" t="s">
        <v>803</v>
      </c>
      <c r="E33" s="38" t="s">
        <v>83</v>
      </c>
      <c r="F33" s="66">
        <v>5050</v>
      </c>
      <c r="G33" s="55">
        <v>16</v>
      </c>
      <c r="H33" s="39"/>
      <c r="I33" s="51"/>
      <c r="J33" s="51">
        <f t="shared" ref="J33:J64" si="1">G33*I33</f>
        <v>0</v>
      </c>
    </row>
    <row r="34" spans="1:10">
      <c r="A34" s="32">
        <v>23</v>
      </c>
      <c r="B34" s="37" t="s">
        <v>1245</v>
      </c>
      <c r="C34" s="38" t="s">
        <v>1246</v>
      </c>
      <c r="D34" s="38" t="s">
        <v>1247</v>
      </c>
      <c r="E34" s="38" t="s">
        <v>83</v>
      </c>
      <c r="F34" s="66">
        <v>3280</v>
      </c>
      <c r="G34" s="55">
        <v>24</v>
      </c>
      <c r="H34" s="39"/>
      <c r="I34" s="51"/>
      <c r="J34" s="51">
        <f t="shared" si="1"/>
        <v>0</v>
      </c>
    </row>
    <row r="35" spans="1:10">
      <c r="A35" s="32">
        <v>24</v>
      </c>
      <c r="B35" s="37" t="s">
        <v>1239</v>
      </c>
      <c r="C35" s="38" t="s">
        <v>1240</v>
      </c>
      <c r="D35" s="38" t="s">
        <v>1075</v>
      </c>
      <c r="E35" s="38" t="s">
        <v>83</v>
      </c>
      <c r="F35" s="66">
        <v>5100</v>
      </c>
      <c r="G35" s="55">
        <v>15</v>
      </c>
      <c r="H35" s="39"/>
      <c r="I35" s="51"/>
      <c r="J35" s="51">
        <f t="shared" si="1"/>
        <v>0</v>
      </c>
    </row>
    <row r="36" spans="1:10">
      <c r="A36" s="32">
        <v>25</v>
      </c>
      <c r="B36" s="37" t="s">
        <v>1255</v>
      </c>
      <c r="C36" s="38" t="s">
        <v>1256</v>
      </c>
      <c r="D36" s="38" t="s">
        <v>803</v>
      </c>
      <c r="E36" s="38" t="s">
        <v>83</v>
      </c>
      <c r="F36" s="66">
        <v>5050</v>
      </c>
      <c r="G36" s="55">
        <v>10</v>
      </c>
      <c r="H36" s="39"/>
      <c r="I36" s="51"/>
      <c r="J36" s="51">
        <f t="shared" si="1"/>
        <v>0</v>
      </c>
    </row>
    <row r="37" spans="1:10">
      <c r="A37" s="32">
        <v>26</v>
      </c>
      <c r="B37" s="37" t="s">
        <v>1249</v>
      </c>
      <c r="C37" s="38" t="s">
        <v>1250</v>
      </c>
      <c r="D37" s="38" t="s">
        <v>816</v>
      </c>
      <c r="E37" s="38" t="s">
        <v>83</v>
      </c>
      <c r="F37" s="66">
        <v>2820</v>
      </c>
      <c r="G37" s="55">
        <v>12</v>
      </c>
      <c r="H37" s="39"/>
      <c r="I37" s="51"/>
      <c r="J37" s="51">
        <f t="shared" si="1"/>
        <v>0</v>
      </c>
    </row>
    <row r="38" spans="1:10">
      <c r="A38" s="32">
        <v>27</v>
      </c>
      <c r="B38" s="37" t="s">
        <v>1289</v>
      </c>
      <c r="C38" s="38" t="s">
        <v>1290</v>
      </c>
      <c r="D38" s="38" t="s">
        <v>1291</v>
      </c>
      <c r="E38" s="38" t="s">
        <v>83</v>
      </c>
      <c r="F38" s="66">
        <v>3740</v>
      </c>
      <c r="G38" s="55">
        <v>9</v>
      </c>
      <c r="H38" s="39"/>
      <c r="I38" s="51"/>
      <c r="J38" s="51">
        <f t="shared" si="1"/>
        <v>0</v>
      </c>
    </row>
    <row r="39" spans="1:10">
      <c r="A39" s="32">
        <v>28</v>
      </c>
      <c r="B39" s="37" t="s">
        <v>1269</v>
      </c>
      <c r="C39" s="38" t="s">
        <v>1270</v>
      </c>
      <c r="D39" s="38" t="s">
        <v>1271</v>
      </c>
      <c r="E39" s="38" t="s">
        <v>83</v>
      </c>
      <c r="F39" s="66">
        <v>5700</v>
      </c>
      <c r="G39" s="55">
        <v>3</v>
      </c>
      <c r="H39" s="39"/>
      <c r="I39" s="51"/>
      <c r="J39" s="51">
        <f t="shared" si="1"/>
        <v>0</v>
      </c>
    </row>
    <row r="40" spans="1:10">
      <c r="A40" s="32">
        <v>29</v>
      </c>
      <c r="B40" s="37" t="s">
        <v>5698</v>
      </c>
      <c r="C40" s="38" t="s">
        <v>5699</v>
      </c>
      <c r="D40" s="38" t="s">
        <v>2862</v>
      </c>
      <c r="E40" s="38" t="s">
        <v>83</v>
      </c>
      <c r="F40" s="66">
        <v>5292</v>
      </c>
      <c r="G40" s="55">
        <v>4</v>
      </c>
      <c r="H40" s="39"/>
      <c r="I40" s="51"/>
      <c r="J40" s="51">
        <f t="shared" si="1"/>
        <v>0</v>
      </c>
    </row>
    <row r="41" spans="1:10">
      <c r="A41" s="32">
        <v>30</v>
      </c>
      <c r="B41" s="37" t="s">
        <v>1303</v>
      </c>
      <c r="C41" s="38" t="s">
        <v>1284</v>
      </c>
      <c r="D41" s="38" t="s">
        <v>1075</v>
      </c>
      <c r="E41" s="38" t="s">
        <v>83</v>
      </c>
      <c r="F41" s="66">
        <v>5700</v>
      </c>
      <c r="G41" s="55">
        <v>4</v>
      </c>
      <c r="H41" s="39"/>
      <c r="I41" s="51"/>
      <c r="J41" s="51">
        <f t="shared" si="1"/>
        <v>0</v>
      </c>
    </row>
    <row r="42" spans="1:10">
      <c r="A42" s="32">
        <v>31</v>
      </c>
      <c r="B42" s="37" t="s">
        <v>1267</v>
      </c>
      <c r="C42" s="38" t="s">
        <v>1240</v>
      </c>
      <c r="D42" s="38" t="s">
        <v>835</v>
      </c>
      <c r="E42" s="38" t="s">
        <v>83</v>
      </c>
      <c r="F42" s="66">
        <v>5100</v>
      </c>
      <c r="G42" s="55">
        <v>4</v>
      </c>
      <c r="H42" s="39"/>
      <c r="I42" s="51"/>
      <c r="J42" s="51">
        <f t="shared" si="1"/>
        <v>0</v>
      </c>
    </row>
    <row r="43" spans="1:10">
      <c r="A43" s="32">
        <v>32</v>
      </c>
      <c r="B43" s="37" t="s">
        <v>5805</v>
      </c>
      <c r="C43" s="38" t="s">
        <v>5806</v>
      </c>
      <c r="D43" s="38" t="s">
        <v>811</v>
      </c>
      <c r="E43" s="38" t="s">
        <v>83</v>
      </c>
      <c r="F43" s="66">
        <v>2460</v>
      </c>
      <c r="G43" s="55">
        <v>6</v>
      </c>
      <c r="H43" s="39"/>
      <c r="I43" s="51"/>
      <c r="J43" s="51">
        <f t="shared" si="1"/>
        <v>0</v>
      </c>
    </row>
    <row r="44" spans="1:10">
      <c r="A44" s="32">
        <v>33</v>
      </c>
      <c r="B44" s="37" t="s">
        <v>1314</v>
      </c>
      <c r="C44" s="38" t="s">
        <v>1315</v>
      </c>
      <c r="D44" s="38" t="s">
        <v>816</v>
      </c>
      <c r="E44" s="38" t="s">
        <v>83</v>
      </c>
      <c r="F44" s="66">
        <v>1010</v>
      </c>
      <c r="G44" s="55">
        <v>18</v>
      </c>
      <c r="H44" s="39"/>
      <c r="I44" s="51"/>
      <c r="J44" s="51">
        <f t="shared" si="1"/>
        <v>0</v>
      </c>
    </row>
    <row r="45" spans="1:10">
      <c r="A45" s="32">
        <v>34</v>
      </c>
      <c r="B45" s="37" t="s">
        <v>1286</v>
      </c>
      <c r="C45" s="38" t="s">
        <v>1287</v>
      </c>
      <c r="D45" s="38" t="s">
        <v>816</v>
      </c>
      <c r="E45" s="38" t="s">
        <v>83</v>
      </c>
      <c r="F45" s="66">
        <v>1010</v>
      </c>
      <c r="G45" s="55">
        <v>16</v>
      </c>
      <c r="H45" s="39"/>
      <c r="I45" s="51"/>
      <c r="J45" s="51">
        <f t="shared" si="1"/>
        <v>0</v>
      </c>
    </row>
    <row r="46" spans="1:10">
      <c r="A46" s="32">
        <v>35</v>
      </c>
      <c r="B46" s="37" t="s">
        <v>1308</v>
      </c>
      <c r="C46" s="38" t="s">
        <v>1256</v>
      </c>
      <c r="D46" s="38" t="s">
        <v>816</v>
      </c>
      <c r="E46" s="38" t="s">
        <v>83</v>
      </c>
      <c r="F46" s="66">
        <v>1010</v>
      </c>
      <c r="G46" s="55">
        <v>15</v>
      </c>
      <c r="H46" s="39"/>
      <c r="I46" s="51"/>
      <c r="J46" s="51">
        <f t="shared" si="1"/>
        <v>0</v>
      </c>
    </row>
    <row r="47" spans="1:10">
      <c r="A47" s="32">
        <v>36</v>
      </c>
      <c r="B47" s="37" t="s">
        <v>1281</v>
      </c>
      <c r="C47" s="38" t="s">
        <v>1243</v>
      </c>
      <c r="D47" s="38" t="s">
        <v>816</v>
      </c>
      <c r="E47" s="38" t="s">
        <v>83</v>
      </c>
      <c r="F47" s="66">
        <v>1010</v>
      </c>
      <c r="G47" s="55">
        <v>11</v>
      </c>
      <c r="H47" s="39"/>
      <c r="I47" s="51"/>
      <c r="J47" s="51">
        <f t="shared" si="1"/>
        <v>0</v>
      </c>
    </row>
    <row r="48" spans="1:10">
      <c r="A48" s="32">
        <v>37</v>
      </c>
      <c r="B48" s="37" t="s">
        <v>1320</v>
      </c>
      <c r="C48" s="38" t="s">
        <v>1321</v>
      </c>
      <c r="D48" s="38" t="s">
        <v>816</v>
      </c>
      <c r="E48" s="38" t="s">
        <v>83</v>
      </c>
      <c r="F48" s="66">
        <v>1010</v>
      </c>
      <c r="G48" s="55">
        <v>12</v>
      </c>
      <c r="H48" s="39"/>
      <c r="I48" s="51"/>
      <c r="J48" s="51">
        <f t="shared" si="1"/>
        <v>0</v>
      </c>
    </row>
    <row r="49" spans="1:10">
      <c r="A49" s="32">
        <v>38</v>
      </c>
      <c r="B49" s="37" t="s">
        <v>1293</v>
      </c>
      <c r="C49" s="38" t="s">
        <v>1294</v>
      </c>
      <c r="D49" s="38" t="s">
        <v>816</v>
      </c>
      <c r="E49" s="38" t="s">
        <v>83</v>
      </c>
      <c r="F49" s="66">
        <v>570</v>
      </c>
      <c r="G49" s="55">
        <v>15</v>
      </c>
      <c r="H49" s="39"/>
      <c r="I49" s="51"/>
      <c r="J49" s="51">
        <f t="shared" si="1"/>
        <v>0</v>
      </c>
    </row>
    <row r="50" spans="1:10">
      <c r="A50" s="32">
        <v>39</v>
      </c>
      <c r="B50" s="37" t="s">
        <v>1300</v>
      </c>
      <c r="C50" s="38" t="s">
        <v>1301</v>
      </c>
      <c r="D50" s="38" t="s">
        <v>816</v>
      </c>
      <c r="E50" s="38" t="s">
        <v>83</v>
      </c>
      <c r="F50" s="66">
        <v>570</v>
      </c>
      <c r="G50" s="55">
        <v>14</v>
      </c>
      <c r="H50" s="39"/>
      <c r="I50" s="51"/>
      <c r="J50" s="51">
        <f t="shared" si="1"/>
        <v>0</v>
      </c>
    </row>
    <row r="51" spans="1:10">
      <c r="A51" s="32">
        <v>40</v>
      </c>
      <c r="B51" s="37" t="s">
        <v>3831</v>
      </c>
      <c r="C51" s="38" t="s">
        <v>5807</v>
      </c>
      <c r="D51" s="38" t="s">
        <v>5808</v>
      </c>
      <c r="E51" s="38" t="s">
        <v>83</v>
      </c>
      <c r="F51" s="66">
        <v>2034</v>
      </c>
      <c r="G51" s="55">
        <v>4</v>
      </c>
      <c r="H51" s="39"/>
      <c r="I51" s="51"/>
      <c r="J51" s="51">
        <f t="shared" si="1"/>
        <v>0</v>
      </c>
    </row>
    <row r="52" spans="1:10">
      <c r="A52" s="32">
        <v>41</v>
      </c>
      <c r="B52" s="37" t="s">
        <v>1283</v>
      </c>
      <c r="C52" s="38" t="s">
        <v>1284</v>
      </c>
      <c r="D52" s="38" t="s">
        <v>816</v>
      </c>
      <c r="E52" s="38" t="s">
        <v>83</v>
      </c>
      <c r="F52" s="66">
        <v>570</v>
      </c>
      <c r="G52" s="55">
        <v>30</v>
      </c>
      <c r="H52" s="39"/>
      <c r="I52" s="51"/>
      <c r="J52" s="51">
        <f t="shared" si="1"/>
        <v>0</v>
      </c>
    </row>
    <row r="53" spans="1:10">
      <c r="A53" s="32">
        <v>42</v>
      </c>
      <c r="B53" s="37" t="s">
        <v>1258</v>
      </c>
      <c r="C53" s="38" t="s">
        <v>1259</v>
      </c>
      <c r="D53" s="38" t="s">
        <v>1260</v>
      </c>
      <c r="E53" s="38" t="s">
        <v>83</v>
      </c>
      <c r="F53" s="66">
        <v>2919</v>
      </c>
      <c r="G53" s="55">
        <v>10</v>
      </c>
      <c r="H53" s="39"/>
      <c r="I53" s="51"/>
      <c r="J53" s="51">
        <f t="shared" si="1"/>
        <v>0</v>
      </c>
    </row>
    <row r="54" spans="1:10">
      <c r="A54" s="32">
        <v>43</v>
      </c>
      <c r="B54" s="37" t="s">
        <v>1317</v>
      </c>
      <c r="C54" s="38" t="s">
        <v>1318</v>
      </c>
      <c r="D54" s="38" t="s">
        <v>811</v>
      </c>
      <c r="E54" s="38" t="s">
        <v>83</v>
      </c>
      <c r="F54" s="66">
        <v>1120</v>
      </c>
      <c r="G54" s="55">
        <v>2</v>
      </c>
      <c r="H54" s="39"/>
      <c r="I54" s="51"/>
      <c r="J54" s="51">
        <f t="shared" si="1"/>
        <v>0</v>
      </c>
    </row>
    <row r="55" spans="1:10">
      <c r="A55" s="32">
        <v>44</v>
      </c>
      <c r="B55" s="37" t="s">
        <v>1323</v>
      </c>
      <c r="C55" s="38" t="s">
        <v>1324</v>
      </c>
      <c r="D55" s="38" t="s">
        <v>816</v>
      </c>
      <c r="E55" s="38" t="s">
        <v>83</v>
      </c>
      <c r="F55" s="66">
        <v>2070</v>
      </c>
      <c r="G55" s="55">
        <v>3</v>
      </c>
      <c r="H55" s="39"/>
      <c r="I55" s="51"/>
      <c r="J55" s="51">
        <f t="shared" si="1"/>
        <v>0</v>
      </c>
    </row>
    <row r="56" spans="1:10">
      <c r="A56" s="32">
        <v>45</v>
      </c>
      <c r="B56" s="37" t="s">
        <v>1264</v>
      </c>
      <c r="C56" s="38" t="s">
        <v>1265</v>
      </c>
      <c r="D56" s="38" t="s">
        <v>816</v>
      </c>
      <c r="E56" s="38" t="s">
        <v>83</v>
      </c>
      <c r="F56" s="66">
        <v>570</v>
      </c>
      <c r="G56" s="55">
        <v>3</v>
      </c>
      <c r="H56" s="39"/>
      <c r="I56" s="51"/>
      <c r="J56" s="51">
        <f t="shared" si="1"/>
        <v>0</v>
      </c>
    </row>
    <row r="57" spans="1:10">
      <c r="A57" s="32">
        <v>46</v>
      </c>
      <c r="B57" s="37" t="s">
        <v>1262</v>
      </c>
      <c r="C57" s="38" t="s">
        <v>1246</v>
      </c>
      <c r="D57" s="38" t="s">
        <v>816</v>
      </c>
      <c r="E57" s="38" t="s">
        <v>83</v>
      </c>
      <c r="F57" s="66">
        <v>1640</v>
      </c>
      <c r="G57" s="55">
        <v>1</v>
      </c>
      <c r="H57" s="39"/>
      <c r="I57" s="51"/>
      <c r="J57" s="51">
        <f t="shared" si="1"/>
        <v>0</v>
      </c>
    </row>
    <row r="58" spans="1:10">
      <c r="A58" s="32">
        <v>47</v>
      </c>
      <c r="B58" s="37" t="s">
        <v>1332</v>
      </c>
      <c r="C58" s="38" t="s">
        <v>1333</v>
      </c>
      <c r="D58" s="38" t="s">
        <v>816</v>
      </c>
      <c r="E58" s="38" t="s">
        <v>83</v>
      </c>
      <c r="F58" s="66">
        <v>860</v>
      </c>
      <c r="G58" s="55">
        <v>1</v>
      </c>
      <c r="H58" s="39"/>
      <c r="I58" s="51"/>
      <c r="J58" s="51">
        <f t="shared" si="1"/>
        <v>0</v>
      </c>
    </row>
    <row r="59" spans="1:10">
      <c r="A59" s="32">
        <v>48</v>
      </c>
      <c r="B59" s="37" t="s">
        <v>1341</v>
      </c>
      <c r="C59" s="38" t="s">
        <v>1342</v>
      </c>
      <c r="D59" s="38" t="s">
        <v>816</v>
      </c>
      <c r="E59" s="38" t="s">
        <v>83</v>
      </c>
      <c r="F59" s="66">
        <v>770</v>
      </c>
      <c r="G59" s="55">
        <v>1</v>
      </c>
      <c r="H59" s="39"/>
      <c r="I59" s="51"/>
      <c r="J59" s="51">
        <f t="shared" si="1"/>
        <v>0</v>
      </c>
    </row>
    <row r="60" spans="1:10">
      <c r="A60" s="32">
        <v>49</v>
      </c>
      <c r="B60" s="37" t="s">
        <v>1335</v>
      </c>
      <c r="C60" s="38" t="s">
        <v>1336</v>
      </c>
      <c r="D60" s="38" t="s">
        <v>816</v>
      </c>
      <c r="E60" s="38" t="s">
        <v>83</v>
      </c>
      <c r="F60" s="66">
        <v>1250</v>
      </c>
      <c r="G60" s="55">
        <v>1</v>
      </c>
      <c r="H60" s="39"/>
      <c r="I60" s="51"/>
      <c r="J60" s="51">
        <f t="shared" si="1"/>
        <v>0</v>
      </c>
    </row>
    <row r="61" spans="1:10">
      <c r="A61" s="32">
        <v>50</v>
      </c>
      <c r="B61" s="37" t="s">
        <v>1277</v>
      </c>
      <c r="C61" s="38" t="s">
        <v>1278</v>
      </c>
      <c r="D61" s="38" t="s">
        <v>1279</v>
      </c>
      <c r="E61" s="38" t="s">
        <v>83</v>
      </c>
      <c r="F61" s="66">
        <v>4099.2</v>
      </c>
      <c r="G61" s="55">
        <v>1</v>
      </c>
      <c r="H61" s="39"/>
      <c r="I61" s="51"/>
      <c r="J61" s="51">
        <f t="shared" si="1"/>
        <v>0</v>
      </c>
    </row>
    <row r="62" spans="1:10">
      <c r="A62" s="32">
        <v>51</v>
      </c>
      <c r="B62" s="37" t="s">
        <v>1344</v>
      </c>
      <c r="C62" s="38" t="s">
        <v>1243</v>
      </c>
      <c r="D62" s="38" t="s">
        <v>1345</v>
      </c>
      <c r="E62" s="38" t="s">
        <v>83</v>
      </c>
      <c r="F62" s="66">
        <v>5050</v>
      </c>
      <c r="G62" s="55">
        <v>1</v>
      </c>
      <c r="H62" s="39"/>
      <c r="I62" s="51"/>
      <c r="J62" s="51">
        <f t="shared" si="1"/>
        <v>0</v>
      </c>
    </row>
    <row r="63" spans="1:10">
      <c r="A63" s="32">
        <v>52</v>
      </c>
      <c r="B63" s="37" t="s">
        <v>1347</v>
      </c>
      <c r="C63" s="38" t="s">
        <v>1348</v>
      </c>
      <c r="D63" s="38" t="s">
        <v>816</v>
      </c>
      <c r="E63" s="38" t="s">
        <v>83</v>
      </c>
      <c r="F63" s="66">
        <v>590</v>
      </c>
      <c r="G63" s="55">
        <v>1</v>
      </c>
      <c r="H63" s="39"/>
      <c r="I63" s="51"/>
      <c r="J63" s="51">
        <f t="shared" si="1"/>
        <v>0</v>
      </c>
    </row>
    <row r="64" spans="1:10">
      <c r="A64" s="32">
        <v>53</v>
      </c>
      <c r="B64" s="37" t="s">
        <v>1326</v>
      </c>
      <c r="C64" s="38" t="s">
        <v>1327</v>
      </c>
      <c r="D64" s="38" t="s">
        <v>816</v>
      </c>
      <c r="E64" s="38" t="s">
        <v>83</v>
      </c>
      <c r="F64" s="66">
        <v>1010</v>
      </c>
      <c r="G64" s="55">
        <v>3</v>
      </c>
      <c r="H64" s="39"/>
      <c r="I64" s="51"/>
      <c r="J64" s="51">
        <f t="shared" si="1"/>
        <v>0</v>
      </c>
    </row>
    <row r="65" spans="1:10">
      <c r="A65" s="32">
        <v>54</v>
      </c>
      <c r="B65" s="37" t="s">
        <v>1329</v>
      </c>
      <c r="C65" s="38" t="s">
        <v>1330</v>
      </c>
      <c r="D65" s="38" t="s">
        <v>1183</v>
      </c>
      <c r="E65" s="38" t="s">
        <v>83</v>
      </c>
      <c r="F65" s="66">
        <v>1010</v>
      </c>
      <c r="G65" s="55">
        <v>2</v>
      </c>
      <c r="H65" s="39"/>
      <c r="I65" s="51"/>
      <c r="J65" s="51">
        <f t="shared" ref="J65:J101" si="2">G65*I65</f>
        <v>0</v>
      </c>
    </row>
    <row r="66" spans="1:10">
      <c r="A66" s="32">
        <v>55</v>
      </c>
      <c r="B66" s="37" t="s">
        <v>1353</v>
      </c>
      <c r="C66" s="38" t="s">
        <v>1354</v>
      </c>
      <c r="D66" s="38" t="s">
        <v>816</v>
      </c>
      <c r="E66" s="38" t="s">
        <v>83</v>
      </c>
      <c r="F66" s="66">
        <v>1030</v>
      </c>
      <c r="G66" s="55">
        <v>1</v>
      </c>
      <c r="H66" s="39"/>
      <c r="I66" s="51"/>
      <c r="J66" s="51">
        <f t="shared" si="2"/>
        <v>0</v>
      </c>
    </row>
    <row r="67" spans="1:10">
      <c r="A67" s="32">
        <v>56</v>
      </c>
      <c r="B67" s="37" t="s">
        <v>1356</v>
      </c>
      <c r="C67" s="38" t="s">
        <v>1357</v>
      </c>
      <c r="D67" s="38" t="s">
        <v>1358</v>
      </c>
      <c r="E67" s="38" t="s">
        <v>83</v>
      </c>
      <c r="F67" s="66">
        <v>2661</v>
      </c>
      <c r="G67" s="55">
        <v>1</v>
      </c>
      <c r="H67" s="39"/>
      <c r="I67" s="51"/>
      <c r="J67" s="51">
        <f t="shared" si="2"/>
        <v>0</v>
      </c>
    </row>
    <row r="68" spans="1:10">
      <c r="A68" s="32">
        <v>57</v>
      </c>
      <c r="B68" s="37" t="s">
        <v>1273</v>
      </c>
      <c r="C68" s="38" t="s">
        <v>1274</v>
      </c>
      <c r="D68" s="38" t="s">
        <v>1275</v>
      </c>
      <c r="E68" s="38" t="s">
        <v>83</v>
      </c>
      <c r="F68" s="66">
        <v>11440</v>
      </c>
      <c r="G68" s="55">
        <v>1</v>
      </c>
      <c r="H68" s="39"/>
      <c r="I68" s="51"/>
      <c r="J68" s="51">
        <f t="shared" si="2"/>
        <v>0</v>
      </c>
    </row>
    <row r="69" spans="1:10">
      <c r="A69" s="32">
        <v>58</v>
      </c>
      <c r="B69" s="37" t="s">
        <v>1296</v>
      </c>
      <c r="C69" s="38" t="s">
        <v>1297</v>
      </c>
      <c r="D69" s="38" t="s">
        <v>1298</v>
      </c>
      <c r="E69" s="38" t="s">
        <v>83</v>
      </c>
      <c r="F69" s="66">
        <v>2604</v>
      </c>
      <c r="G69" s="55">
        <v>1</v>
      </c>
      <c r="H69" s="39"/>
      <c r="I69" s="51"/>
      <c r="J69" s="51">
        <f t="shared" si="2"/>
        <v>0</v>
      </c>
    </row>
    <row r="70" spans="1:10">
      <c r="A70" s="32">
        <v>59</v>
      </c>
      <c r="B70" s="37" t="s">
        <v>5703</v>
      </c>
      <c r="C70" s="38" t="s">
        <v>5704</v>
      </c>
      <c r="D70" s="38" t="s">
        <v>5705</v>
      </c>
      <c r="E70" s="38" t="s">
        <v>83</v>
      </c>
      <c r="F70" s="66">
        <v>3020</v>
      </c>
      <c r="G70" s="55">
        <v>15</v>
      </c>
      <c r="H70" s="39"/>
      <c r="I70" s="51"/>
      <c r="J70" s="51">
        <f t="shared" si="2"/>
        <v>0</v>
      </c>
    </row>
    <row r="71" spans="1:10">
      <c r="A71" s="32">
        <v>60</v>
      </c>
      <c r="B71" s="37" t="s">
        <v>3762</v>
      </c>
      <c r="C71" s="38" t="s">
        <v>3763</v>
      </c>
      <c r="D71" s="38" t="s">
        <v>811</v>
      </c>
      <c r="E71" s="38" t="s">
        <v>83</v>
      </c>
      <c r="F71" s="66">
        <v>4570</v>
      </c>
      <c r="G71" s="55">
        <v>6</v>
      </c>
      <c r="H71" s="39"/>
      <c r="I71" s="51"/>
      <c r="J71" s="51">
        <f t="shared" si="2"/>
        <v>0</v>
      </c>
    </row>
    <row r="72" spans="1:10">
      <c r="A72" s="32">
        <v>61</v>
      </c>
      <c r="B72" s="37" t="s">
        <v>3765</v>
      </c>
      <c r="C72" s="38" t="s">
        <v>3766</v>
      </c>
      <c r="D72" s="38" t="s">
        <v>816</v>
      </c>
      <c r="E72" s="38" t="s">
        <v>83</v>
      </c>
      <c r="F72" s="66">
        <v>1360</v>
      </c>
      <c r="G72" s="55">
        <v>14</v>
      </c>
      <c r="H72" s="39"/>
      <c r="I72" s="51"/>
      <c r="J72" s="51">
        <f t="shared" si="2"/>
        <v>0</v>
      </c>
    </row>
    <row r="73" spans="1:10">
      <c r="A73" s="32">
        <v>62</v>
      </c>
      <c r="B73" s="37" t="s">
        <v>3771</v>
      </c>
      <c r="C73" s="38" t="s">
        <v>3772</v>
      </c>
      <c r="D73" s="38" t="s">
        <v>816</v>
      </c>
      <c r="E73" s="38" t="s">
        <v>83</v>
      </c>
      <c r="F73" s="66">
        <v>1010</v>
      </c>
      <c r="G73" s="55">
        <v>19</v>
      </c>
      <c r="H73" s="39"/>
      <c r="I73" s="51"/>
      <c r="J73" s="51">
        <f t="shared" si="2"/>
        <v>0</v>
      </c>
    </row>
    <row r="74" spans="1:10">
      <c r="A74" s="32">
        <v>63</v>
      </c>
      <c r="B74" s="37" t="s">
        <v>3778</v>
      </c>
      <c r="C74" s="38" t="s">
        <v>3779</v>
      </c>
      <c r="D74" s="38" t="s">
        <v>3780</v>
      </c>
      <c r="E74" s="38" t="s">
        <v>83</v>
      </c>
      <c r="F74" s="66">
        <v>2480</v>
      </c>
      <c r="G74" s="55">
        <v>5</v>
      </c>
      <c r="H74" s="39"/>
      <c r="I74" s="51"/>
      <c r="J74" s="51">
        <f t="shared" si="2"/>
        <v>0</v>
      </c>
    </row>
    <row r="75" spans="1:10">
      <c r="A75" s="32">
        <v>64</v>
      </c>
      <c r="B75" s="37" t="s">
        <v>3828</v>
      </c>
      <c r="C75" s="38" t="s">
        <v>3829</v>
      </c>
      <c r="D75" s="38" t="s">
        <v>816</v>
      </c>
      <c r="E75" s="38" t="s">
        <v>83</v>
      </c>
      <c r="F75" s="66">
        <v>1010</v>
      </c>
      <c r="G75" s="55">
        <v>12</v>
      </c>
      <c r="H75" s="39"/>
      <c r="I75" s="51"/>
      <c r="J75" s="51">
        <f t="shared" si="2"/>
        <v>0</v>
      </c>
    </row>
    <row r="76" spans="1:10">
      <c r="A76" s="32">
        <v>65</v>
      </c>
      <c r="B76" s="37" t="s">
        <v>5706</v>
      </c>
      <c r="C76" s="38" t="s">
        <v>5707</v>
      </c>
      <c r="D76" s="38" t="s">
        <v>3787</v>
      </c>
      <c r="E76" s="38" t="s">
        <v>83</v>
      </c>
      <c r="F76" s="66">
        <v>2086</v>
      </c>
      <c r="G76" s="55">
        <v>4</v>
      </c>
      <c r="H76" s="39"/>
      <c r="I76" s="51"/>
      <c r="J76" s="51">
        <f t="shared" si="2"/>
        <v>0</v>
      </c>
    </row>
    <row r="77" spans="1:10">
      <c r="A77" s="32">
        <v>66</v>
      </c>
      <c r="B77" s="37" t="s">
        <v>3768</v>
      </c>
      <c r="C77" s="38" t="s">
        <v>3769</v>
      </c>
      <c r="D77" s="38" t="s">
        <v>816</v>
      </c>
      <c r="E77" s="38" t="s">
        <v>83</v>
      </c>
      <c r="F77" s="66">
        <v>1010</v>
      </c>
      <c r="G77" s="55">
        <v>8</v>
      </c>
      <c r="H77" s="39"/>
      <c r="I77" s="51"/>
      <c r="J77" s="51">
        <f t="shared" si="2"/>
        <v>0</v>
      </c>
    </row>
    <row r="78" spans="1:10">
      <c r="A78" s="32">
        <v>67</v>
      </c>
      <c r="B78" s="37" t="s">
        <v>5691</v>
      </c>
      <c r="C78" s="38" t="s">
        <v>5692</v>
      </c>
      <c r="D78" s="38" t="s">
        <v>2495</v>
      </c>
      <c r="E78" s="38" t="s">
        <v>83</v>
      </c>
      <c r="F78" s="66">
        <v>1140</v>
      </c>
      <c r="G78" s="55">
        <v>4</v>
      </c>
      <c r="H78" s="39"/>
      <c r="I78" s="51"/>
      <c r="J78" s="51">
        <f t="shared" si="2"/>
        <v>0</v>
      </c>
    </row>
    <row r="79" spans="1:10">
      <c r="A79" s="32">
        <v>68</v>
      </c>
      <c r="B79" s="37" t="s">
        <v>5693</v>
      </c>
      <c r="C79" s="38" t="s">
        <v>5694</v>
      </c>
      <c r="D79" s="38" t="s">
        <v>811</v>
      </c>
      <c r="E79" s="38" t="s">
        <v>83</v>
      </c>
      <c r="F79" s="66">
        <v>2070</v>
      </c>
      <c r="G79" s="55">
        <v>2</v>
      </c>
      <c r="H79" s="39"/>
      <c r="I79" s="51"/>
      <c r="J79" s="51">
        <f t="shared" si="2"/>
        <v>0</v>
      </c>
    </row>
    <row r="80" spans="1:10">
      <c r="A80" s="32">
        <v>69</v>
      </c>
      <c r="B80" s="37" t="s">
        <v>3785</v>
      </c>
      <c r="C80" s="38" t="s">
        <v>3786</v>
      </c>
      <c r="D80" s="38" t="s">
        <v>3787</v>
      </c>
      <c r="E80" s="38" t="s">
        <v>83</v>
      </c>
      <c r="F80" s="66">
        <v>1554</v>
      </c>
      <c r="G80" s="55">
        <v>3</v>
      </c>
      <c r="H80" s="39"/>
      <c r="I80" s="51"/>
      <c r="J80" s="51">
        <f t="shared" si="2"/>
        <v>0</v>
      </c>
    </row>
    <row r="81" spans="1:10">
      <c r="A81" s="32">
        <v>70</v>
      </c>
      <c r="B81" s="37" t="s">
        <v>5809</v>
      </c>
      <c r="C81" s="38" t="s">
        <v>5810</v>
      </c>
      <c r="D81" s="38" t="s">
        <v>811</v>
      </c>
      <c r="E81" s="38" t="s">
        <v>83</v>
      </c>
      <c r="F81" s="66">
        <v>3880</v>
      </c>
      <c r="G81" s="55">
        <v>1</v>
      </c>
      <c r="H81" s="39"/>
      <c r="I81" s="51"/>
      <c r="J81" s="51">
        <f t="shared" si="2"/>
        <v>0</v>
      </c>
    </row>
    <row r="82" spans="1:10">
      <c r="A82" s="32">
        <v>71</v>
      </c>
      <c r="B82" s="37" t="s">
        <v>3792</v>
      </c>
      <c r="C82" s="38" t="s">
        <v>3793</v>
      </c>
      <c r="D82" s="38" t="s">
        <v>811</v>
      </c>
      <c r="E82" s="38" t="s">
        <v>83</v>
      </c>
      <c r="F82" s="66">
        <v>1930</v>
      </c>
      <c r="G82" s="55">
        <v>2</v>
      </c>
      <c r="H82" s="39"/>
      <c r="I82" s="51"/>
      <c r="J82" s="51">
        <f t="shared" si="2"/>
        <v>0</v>
      </c>
    </row>
    <row r="83" spans="1:10">
      <c r="A83" s="32">
        <v>72</v>
      </c>
      <c r="B83" s="37" t="s">
        <v>5811</v>
      </c>
      <c r="C83" s="38" t="s">
        <v>5812</v>
      </c>
      <c r="D83" s="38" t="s">
        <v>811</v>
      </c>
      <c r="E83" s="38" t="s">
        <v>83</v>
      </c>
      <c r="F83" s="66">
        <v>590</v>
      </c>
      <c r="G83" s="55">
        <v>5</v>
      </c>
      <c r="H83" s="39"/>
      <c r="I83" s="51"/>
      <c r="J83" s="51">
        <f t="shared" si="2"/>
        <v>0</v>
      </c>
    </row>
    <row r="84" spans="1:10">
      <c r="A84" s="32">
        <v>73</v>
      </c>
      <c r="B84" s="37" t="s">
        <v>3798</v>
      </c>
      <c r="C84" s="38" t="s">
        <v>3799</v>
      </c>
      <c r="D84" s="38" t="s">
        <v>1471</v>
      </c>
      <c r="E84" s="38" t="s">
        <v>83</v>
      </c>
      <c r="F84" s="66">
        <v>2985</v>
      </c>
      <c r="G84" s="55">
        <v>1</v>
      </c>
      <c r="H84" s="39"/>
      <c r="I84" s="51"/>
      <c r="J84" s="51">
        <f t="shared" si="2"/>
        <v>0</v>
      </c>
    </row>
    <row r="85" spans="1:10">
      <c r="A85" s="32">
        <v>74</v>
      </c>
      <c r="B85" s="37" t="s">
        <v>3795</v>
      </c>
      <c r="C85" s="38" t="s">
        <v>3796</v>
      </c>
      <c r="D85" s="38" t="s">
        <v>816</v>
      </c>
      <c r="E85" s="38" t="s">
        <v>83</v>
      </c>
      <c r="F85" s="66">
        <v>1010</v>
      </c>
      <c r="G85" s="55">
        <v>3</v>
      </c>
      <c r="H85" s="39"/>
      <c r="I85" s="51"/>
      <c r="J85" s="51">
        <f t="shared" si="2"/>
        <v>0</v>
      </c>
    </row>
    <row r="86" spans="1:10">
      <c r="A86" s="32">
        <v>75</v>
      </c>
      <c r="B86" s="37" t="s">
        <v>5689</v>
      </c>
      <c r="C86" s="38" t="s">
        <v>5690</v>
      </c>
      <c r="D86" s="38" t="s">
        <v>811</v>
      </c>
      <c r="E86" s="38" t="s">
        <v>83</v>
      </c>
      <c r="F86" s="66">
        <v>660</v>
      </c>
      <c r="G86" s="55">
        <v>4</v>
      </c>
      <c r="H86" s="39"/>
      <c r="I86" s="51"/>
      <c r="J86" s="51">
        <f t="shared" si="2"/>
        <v>0</v>
      </c>
    </row>
    <row r="87" spans="1:10">
      <c r="A87" s="32">
        <v>76</v>
      </c>
      <c r="B87" s="37" t="s">
        <v>3774</v>
      </c>
      <c r="C87" s="38" t="s">
        <v>3775</v>
      </c>
      <c r="D87" s="38" t="s">
        <v>3776</v>
      </c>
      <c r="E87" s="38" t="s">
        <v>83</v>
      </c>
      <c r="F87" s="66">
        <v>1990</v>
      </c>
      <c r="G87" s="55">
        <v>1</v>
      </c>
      <c r="H87" s="39"/>
      <c r="I87" s="51"/>
      <c r="J87" s="51">
        <f t="shared" si="2"/>
        <v>0</v>
      </c>
    </row>
    <row r="88" spans="1:10">
      <c r="A88" s="32">
        <v>77</v>
      </c>
      <c r="B88" s="37" t="s">
        <v>3804</v>
      </c>
      <c r="C88" s="38" t="s">
        <v>3805</v>
      </c>
      <c r="D88" s="38" t="s">
        <v>816</v>
      </c>
      <c r="E88" s="38" t="s">
        <v>83</v>
      </c>
      <c r="F88" s="66">
        <v>590</v>
      </c>
      <c r="G88" s="55">
        <v>3</v>
      </c>
      <c r="H88" s="39"/>
      <c r="I88" s="51"/>
      <c r="J88" s="51">
        <f t="shared" si="2"/>
        <v>0</v>
      </c>
    </row>
    <row r="89" spans="1:10">
      <c r="A89" s="32">
        <v>78</v>
      </c>
      <c r="B89" s="37" t="s">
        <v>3809</v>
      </c>
      <c r="C89" s="38" t="s">
        <v>3790</v>
      </c>
      <c r="D89" s="38" t="s">
        <v>816</v>
      </c>
      <c r="E89" s="38" t="s">
        <v>83</v>
      </c>
      <c r="F89" s="66">
        <v>570</v>
      </c>
      <c r="G89" s="55">
        <v>2</v>
      </c>
      <c r="H89" s="39"/>
      <c r="I89" s="51"/>
      <c r="J89" s="51">
        <f t="shared" si="2"/>
        <v>0</v>
      </c>
    </row>
    <row r="90" spans="1:10">
      <c r="A90" s="32">
        <v>79</v>
      </c>
      <c r="B90" s="37" t="s">
        <v>5685</v>
      </c>
      <c r="C90" s="38" t="s">
        <v>5686</v>
      </c>
      <c r="D90" s="38" t="s">
        <v>811</v>
      </c>
      <c r="E90" s="38" t="s">
        <v>83</v>
      </c>
      <c r="F90" s="66">
        <v>590</v>
      </c>
      <c r="G90" s="55">
        <v>1</v>
      </c>
      <c r="H90" s="39"/>
      <c r="I90" s="51"/>
      <c r="J90" s="51">
        <f t="shared" si="2"/>
        <v>0</v>
      </c>
    </row>
    <row r="91" spans="1:10">
      <c r="A91" s="32">
        <v>80</v>
      </c>
      <c r="B91" s="37" t="s">
        <v>3811</v>
      </c>
      <c r="C91" s="38" t="s">
        <v>3812</v>
      </c>
      <c r="D91" s="38" t="s">
        <v>811</v>
      </c>
      <c r="E91" s="38" t="s">
        <v>83</v>
      </c>
      <c r="F91" s="66">
        <v>590</v>
      </c>
      <c r="G91" s="55">
        <v>1</v>
      </c>
      <c r="H91" s="39"/>
      <c r="I91" s="51"/>
      <c r="J91" s="51">
        <f t="shared" si="2"/>
        <v>0</v>
      </c>
    </row>
    <row r="92" spans="1:10">
      <c r="A92" s="32">
        <v>81</v>
      </c>
      <c r="B92" s="37" t="s">
        <v>3814</v>
      </c>
      <c r="C92" s="38" t="s">
        <v>3815</v>
      </c>
      <c r="D92" s="38" t="s">
        <v>811</v>
      </c>
      <c r="E92" s="38" t="s">
        <v>83</v>
      </c>
      <c r="F92" s="66">
        <v>590</v>
      </c>
      <c r="G92" s="55">
        <v>1</v>
      </c>
      <c r="H92" s="39"/>
      <c r="I92" s="51"/>
      <c r="J92" s="51">
        <f t="shared" si="2"/>
        <v>0</v>
      </c>
    </row>
    <row r="93" spans="1:10">
      <c r="A93" s="32">
        <v>82</v>
      </c>
      <c r="B93" s="37" t="s">
        <v>3819</v>
      </c>
      <c r="C93" s="38" t="s">
        <v>3820</v>
      </c>
      <c r="D93" s="38" t="s">
        <v>811</v>
      </c>
      <c r="E93" s="38" t="s">
        <v>83</v>
      </c>
      <c r="F93" s="66">
        <v>640</v>
      </c>
      <c r="G93" s="55">
        <v>1</v>
      </c>
      <c r="H93" s="39"/>
      <c r="I93" s="51"/>
      <c r="J93" s="51">
        <f t="shared" si="2"/>
        <v>0</v>
      </c>
    </row>
    <row r="94" spans="1:10">
      <c r="A94" s="32">
        <v>83</v>
      </c>
      <c r="B94" s="37" t="s">
        <v>3822</v>
      </c>
      <c r="C94" s="38" t="s">
        <v>3823</v>
      </c>
      <c r="D94" s="38" t="s">
        <v>811</v>
      </c>
      <c r="E94" s="38" t="s">
        <v>83</v>
      </c>
      <c r="F94" s="66">
        <v>590</v>
      </c>
      <c r="G94" s="55">
        <v>1</v>
      </c>
      <c r="H94" s="39"/>
      <c r="I94" s="51"/>
      <c r="J94" s="51">
        <f t="shared" si="2"/>
        <v>0</v>
      </c>
    </row>
    <row r="95" spans="1:10">
      <c r="A95" s="32">
        <v>84</v>
      </c>
      <c r="B95" s="37" t="s">
        <v>5687</v>
      </c>
      <c r="C95" s="38" t="s">
        <v>5688</v>
      </c>
      <c r="D95" s="38" t="s">
        <v>811</v>
      </c>
      <c r="E95" s="38" t="s">
        <v>83</v>
      </c>
      <c r="F95" s="66">
        <v>570</v>
      </c>
      <c r="G95" s="55">
        <v>1</v>
      </c>
      <c r="H95" s="39"/>
      <c r="I95" s="51"/>
      <c r="J95" s="51">
        <f t="shared" si="2"/>
        <v>0</v>
      </c>
    </row>
    <row r="96" spans="1:10">
      <c r="A96" s="32">
        <v>85</v>
      </c>
      <c r="B96" s="37" t="s">
        <v>3825</v>
      </c>
      <c r="C96" s="38" t="s">
        <v>3826</v>
      </c>
      <c r="D96" s="38" t="s">
        <v>816</v>
      </c>
      <c r="E96" s="38" t="s">
        <v>83</v>
      </c>
      <c r="F96" s="66">
        <v>630</v>
      </c>
      <c r="G96" s="55">
        <v>1</v>
      </c>
      <c r="H96" s="39"/>
      <c r="I96" s="51"/>
      <c r="J96" s="51">
        <f t="shared" si="2"/>
        <v>0</v>
      </c>
    </row>
    <row r="97" spans="1:10">
      <c r="A97" s="32">
        <v>86</v>
      </c>
      <c r="B97" s="37" t="s">
        <v>5700</v>
      </c>
      <c r="C97" s="38" t="s">
        <v>5701</v>
      </c>
      <c r="D97" s="38" t="s">
        <v>5702</v>
      </c>
      <c r="E97" s="38" t="s">
        <v>83</v>
      </c>
      <c r="F97" s="66">
        <v>9860</v>
      </c>
      <c r="G97" s="55">
        <v>1</v>
      </c>
      <c r="H97" s="39"/>
      <c r="I97" s="51"/>
      <c r="J97" s="51">
        <f t="shared" si="2"/>
        <v>0</v>
      </c>
    </row>
    <row r="98" spans="1:10">
      <c r="A98" s="32">
        <v>87</v>
      </c>
      <c r="B98" s="37" t="s">
        <v>3789</v>
      </c>
      <c r="C98" s="38" t="s">
        <v>3790</v>
      </c>
      <c r="D98" s="38" t="s">
        <v>1075</v>
      </c>
      <c r="E98" s="38" t="s">
        <v>83</v>
      </c>
      <c r="F98" s="66">
        <v>5700</v>
      </c>
      <c r="G98" s="55">
        <v>1</v>
      </c>
      <c r="H98" s="39"/>
      <c r="I98" s="51"/>
      <c r="J98" s="51">
        <f t="shared" si="2"/>
        <v>0</v>
      </c>
    </row>
    <row r="99" spans="1:10">
      <c r="A99" s="32">
        <v>88</v>
      </c>
      <c r="B99" s="37" t="s">
        <v>3801</v>
      </c>
      <c r="C99" s="38" t="s">
        <v>3802</v>
      </c>
      <c r="D99" s="38" t="s">
        <v>811</v>
      </c>
      <c r="E99" s="38" t="s">
        <v>83</v>
      </c>
      <c r="F99" s="66">
        <v>1420</v>
      </c>
      <c r="G99" s="55">
        <v>1</v>
      </c>
      <c r="H99" s="39"/>
      <c r="I99" s="51"/>
      <c r="J99" s="51">
        <f t="shared" si="2"/>
        <v>0</v>
      </c>
    </row>
    <row r="100" spans="1:10">
      <c r="A100" s="32">
        <v>89</v>
      </c>
      <c r="B100" s="37" t="s">
        <v>3835</v>
      </c>
      <c r="C100" s="38" t="s">
        <v>3836</v>
      </c>
      <c r="D100" s="38" t="s">
        <v>3837</v>
      </c>
      <c r="E100" s="38" t="s">
        <v>83</v>
      </c>
      <c r="F100" s="66">
        <v>3870</v>
      </c>
      <c r="G100" s="55">
        <v>1</v>
      </c>
      <c r="H100" s="39"/>
      <c r="I100" s="51"/>
      <c r="J100" s="51">
        <f t="shared" si="2"/>
        <v>0</v>
      </c>
    </row>
    <row r="101" spans="1:10">
      <c r="A101" s="32">
        <v>90</v>
      </c>
      <c r="B101" s="37" t="s">
        <v>5695</v>
      </c>
      <c r="C101" s="38" t="s">
        <v>5696</v>
      </c>
      <c r="D101" s="38" t="s">
        <v>5697</v>
      </c>
      <c r="E101" s="38" t="s">
        <v>83</v>
      </c>
      <c r="F101" s="66">
        <v>1100</v>
      </c>
      <c r="G101" s="55">
        <v>1</v>
      </c>
      <c r="H101" s="39"/>
      <c r="I101" s="51"/>
      <c r="J101" s="51">
        <f t="shared" si="2"/>
        <v>0</v>
      </c>
    </row>
    <row r="102" spans="1:10" ht="13.8" thickBot="1">
      <c r="A102" s="32">
        <v>91</v>
      </c>
      <c r="B102" s="37" t="s">
        <v>3839</v>
      </c>
      <c r="C102" s="38" t="s">
        <v>3840</v>
      </c>
      <c r="D102" s="38" t="s">
        <v>1978</v>
      </c>
      <c r="E102" s="38" t="s">
        <v>83</v>
      </c>
      <c r="F102" s="66">
        <v>1460</v>
      </c>
      <c r="G102" s="55">
        <v>1</v>
      </c>
      <c r="H102" s="39"/>
      <c r="I102" s="51"/>
      <c r="J102" s="51">
        <f t="shared" ref="J102" si="3">G102*I102</f>
        <v>0</v>
      </c>
    </row>
    <row r="103" spans="1:10" ht="13.8" thickBot="1">
      <c r="A103" s="32"/>
      <c r="B103" s="37"/>
      <c r="C103" s="38"/>
      <c r="D103" s="38"/>
      <c r="E103" s="38"/>
      <c r="F103" s="66"/>
      <c r="G103" s="55"/>
      <c r="H103" s="53">
        <v>7</v>
      </c>
      <c r="I103" s="52" t="s">
        <v>5674</v>
      </c>
      <c r="J103" s="52">
        <f>SUM(J33:J102)</f>
        <v>0</v>
      </c>
    </row>
    <row r="104" spans="1:10">
      <c r="A104" s="32">
        <v>92</v>
      </c>
      <c r="B104" s="37" t="s">
        <v>1375</v>
      </c>
      <c r="C104" s="38" t="s">
        <v>1376</v>
      </c>
      <c r="D104" s="38" t="s">
        <v>1377</v>
      </c>
      <c r="E104" s="38" t="s">
        <v>84</v>
      </c>
      <c r="F104" s="66">
        <v>13000</v>
      </c>
      <c r="G104" s="55">
        <v>6</v>
      </c>
      <c r="H104" s="39"/>
      <c r="I104" s="51"/>
      <c r="J104" s="51">
        <f t="shared" ref="J104:J114" si="4">G104*I104</f>
        <v>0</v>
      </c>
    </row>
    <row r="105" spans="1:10">
      <c r="A105" s="32">
        <v>93</v>
      </c>
      <c r="B105" s="37" t="s">
        <v>1391</v>
      </c>
      <c r="C105" s="38" t="s">
        <v>1376</v>
      </c>
      <c r="D105" s="38" t="s">
        <v>816</v>
      </c>
      <c r="E105" s="38" t="s">
        <v>84</v>
      </c>
      <c r="F105" s="66">
        <v>2600</v>
      </c>
      <c r="G105" s="55">
        <v>3</v>
      </c>
      <c r="H105" s="39"/>
      <c r="I105" s="51"/>
      <c r="J105" s="51">
        <f t="shared" si="4"/>
        <v>0</v>
      </c>
    </row>
    <row r="106" spans="1:10">
      <c r="A106" s="32">
        <v>94</v>
      </c>
      <c r="B106" s="37" t="s">
        <v>1411</v>
      </c>
      <c r="C106" s="38" t="s">
        <v>1412</v>
      </c>
      <c r="D106" s="38" t="s">
        <v>811</v>
      </c>
      <c r="E106" s="38" t="s">
        <v>84</v>
      </c>
      <c r="F106" s="66">
        <v>1360</v>
      </c>
      <c r="G106" s="55">
        <v>4</v>
      </c>
      <c r="H106" s="39"/>
      <c r="I106" s="51"/>
      <c r="J106" s="51">
        <f t="shared" si="4"/>
        <v>0</v>
      </c>
    </row>
    <row r="107" spans="1:10">
      <c r="A107" s="32">
        <v>95</v>
      </c>
      <c r="B107" s="37" t="s">
        <v>1433</v>
      </c>
      <c r="C107" s="38" t="s">
        <v>1434</v>
      </c>
      <c r="D107" s="38" t="s">
        <v>1435</v>
      </c>
      <c r="E107" s="38" t="s">
        <v>84</v>
      </c>
      <c r="F107" s="66">
        <v>7080</v>
      </c>
      <c r="G107" s="55">
        <v>1</v>
      </c>
      <c r="H107" s="39"/>
      <c r="I107" s="51"/>
      <c r="J107" s="51">
        <f t="shared" si="4"/>
        <v>0</v>
      </c>
    </row>
    <row r="108" spans="1:10">
      <c r="A108" s="32">
        <v>96</v>
      </c>
      <c r="B108" s="37" t="s">
        <v>5708</v>
      </c>
      <c r="C108" s="38" t="s">
        <v>5709</v>
      </c>
      <c r="D108" s="38" t="s">
        <v>5675</v>
      </c>
      <c r="E108" s="38" t="s">
        <v>84</v>
      </c>
      <c r="F108" s="66">
        <v>6700</v>
      </c>
      <c r="G108" s="55">
        <v>1</v>
      </c>
      <c r="H108" s="39"/>
      <c r="I108" s="51"/>
      <c r="J108" s="51">
        <f t="shared" si="4"/>
        <v>0</v>
      </c>
    </row>
    <row r="109" spans="1:10">
      <c r="A109" s="32">
        <v>97</v>
      </c>
      <c r="B109" s="37" t="s">
        <v>5710</v>
      </c>
      <c r="C109" s="38" t="s">
        <v>5711</v>
      </c>
      <c r="D109" s="38" t="s">
        <v>811</v>
      </c>
      <c r="E109" s="38" t="s">
        <v>84</v>
      </c>
      <c r="F109" s="66">
        <v>4290</v>
      </c>
      <c r="G109" s="55">
        <v>5</v>
      </c>
      <c r="H109" s="39"/>
      <c r="I109" s="51"/>
      <c r="J109" s="51">
        <f t="shared" si="4"/>
        <v>0</v>
      </c>
    </row>
    <row r="110" spans="1:10">
      <c r="A110" s="32">
        <v>98</v>
      </c>
      <c r="B110" s="37" t="s">
        <v>5712</v>
      </c>
      <c r="C110" s="38" t="s">
        <v>5713</v>
      </c>
      <c r="D110" s="38" t="s">
        <v>811</v>
      </c>
      <c r="E110" s="38" t="s">
        <v>84</v>
      </c>
      <c r="F110" s="66">
        <v>1770</v>
      </c>
      <c r="G110" s="55">
        <v>6</v>
      </c>
      <c r="H110" s="39"/>
      <c r="I110" s="51"/>
      <c r="J110" s="51">
        <f t="shared" si="4"/>
        <v>0</v>
      </c>
    </row>
    <row r="111" spans="1:10">
      <c r="A111" s="32">
        <v>99</v>
      </c>
      <c r="B111" s="37" t="s">
        <v>3887</v>
      </c>
      <c r="C111" s="38" t="s">
        <v>3888</v>
      </c>
      <c r="D111" s="38" t="s">
        <v>816</v>
      </c>
      <c r="E111" s="38" t="s">
        <v>84</v>
      </c>
      <c r="F111" s="66">
        <v>1430</v>
      </c>
      <c r="G111" s="55">
        <v>6</v>
      </c>
      <c r="H111" s="39"/>
      <c r="I111" s="51"/>
      <c r="J111" s="51">
        <f t="shared" si="4"/>
        <v>0</v>
      </c>
    </row>
    <row r="112" spans="1:10">
      <c r="A112" s="32">
        <v>100</v>
      </c>
      <c r="B112" s="37" t="s">
        <v>3897</v>
      </c>
      <c r="C112" s="38" t="s">
        <v>3881</v>
      </c>
      <c r="D112" s="38" t="s">
        <v>811</v>
      </c>
      <c r="E112" s="38" t="s">
        <v>84</v>
      </c>
      <c r="F112" s="66">
        <v>570</v>
      </c>
      <c r="G112" s="55">
        <v>14</v>
      </c>
      <c r="H112" s="39"/>
      <c r="I112" s="51"/>
      <c r="J112" s="51">
        <f t="shared" si="4"/>
        <v>0</v>
      </c>
    </row>
    <row r="113" spans="1:10">
      <c r="A113" s="32">
        <v>101</v>
      </c>
      <c r="B113" s="37" t="s">
        <v>3880</v>
      </c>
      <c r="C113" s="38" t="s">
        <v>3881</v>
      </c>
      <c r="D113" s="38" t="s">
        <v>3882</v>
      </c>
      <c r="E113" s="38" t="s">
        <v>84</v>
      </c>
      <c r="F113" s="66">
        <v>5700</v>
      </c>
      <c r="G113" s="55">
        <v>1</v>
      </c>
      <c r="H113" s="39"/>
      <c r="I113" s="51"/>
      <c r="J113" s="51">
        <f t="shared" si="4"/>
        <v>0</v>
      </c>
    </row>
    <row r="114" spans="1:10" ht="13.8" thickBot="1">
      <c r="A114" s="32">
        <v>102</v>
      </c>
      <c r="B114" s="37" t="s">
        <v>3863</v>
      </c>
      <c r="C114" s="38" t="s">
        <v>3864</v>
      </c>
      <c r="D114" s="38" t="s">
        <v>3865</v>
      </c>
      <c r="E114" s="38" t="s">
        <v>84</v>
      </c>
      <c r="F114" s="66">
        <v>10290</v>
      </c>
      <c r="G114" s="55">
        <v>1</v>
      </c>
      <c r="H114" s="39"/>
      <c r="I114" s="51"/>
      <c r="J114" s="51">
        <f t="shared" si="4"/>
        <v>0</v>
      </c>
    </row>
    <row r="115" spans="1:10" ht="13.8" thickBot="1">
      <c r="A115" s="32"/>
      <c r="B115" s="37"/>
      <c r="C115" s="38"/>
      <c r="D115" s="38"/>
      <c r="E115" s="38"/>
      <c r="F115" s="66"/>
      <c r="G115" s="55"/>
      <c r="H115" s="53">
        <v>8</v>
      </c>
      <c r="I115" s="52" t="s">
        <v>5668</v>
      </c>
      <c r="J115" s="52">
        <f>SUM(J104:J114)</f>
        <v>0</v>
      </c>
    </row>
    <row r="116" spans="1:10">
      <c r="A116" s="32">
        <v>103</v>
      </c>
      <c r="B116" s="37" t="s">
        <v>5813</v>
      </c>
      <c r="C116" s="38" t="s">
        <v>5814</v>
      </c>
      <c r="D116" s="38" t="s">
        <v>5815</v>
      </c>
      <c r="E116" s="38" t="s">
        <v>87</v>
      </c>
      <c r="F116" s="66">
        <v>3877.5</v>
      </c>
      <c r="G116" s="55">
        <v>1</v>
      </c>
      <c r="H116" s="39"/>
      <c r="I116" s="51"/>
      <c r="J116" s="51">
        <f>G116*I116</f>
        <v>0</v>
      </c>
    </row>
    <row r="117" spans="1:10">
      <c r="A117" s="32">
        <v>104</v>
      </c>
      <c r="B117" s="37" t="s">
        <v>5714</v>
      </c>
      <c r="C117" s="38" t="s">
        <v>5715</v>
      </c>
      <c r="D117" s="38" t="s">
        <v>5716</v>
      </c>
      <c r="E117" s="38" t="s">
        <v>87</v>
      </c>
      <c r="F117" s="66">
        <v>649</v>
      </c>
      <c r="G117" s="55">
        <v>2</v>
      </c>
      <c r="H117" s="39"/>
      <c r="I117" s="51"/>
      <c r="J117" s="51">
        <f>G117*I117</f>
        <v>0</v>
      </c>
    </row>
    <row r="118" spans="1:10">
      <c r="A118" s="32">
        <v>105</v>
      </c>
      <c r="B118" s="37" t="s">
        <v>1480</v>
      </c>
      <c r="C118" s="38" t="s">
        <v>1481</v>
      </c>
      <c r="D118" s="38" t="s">
        <v>1482</v>
      </c>
      <c r="E118" s="38" t="s">
        <v>87</v>
      </c>
      <c r="F118" s="66">
        <v>2911.2</v>
      </c>
      <c r="G118" s="55">
        <v>1</v>
      </c>
      <c r="H118" s="39"/>
      <c r="I118" s="51"/>
      <c r="J118" s="51">
        <f>G118*I118</f>
        <v>0</v>
      </c>
    </row>
    <row r="119" spans="1:10" ht="13.8" thickBot="1">
      <c r="A119" s="32">
        <v>106</v>
      </c>
      <c r="B119" s="37" t="s">
        <v>5717</v>
      </c>
      <c r="C119" s="38" t="s">
        <v>5718</v>
      </c>
      <c r="D119" s="38" t="s">
        <v>1471</v>
      </c>
      <c r="E119" s="38" t="s">
        <v>87</v>
      </c>
      <c r="F119" s="66">
        <v>1065</v>
      </c>
      <c r="G119" s="55">
        <v>1</v>
      </c>
      <c r="H119" s="39"/>
      <c r="I119" s="51"/>
      <c r="J119" s="51">
        <f>G119*I119</f>
        <v>0</v>
      </c>
    </row>
    <row r="120" spans="1:10" ht="13.8" thickBot="1">
      <c r="A120" s="32"/>
      <c r="B120" s="37"/>
      <c r="C120" s="38"/>
      <c r="D120" s="38"/>
      <c r="E120" s="38"/>
      <c r="F120" s="66"/>
      <c r="G120" s="55"/>
      <c r="H120" s="53">
        <v>9</v>
      </c>
      <c r="I120" s="52" t="s">
        <v>5669</v>
      </c>
      <c r="J120" s="52">
        <f>SUM(J116:J119)</f>
        <v>0</v>
      </c>
    </row>
    <row r="121" spans="1:10">
      <c r="A121" s="32">
        <v>107</v>
      </c>
      <c r="B121" s="37" t="s">
        <v>5816</v>
      </c>
      <c r="C121" s="38" t="s">
        <v>5740</v>
      </c>
      <c r="D121" s="38" t="s">
        <v>2554</v>
      </c>
      <c r="E121" s="38" t="s">
        <v>89</v>
      </c>
      <c r="F121" s="66">
        <v>3684</v>
      </c>
      <c r="G121" s="55">
        <v>38</v>
      </c>
      <c r="H121" s="39"/>
      <c r="I121" s="51"/>
      <c r="J121" s="51">
        <f>G121*I121</f>
        <v>0</v>
      </c>
    </row>
    <row r="122" spans="1:10">
      <c r="A122" s="32">
        <v>108</v>
      </c>
      <c r="B122" s="37" t="s">
        <v>1503</v>
      </c>
      <c r="C122" s="38" t="s">
        <v>1504</v>
      </c>
      <c r="D122" s="38" t="s">
        <v>1505</v>
      </c>
      <c r="E122" s="38" t="s">
        <v>89</v>
      </c>
      <c r="F122" s="66">
        <v>8600</v>
      </c>
      <c r="G122" s="55">
        <v>1</v>
      </c>
      <c r="H122" s="39"/>
      <c r="I122" s="51"/>
      <c r="J122" s="51">
        <f>G122*I122</f>
        <v>0</v>
      </c>
    </row>
    <row r="123" spans="1:10" ht="13.8" thickBot="1">
      <c r="A123" s="32">
        <v>109</v>
      </c>
      <c r="B123" s="37" t="s">
        <v>4015</v>
      </c>
      <c r="C123" s="38" t="s">
        <v>4016</v>
      </c>
      <c r="D123" s="38" t="s">
        <v>816</v>
      </c>
      <c r="E123" s="38" t="s">
        <v>89</v>
      </c>
      <c r="F123" s="66">
        <v>580</v>
      </c>
      <c r="G123" s="55">
        <v>1</v>
      </c>
      <c r="H123" s="39"/>
      <c r="I123" s="51"/>
      <c r="J123" s="51">
        <f>G123*I123</f>
        <v>0</v>
      </c>
    </row>
    <row r="124" spans="1:10" ht="13.8" thickBot="1">
      <c r="A124" s="32"/>
      <c r="B124" s="37"/>
      <c r="C124" s="38"/>
      <c r="D124" s="38"/>
      <c r="E124" s="38"/>
      <c r="F124" s="66"/>
      <c r="G124" s="55"/>
      <c r="H124" s="53">
        <v>10</v>
      </c>
      <c r="I124" s="52" t="s">
        <v>5670</v>
      </c>
      <c r="J124" s="52">
        <f>SUM(J121:J123)</f>
        <v>0</v>
      </c>
    </row>
    <row r="125" spans="1:10" ht="13.8" thickBot="1">
      <c r="A125" s="32">
        <v>110</v>
      </c>
      <c r="B125" s="37" t="s">
        <v>1524</v>
      </c>
      <c r="C125" s="38" t="s">
        <v>1525</v>
      </c>
      <c r="D125" s="38" t="s">
        <v>1526</v>
      </c>
      <c r="E125" s="38" t="s">
        <v>90</v>
      </c>
      <c r="F125" s="66">
        <v>900</v>
      </c>
      <c r="G125" s="55">
        <v>1</v>
      </c>
      <c r="H125" s="39"/>
      <c r="I125" s="51"/>
      <c r="J125" s="51">
        <f>G125*I125</f>
        <v>0</v>
      </c>
    </row>
    <row r="126" spans="1:10" ht="13.8" thickBot="1">
      <c r="A126" s="32"/>
      <c r="B126" s="37"/>
      <c r="C126" s="38"/>
      <c r="D126" s="38"/>
      <c r="E126" s="38"/>
      <c r="F126" s="66"/>
      <c r="G126" s="55"/>
      <c r="H126" s="53">
        <v>11</v>
      </c>
      <c r="I126" s="52" t="s">
        <v>5671</v>
      </c>
      <c r="J126" s="52">
        <f>SUM(J125)</f>
        <v>0</v>
      </c>
    </row>
    <row r="127" spans="1:10" ht="13.8" thickBot="1">
      <c r="A127" s="32">
        <v>111</v>
      </c>
      <c r="B127" s="37" t="s">
        <v>1584</v>
      </c>
      <c r="C127" s="38" t="s">
        <v>1585</v>
      </c>
      <c r="D127" s="38" t="s">
        <v>1586</v>
      </c>
      <c r="E127" s="38" t="s">
        <v>106</v>
      </c>
      <c r="F127" s="66">
        <v>888</v>
      </c>
      <c r="G127" s="55">
        <v>2</v>
      </c>
      <c r="H127" s="39"/>
      <c r="I127" s="51"/>
      <c r="J127" s="51">
        <f>G127*I127</f>
        <v>0</v>
      </c>
    </row>
    <row r="128" spans="1:10" ht="13.8" thickBot="1">
      <c r="A128" s="32"/>
      <c r="B128" s="37"/>
      <c r="C128" s="38"/>
      <c r="D128" s="38"/>
      <c r="E128" s="38"/>
      <c r="F128" s="66"/>
      <c r="G128" s="55"/>
      <c r="H128" s="53">
        <v>12</v>
      </c>
      <c r="I128" s="52" t="s">
        <v>5672</v>
      </c>
      <c r="J128" s="52">
        <f>SUM(J127)</f>
        <v>0</v>
      </c>
    </row>
    <row r="129" spans="1:10">
      <c r="A129" s="32">
        <v>112</v>
      </c>
      <c r="B129" s="37" t="s">
        <v>1805</v>
      </c>
      <c r="C129" s="38" t="s">
        <v>1806</v>
      </c>
      <c r="D129" s="38" t="s">
        <v>803</v>
      </c>
      <c r="E129" s="38" t="s">
        <v>5817</v>
      </c>
      <c r="F129" s="66">
        <v>5050</v>
      </c>
      <c r="G129" s="55">
        <v>3</v>
      </c>
      <c r="H129" s="39"/>
      <c r="I129" s="51"/>
      <c r="J129" s="51">
        <f>G129*I129</f>
        <v>0</v>
      </c>
    </row>
    <row r="130" spans="1:10" ht="13.8" thickBot="1">
      <c r="A130" s="32">
        <v>113</v>
      </c>
      <c r="B130" s="37" t="s">
        <v>4193</v>
      </c>
      <c r="C130" s="38" t="s">
        <v>4194</v>
      </c>
      <c r="D130" s="38" t="s">
        <v>811</v>
      </c>
      <c r="E130" s="38" t="s">
        <v>5817</v>
      </c>
      <c r="F130" s="66">
        <v>1010</v>
      </c>
      <c r="G130" s="55">
        <v>5</v>
      </c>
      <c r="H130" s="39"/>
      <c r="I130" s="51"/>
      <c r="J130" s="51">
        <f>G130*I130</f>
        <v>0</v>
      </c>
    </row>
    <row r="131" spans="1:10" ht="13.8" thickBot="1">
      <c r="A131" s="32"/>
      <c r="B131" s="37"/>
      <c r="C131" s="38"/>
      <c r="D131" s="38"/>
      <c r="E131" s="38"/>
      <c r="F131" s="66"/>
      <c r="G131" s="55"/>
      <c r="H131" s="53">
        <v>13</v>
      </c>
      <c r="I131" s="52" t="s">
        <v>5818</v>
      </c>
      <c r="J131" s="52">
        <f>SUM(J129:J130)</f>
        <v>0</v>
      </c>
    </row>
    <row r="132" spans="1:10" ht="13.8" thickBot="1">
      <c r="A132" s="32">
        <v>114</v>
      </c>
      <c r="B132" s="37" t="s">
        <v>1863</v>
      </c>
      <c r="C132" s="38" t="s">
        <v>1864</v>
      </c>
      <c r="D132" s="38" t="s">
        <v>1865</v>
      </c>
      <c r="E132" s="38" t="s">
        <v>119</v>
      </c>
      <c r="F132" s="66">
        <v>860</v>
      </c>
      <c r="G132" s="55">
        <v>1</v>
      </c>
      <c r="H132" s="39"/>
      <c r="I132" s="51"/>
      <c r="J132" s="51">
        <f>G132*I132</f>
        <v>0</v>
      </c>
    </row>
    <row r="133" spans="1:10" ht="13.8" thickBot="1">
      <c r="A133" s="32"/>
      <c r="B133" s="37"/>
      <c r="C133" s="38"/>
      <c r="D133" s="38"/>
      <c r="E133" s="38"/>
      <c r="F133" s="66"/>
      <c r="G133" s="55"/>
      <c r="H133" s="53">
        <v>14</v>
      </c>
      <c r="I133" s="52" t="s">
        <v>5775</v>
      </c>
      <c r="J133" s="52">
        <f>SUM(J132)</f>
        <v>0</v>
      </c>
    </row>
    <row r="134" spans="1:10">
      <c r="A134" s="32">
        <v>115</v>
      </c>
      <c r="B134" s="37" t="s">
        <v>1874</v>
      </c>
      <c r="C134" s="38" t="s">
        <v>1875</v>
      </c>
      <c r="D134" s="38" t="s">
        <v>816</v>
      </c>
      <c r="E134" s="38" t="s">
        <v>122</v>
      </c>
      <c r="F134" s="66">
        <v>1560</v>
      </c>
      <c r="G134" s="55">
        <v>2</v>
      </c>
      <c r="H134" s="39"/>
      <c r="I134" s="51"/>
      <c r="J134" s="51">
        <f>G134*I134</f>
        <v>0</v>
      </c>
    </row>
    <row r="135" spans="1:10" ht="13.8" thickBot="1">
      <c r="A135" s="32">
        <v>116</v>
      </c>
      <c r="B135" s="37" t="s">
        <v>4212</v>
      </c>
      <c r="C135" s="38" t="s">
        <v>4213</v>
      </c>
      <c r="D135" s="38" t="s">
        <v>4214</v>
      </c>
      <c r="E135" s="38" t="s">
        <v>122</v>
      </c>
      <c r="F135" s="66">
        <v>6431.6</v>
      </c>
      <c r="G135" s="55">
        <v>1</v>
      </c>
      <c r="H135" s="39"/>
      <c r="I135" s="51"/>
      <c r="J135" s="51">
        <f>G135*I135</f>
        <v>0</v>
      </c>
    </row>
    <row r="136" spans="1:10" ht="13.8" thickBot="1">
      <c r="A136" s="32"/>
      <c r="B136" s="37"/>
      <c r="C136" s="38"/>
      <c r="D136" s="38"/>
      <c r="E136" s="38"/>
      <c r="F136" s="66"/>
      <c r="G136" s="55"/>
      <c r="H136" s="53">
        <v>15</v>
      </c>
      <c r="I136" s="52" t="s">
        <v>5776</v>
      </c>
      <c r="J136" s="52">
        <f>SUM(J134:J135)</f>
        <v>0</v>
      </c>
    </row>
    <row r="137" spans="1:10">
      <c r="A137" s="32">
        <v>117</v>
      </c>
      <c r="B137" s="37" t="s">
        <v>5819</v>
      </c>
      <c r="C137" s="38" t="s">
        <v>5820</v>
      </c>
      <c r="D137" s="38" t="s">
        <v>5821</v>
      </c>
      <c r="E137" s="38" t="s">
        <v>125</v>
      </c>
      <c r="F137" s="66">
        <v>8180</v>
      </c>
      <c r="G137" s="55">
        <v>2</v>
      </c>
      <c r="H137" s="39"/>
      <c r="I137" s="51"/>
      <c r="J137" s="51">
        <f t="shared" ref="J137:J146" si="5">G137*I137</f>
        <v>0</v>
      </c>
    </row>
    <row r="138" spans="1:10">
      <c r="A138" s="32">
        <v>118</v>
      </c>
      <c r="B138" s="37" t="s">
        <v>1938</v>
      </c>
      <c r="C138" s="38" t="s">
        <v>1939</v>
      </c>
      <c r="D138" s="38" t="s">
        <v>1201</v>
      </c>
      <c r="E138" s="38" t="s">
        <v>125</v>
      </c>
      <c r="F138" s="66">
        <v>6100</v>
      </c>
      <c r="G138" s="55">
        <v>2</v>
      </c>
      <c r="H138" s="39"/>
      <c r="I138" s="51"/>
      <c r="J138" s="51">
        <f t="shared" si="5"/>
        <v>0</v>
      </c>
    </row>
    <row r="139" spans="1:10">
      <c r="A139" s="32">
        <v>119</v>
      </c>
      <c r="B139" s="37" t="s">
        <v>1957</v>
      </c>
      <c r="C139" s="38" t="s">
        <v>1958</v>
      </c>
      <c r="D139" s="38" t="s">
        <v>811</v>
      </c>
      <c r="E139" s="38" t="s">
        <v>125</v>
      </c>
      <c r="F139" s="66">
        <v>750</v>
      </c>
      <c r="G139" s="55">
        <v>6</v>
      </c>
      <c r="H139" s="39"/>
      <c r="I139" s="51"/>
      <c r="J139" s="51">
        <f t="shared" si="5"/>
        <v>0</v>
      </c>
    </row>
    <row r="140" spans="1:10">
      <c r="A140" s="32">
        <v>120</v>
      </c>
      <c r="B140" s="37" t="s">
        <v>1976</v>
      </c>
      <c r="C140" s="38" t="s">
        <v>1977</v>
      </c>
      <c r="D140" s="38" t="s">
        <v>1978</v>
      </c>
      <c r="E140" s="38" t="s">
        <v>125</v>
      </c>
      <c r="F140" s="66">
        <v>1460</v>
      </c>
      <c r="G140" s="55">
        <v>1</v>
      </c>
      <c r="H140" s="39"/>
      <c r="I140" s="51"/>
      <c r="J140" s="51">
        <f t="shared" si="5"/>
        <v>0</v>
      </c>
    </row>
    <row r="141" spans="1:10">
      <c r="A141" s="32">
        <v>121</v>
      </c>
      <c r="B141" s="37" t="s">
        <v>1969</v>
      </c>
      <c r="C141" s="38" t="s">
        <v>1970</v>
      </c>
      <c r="D141" s="38" t="s">
        <v>811</v>
      </c>
      <c r="E141" s="38" t="s">
        <v>125</v>
      </c>
      <c r="F141" s="66">
        <v>640</v>
      </c>
      <c r="G141" s="55">
        <v>1</v>
      </c>
      <c r="H141" s="39"/>
      <c r="I141" s="51"/>
      <c r="J141" s="51">
        <f t="shared" si="5"/>
        <v>0</v>
      </c>
    </row>
    <row r="142" spans="1:10">
      <c r="A142" s="32">
        <v>122</v>
      </c>
      <c r="B142" s="37" t="s">
        <v>4228</v>
      </c>
      <c r="C142" s="38" t="s">
        <v>4229</v>
      </c>
      <c r="D142" s="38" t="s">
        <v>4230</v>
      </c>
      <c r="E142" s="38" t="s">
        <v>125</v>
      </c>
      <c r="F142" s="66">
        <v>3280</v>
      </c>
      <c r="G142" s="55">
        <v>16</v>
      </c>
      <c r="H142" s="39"/>
      <c r="I142" s="51"/>
      <c r="J142" s="51">
        <f t="shared" si="5"/>
        <v>0</v>
      </c>
    </row>
    <row r="143" spans="1:10">
      <c r="A143" s="32">
        <v>123</v>
      </c>
      <c r="B143" s="37" t="s">
        <v>5822</v>
      </c>
      <c r="C143" s="38" t="s">
        <v>5823</v>
      </c>
      <c r="D143" s="38" t="s">
        <v>5824</v>
      </c>
      <c r="E143" s="38" t="s">
        <v>125</v>
      </c>
      <c r="F143" s="66">
        <v>2060</v>
      </c>
      <c r="G143" s="55">
        <v>6</v>
      </c>
      <c r="H143" s="39"/>
      <c r="I143" s="51"/>
      <c r="J143" s="51">
        <f t="shared" si="5"/>
        <v>0</v>
      </c>
    </row>
    <row r="144" spans="1:10">
      <c r="A144" s="32">
        <v>124</v>
      </c>
      <c r="B144" s="37" t="s">
        <v>4252</v>
      </c>
      <c r="C144" s="38" t="s">
        <v>4253</v>
      </c>
      <c r="D144" s="38" t="s">
        <v>816</v>
      </c>
      <c r="E144" s="38" t="s">
        <v>125</v>
      </c>
      <c r="F144" s="66">
        <v>1640</v>
      </c>
      <c r="G144" s="55">
        <v>1</v>
      </c>
      <c r="H144" s="39"/>
      <c r="I144" s="51"/>
      <c r="J144" s="51">
        <f t="shared" si="5"/>
        <v>0</v>
      </c>
    </row>
    <row r="145" spans="1:10">
      <c r="A145" s="32">
        <v>125</v>
      </c>
      <c r="B145" s="37" t="s">
        <v>4257</v>
      </c>
      <c r="C145" s="38" t="s">
        <v>4258</v>
      </c>
      <c r="D145" s="38" t="s">
        <v>811</v>
      </c>
      <c r="E145" s="38" t="s">
        <v>125</v>
      </c>
      <c r="F145" s="66">
        <v>590</v>
      </c>
      <c r="G145" s="55">
        <v>1</v>
      </c>
      <c r="H145" s="39"/>
      <c r="I145" s="51"/>
      <c r="J145" s="51">
        <f t="shared" si="5"/>
        <v>0</v>
      </c>
    </row>
    <row r="146" spans="1:10" ht="13.8" thickBot="1">
      <c r="A146" s="32">
        <v>126</v>
      </c>
      <c r="B146" s="37" t="s">
        <v>4238</v>
      </c>
      <c r="C146" s="38" t="s">
        <v>4239</v>
      </c>
      <c r="D146" s="38" t="s">
        <v>4240</v>
      </c>
      <c r="E146" s="38" t="s">
        <v>125</v>
      </c>
      <c r="F146" s="66">
        <v>4700</v>
      </c>
      <c r="G146" s="55">
        <v>1</v>
      </c>
      <c r="H146" s="39"/>
      <c r="I146" s="51"/>
      <c r="J146" s="51">
        <f t="shared" si="5"/>
        <v>0</v>
      </c>
    </row>
    <row r="147" spans="1:10" ht="13.8" thickBot="1">
      <c r="A147" s="32"/>
      <c r="B147" s="37"/>
      <c r="C147" s="38"/>
      <c r="D147" s="38"/>
      <c r="E147" s="38"/>
      <c r="F147" s="66"/>
      <c r="G147" s="55"/>
      <c r="H147" s="53">
        <v>16</v>
      </c>
      <c r="I147" s="52" t="s">
        <v>5777</v>
      </c>
      <c r="J147" s="52">
        <f>SUM(J137:J146)</f>
        <v>0</v>
      </c>
    </row>
    <row r="148" spans="1:10">
      <c r="A148" s="32">
        <v>127</v>
      </c>
      <c r="B148" s="37" t="s">
        <v>5825</v>
      </c>
      <c r="C148" s="38" t="s">
        <v>2600</v>
      </c>
      <c r="D148" s="38" t="s">
        <v>816</v>
      </c>
      <c r="E148" s="38" t="s">
        <v>5826</v>
      </c>
      <c r="F148" s="66">
        <v>9800</v>
      </c>
      <c r="G148" s="55">
        <v>1</v>
      </c>
      <c r="H148" s="39"/>
      <c r="I148" s="51"/>
      <c r="J148" s="51">
        <f>G148*I148</f>
        <v>0</v>
      </c>
    </row>
    <row r="149" spans="1:10">
      <c r="A149" s="32">
        <v>128</v>
      </c>
      <c r="B149" s="37" t="s">
        <v>5827</v>
      </c>
      <c r="C149" s="38" t="s">
        <v>5737</v>
      </c>
      <c r="D149" s="38" t="s">
        <v>4981</v>
      </c>
      <c r="E149" s="38" t="s">
        <v>5826</v>
      </c>
      <c r="F149" s="66">
        <v>9830</v>
      </c>
      <c r="G149" s="55">
        <v>1</v>
      </c>
      <c r="H149" s="39"/>
      <c r="I149" s="51"/>
      <c r="J149" s="51">
        <f>G149*I149</f>
        <v>0</v>
      </c>
    </row>
    <row r="150" spans="1:10">
      <c r="A150" s="32">
        <v>129</v>
      </c>
      <c r="B150" s="37" t="s">
        <v>5828</v>
      </c>
      <c r="C150" s="38" t="s">
        <v>5736</v>
      </c>
      <c r="D150" s="38" t="s">
        <v>811</v>
      </c>
      <c r="E150" s="38" t="s">
        <v>5826</v>
      </c>
      <c r="F150" s="66">
        <v>4470</v>
      </c>
      <c r="G150" s="55">
        <v>2</v>
      </c>
      <c r="H150" s="39"/>
      <c r="I150" s="51"/>
      <c r="J150" s="51">
        <f>G150*I150</f>
        <v>0</v>
      </c>
    </row>
    <row r="151" spans="1:10">
      <c r="A151" s="32">
        <v>130</v>
      </c>
      <c r="B151" s="37" t="s">
        <v>5829</v>
      </c>
      <c r="C151" s="38" t="s">
        <v>5738</v>
      </c>
      <c r="D151" s="38" t="s">
        <v>811</v>
      </c>
      <c r="E151" s="38" t="s">
        <v>5826</v>
      </c>
      <c r="F151" s="66">
        <v>690</v>
      </c>
      <c r="G151" s="55">
        <v>5</v>
      </c>
      <c r="H151" s="39"/>
      <c r="I151" s="51"/>
      <c r="J151" s="51">
        <f>G151*I151</f>
        <v>0</v>
      </c>
    </row>
    <row r="152" spans="1:10" ht="13.8" thickBot="1">
      <c r="A152" s="32">
        <v>131</v>
      </c>
      <c r="B152" s="37" t="s">
        <v>5830</v>
      </c>
      <c r="C152" s="38" t="s">
        <v>5739</v>
      </c>
      <c r="D152" s="38" t="s">
        <v>5831</v>
      </c>
      <c r="E152" s="38" t="s">
        <v>5826</v>
      </c>
      <c r="F152" s="66">
        <v>10100</v>
      </c>
      <c r="G152" s="55">
        <v>1</v>
      </c>
      <c r="H152" s="39"/>
      <c r="I152" s="51"/>
      <c r="J152" s="51">
        <f>G152*I152</f>
        <v>0</v>
      </c>
    </row>
    <row r="153" spans="1:10" ht="13.8" thickBot="1">
      <c r="A153" s="32"/>
      <c r="B153" s="37"/>
      <c r="C153" s="38"/>
      <c r="D153" s="38"/>
      <c r="E153" s="38"/>
      <c r="F153" s="66"/>
      <c r="G153" s="55"/>
      <c r="H153" s="53">
        <v>17</v>
      </c>
      <c r="I153" s="52" t="s">
        <v>5832</v>
      </c>
      <c r="J153" s="52">
        <f>SUM(J148:J152)</f>
        <v>0</v>
      </c>
    </row>
    <row r="154" spans="1:10">
      <c r="A154" s="32">
        <v>132</v>
      </c>
      <c r="B154" s="37" t="s">
        <v>2262</v>
      </c>
      <c r="C154" s="38" t="s">
        <v>2263</v>
      </c>
      <c r="D154" s="38" t="s">
        <v>811</v>
      </c>
      <c r="E154" s="38" t="s">
        <v>152</v>
      </c>
      <c r="F154" s="66">
        <v>1010</v>
      </c>
      <c r="G154" s="55">
        <v>15</v>
      </c>
      <c r="H154" s="39"/>
      <c r="I154" s="51"/>
      <c r="J154" s="51">
        <f t="shared" ref="J154:J169" si="6">G154*I154</f>
        <v>0</v>
      </c>
    </row>
    <row r="155" spans="1:10">
      <c r="A155" s="32">
        <v>133</v>
      </c>
      <c r="B155" s="37" t="s">
        <v>5725</v>
      </c>
      <c r="C155" s="38" t="s">
        <v>5726</v>
      </c>
      <c r="D155" s="38" t="s">
        <v>1633</v>
      </c>
      <c r="E155" s="38" t="s">
        <v>152</v>
      </c>
      <c r="F155" s="66">
        <v>1152</v>
      </c>
      <c r="G155" s="55">
        <v>10</v>
      </c>
      <c r="H155" s="39"/>
      <c r="I155" s="51"/>
      <c r="J155" s="51">
        <f t="shared" si="6"/>
        <v>0</v>
      </c>
    </row>
    <row r="156" spans="1:10">
      <c r="A156" s="32">
        <v>134</v>
      </c>
      <c r="B156" s="37" t="s">
        <v>2259</v>
      </c>
      <c r="C156" s="38" t="s">
        <v>2260</v>
      </c>
      <c r="D156" s="38" t="s">
        <v>1462</v>
      </c>
      <c r="E156" s="38" t="s">
        <v>152</v>
      </c>
      <c r="F156" s="66">
        <v>1010</v>
      </c>
      <c r="G156" s="55">
        <v>9</v>
      </c>
      <c r="H156" s="39"/>
      <c r="I156" s="51"/>
      <c r="J156" s="51">
        <f t="shared" si="6"/>
        <v>0</v>
      </c>
    </row>
    <row r="157" spans="1:10">
      <c r="A157" s="32">
        <v>135</v>
      </c>
      <c r="B157" s="37" t="s">
        <v>5719</v>
      </c>
      <c r="C157" s="38" t="s">
        <v>5720</v>
      </c>
      <c r="D157" s="38" t="s">
        <v>811</v>
      </c>
      <c r="E157" s="38" t="s">
        <v>152</v>
      </c>
      <c r="F157" s="66">
        <v>19980</v>
      </c>
      <c r="G157" s="55">
        <v>1</v>
      </c>
      <c r="H157" s="39"/>
      <c r="I157" s="51"/>
      <c r="J157" s="51">
        <f t="shared" si="6"/>
        <v>0</v>
      </c>
    </row>
    <row r="158" spans="1:10">
      <c r="A158" s="32">
        <v>136</v>
      </c>
      <c r="B158" s="37" t="s">
        <v>4517</v>
      </c>
      <c r="C158" s="38" t="s">
        <v>4518</v>
      </c>
      <c r="D158" s="38" t="s">
        <v>816</v>
      </c>
      <c r="E158" s="38" t="s">
        <v>152</v>
      </c>
      <c r="F158" s="66">
        <v>1470</v>
      </c>
      <c r="G158" s="55">
        <v>13</v>
      </c>
      <c r="H158" s="39"/>
      <c r="I158" s="51"/>
      <c r="J158" s="51">
        <f t="shared" si="6"/>
        <v>0</v>
      </c>
    </row>
    <row r="159" spans="1:10">
      <c r="A159" s="32">
        <v>137</v>
      </c>
      <c r="B159" s="37" t="s">
        <v>4534</v>
      </c>
      <c r="C159" s="38" t="s">
        <v>4535</v>
      </c>
      <c r="D159" s="38" t="s">
        <v>816</v>
      </c>
      <c r="E159" s="38" t="s">
        <v>152</v>
      </c>
      <c r="F159" s="66">
        <v>2200</v>
      </c>
      <c r="G159" s="55">
        <v>4</v>
      </c>
      <c r="H159" s="39"/>
      <c r="I159" s="51"/>
      <c r="J159" s="51">
        <f t="shared" si="6"/>
        <v>0</v>
      </c>
    </row>
    <row r="160" spans="1:10">
      <c r="A160" s="32">
        <v>138</v>
      </c>
      <c r="B160" s="37" t="s">
        <v>4521</v>
      </c>
      <c r="C160" s="38" t="s">
        <v>4522</v>
      </c>
      <c r="D160" s="38" t="s">
        <v>816</v>
      </c>
      <c r="E160" s="38" t="s">
        <v>152</v>
      </c>
      <c r="F160" s="66">
        <v>570</v>
      </c>
      <c r="G160" s="55">
        <v>13</v>
      </c>
      <c r="H160" s="39"/>
      <c r="I160" s="51"/>
      <c r="J160" s="51">
        <f t="shared" si="6"/>
        <v>0</v>
      </c>
    </row>
    <row r="161" spans="1:10">
      <c r="A161" s="32">
        <v>139</v>
      </c>
      <c r="B161" s="37" t="s">
        <v>4524</v>
      </c>
      <c r="C161" s="38" t="s">
        <v>4525</v>
      </c>
      <c r="D161" s="38" t="s">
        <v>811</v>
      </c>
      <c r="E161" s="38" t="s">
        <v>152</v>
      </c>
      <c r="F161" s="66">
        <v>1010</v>
      </c>
      <c r="G161" s="55">
        <v>6</v>
      </c>
      <c r="H161" s="39"/>
      <c r="I161" s="51"/>
      <c r="J161" s="51">
        <f t="shared" si="6"/>
        <v>0</v>
      </c>
    </row>
    <row r="162" spans="1:10">
      <c r="A162" s="32">
        <v>140</v>
      </c>
      <c r="B162" s="37" t="s">
        <v>5723</v>
      </c>
      <c r="C162" s="38" t="s">
        <v>5724</v>
      </c>
      <c r="D162" s="38" t="s">
        <v>811</v>
      </c>
      <c r="E162" s="38" t="s">
        <v>152</v>
      </c>
      <c r="F162" s="66">
        <v>1220</v>
      </c>
      <c r="G162" s="55">
        <v>4</v>
      </c>
      <c r="H162" s="39"/>
      <c r="I162" s="51"/>
      <c r="J162" s="51">
        <f t="shared" si="6"/>
        <v>0</v>
      </c>
    </row>
    <row r="163" spans="1:10">
      <c r="A163" s="32">
        <v>141</v>
      </c>
      <c r="B163" s="37" t="s">
        <v>5833</v>
      </c>
      <c r="C163" s="38" t="s">
        <v>5834</v>
      </c>
      <c r="D163" s="38" t="s">
        <v>1462</v>
      </c>
      <c r="E163" s="38" t="s">
        <v>152</v>
      </c>
      <c r="F163" s="66">
        <v>1280</v>
      </c>
      <c r="G163" s="55">
        <v>1</v>
      </c>
      <c r="H163" s="39"/>
      <c r="I163" s="51"/>
      <c r="J163" s="51">
        <f t="shared" si="6"/>
        <v>0</v>
      </c>
    </row>
    <row r="164" spans="1:10">
      <c r="A164" s="32">
        <v>142</v>
      </c>
      <c r="B164" s="37" t="s">
        <v>5835</v>
      </c>
      <c r="C164" s="38" t="s">
        <v>5836</v>
      </c>
      <c r="D164" s="38" t="s">
        <v>811</v>
      </c>
      <c r="E164" s="38" t="s">
        <v>152</v>
      </c>
      <c r="F164" s="66">
        <v>610</v>
      </c>
      <c r="G164" s="55">
        <v>2</v>
      </c>
      <c r="H164" s="39"/>
      <c r="I164" s="51"/>
      <c r="J164" s="51">
        <f t="shared" si="6"/>
        <v>0</v>
      </c>
    </row>
    <row r="165" spans="1:10">
      <c r="A165" s="32">
        <v>143</v>
      </c>
      <c r="B165" s="37" t="s">
        <v>4537</v>
      </c>
      <c r="C165" s="38" t="s">
        <v>4538</v>
      </c>
      <c r="D165" s="38" t="s">
        <v>811</v>
      </c>
      <c r="E165" s="38" t="s">
        <v>152</v>
      </c>
      <c r="F165" s="66">
        <v>570</v>
      </c>
      <c r="G165" s="55">
        <v>2</v>
      </c>
      <c r="H165" s="39"/>
      <c r="I165" s="51"/>
      <c r="J165" s="51">
        <f t="shared" si="6"/>
        <v>0</v>
      </c>
    </row>
    <row r="166" spans="1:10">
      <c r="A166" s="32">
        <v>144</v>
      </c>
      <c r="B166" s="37" t="s">
        <v>4540</v>
      </c>
      <c r="C166" s="38" t="s">
        <v>4541</v>
      </c>
      <c r="D166" s="38" t="s">
        <v>811</v>
      </c>
      <c r="E166" s="38" t="s">
        <v>152</v>
      </c>
      <c r="F166" s="66">
        <v>590</v>
      </c>
      <c r="G166" s="55">
        <v>1</v>
      </c>
      <c r="H166" s="39"/>
      <c r="I166" s="51"/>
      <c r="J166" s="51">
        <f t="shared" si="6"/>
        <v>0</v>
      </c>
    </row>
    <row r="167" spans="1:10">
      <c r="A167" s="32">
        <v>145</v>
      </c>
      <c r="B167" s="37" t="s">
        <v>5837</v>
      </c>
      <c r="C167" s="38" t="s">
        <v>5838</v>
      </c>
      <c r="D167" s="38" t="s">
        <v>811</v>
      </c>
      <c r="E167" s="38" t="s">
        <v>152</v>
      </c>
      <c r="F167" s="66">
        <v>580</v>
      </c>
      <c r="G167" s="55">
        <v>1</v>
      </c>
      <c r="H167" s="39"/>
      <c r="I167" s="51"/>
      <c r="J167" s="51">
        <f t="shared" si="6"/>
        <v>0</v>
      </c>
    </row>
    <row r="168" spans="1:10">
      <c r="A168" s="32">
        <v>146</v>
      </c>
      <c r="B168" s="37" t="s">
        <v>4527</v>
      </c>
      <c r="C168" s="38" t="s">
        <v>4528</v>
      </c>
      <c r="D168" s="38" t="s">
        <v>4529</v>
      </c>
      <c r="E168" s="38" t="s">
        <v>152</v>
      </c>
      <c r="F168" s="66">
        <v>4146</v>
      </c>
      <c r="G168" s="55">
        <v>1</v>
      </c>
      <c r="H168" s="39"/>
      <c r="I168" s="51"/>
      <c r="J168" s="51">
        <f t="shared" si="6"/>
        <v>0</v>
      </c>
    </row>
    <row r="169" spans="1:10" ht="13.8" thickBot="1">
      <c r="A169" s="32">
        <v>147</v>
      </c>
      <c r="B169" s="37" t="s">
        <v>5721</v>
      </c>
      <c r="C169" s="38" t="s">
        <v>5722</v>
      </c>
      <c r="D169" s="38" t="s">
        <v>4020</v>
      </c>
      <c r="E169" s="38" t="s">
        <v>152</v>
      </c>
      <c r="F169" s="66">
        <v>6810</v>
      </c>
      <c r="G169" s="55">
        <v>1</v>
      </c>
      <c r="H169" s="39"/>
      <c r="I169" s="51"/>
      <c r="J169" s="51">
        <f t="shared" si="6"/>
        <v>0</v>
      </c>
    </row>
    <row r="170" spans="1:10" ht="13.8" thickBot="1">
      <c r="A170" s="32"/>
      <c r="B170" s="37"/>
      <c r="C170" s="38"/>
      <c r="D170" s="38"/>
      <c r="E170" s="38"/>
      <c r="F170" s="66"/>
      <c r="G170" s="55"/>
      <c r="H170" s="53">
        <v>18</v>
      </c>
      <c r="I170" s="52" t="s">
        <v>5778</v>
      </c>
      <c r="J170" s="52">
        <f>SUM(J154:J169)</f>
        <v>0</v>
      </c>
    </row>
    <row r="171" spans="1:10">
      <c r="A171" s="32">
        <v>148</v>
      </c>
      <c r="B171" s="37" t="s">
        <v>2284</v>
      </c>
      <c r="C171" s="38" t="s">
        <v>2285</v>
      </c>
      <c r="D171" s="38" t="s">
        <v>1183</v>
      </c>
      <c r="E171" s="38" t="s">
        <v>167</v>
      </c>
      <c r="F171" s="66">
        <v>9010</v>
      </c>
      <c r="G171" s="55">
        <v>3</v>
      </c>
      <c r="H171" s="39"/>
      <c r="I171" s="51"/>
      <c r="J171" s="51">
        <f>G171*I171</f>
        <v>0</v>
      </c>
    </row>
    <row r="172" spans="1:10">
      <c r="A172" s="32">
        <v>149</v>
      </c>
      <c r="B172" s="37" t="s">
        <v>2281</v>
      </c>
      <c r="C172" s="38" t="s">
        <v>2282</v>
      </c>
      <c r="D172" s="38" t="s">
        <v>1345</v>
      </c>
      <c r="E172" s="38" t="s">
        <v>167</v>
      </c>
      <c r="F172" s="66">
        <v>5050</v>
      </c>
      <c r="G172" s="55">
        <v>3</v>
      </c>
      <c r="H172" s="39"/>
      <c r="I172" s="51"/>
      <c r="J172" s="51">
        <f>G172*I172</f>
        <v>0</v>
      </c>
    </row>
    <row r="173" spans="1:10" ht="13.8" thickBot="1">
      <c r="A173" s="32">
        <v>150</v>
      </c>
      <c r="B173" s="37" t="s">
        <v>5727</v>
      </c>
      <c r="C173" s="38" t="s">
        <v>5728</v>
      </c>
      <c r="D173" s="38" t="s">
        <v>811</v>
      </c>
      <c r="E173" s="38" t="s">
        <v>167</v>
      </c>
      <c r="F173" s="66">
        <v>980</v>
      </c>
      <c r="G173" s="55">
        <v>1</v>
      </c>
      <c r="H173" s="39"/>
      <c r="I173" s="51"/>
      <c r="J173" s="51">
        <f>G173*I173</f>
        <v>0</v>
      </c>
    </row>
    <row r="174" spans="1:10" ht="13.8" thickBot="1">
      <c r="A174" s="32"/>
      <c r="B174" s="37"/>
      <c r="C174" s="38"/>
      <c r="D174" s="38"/>
      <c r="E174" s="38"/>
      <c r="F174" s="66"/>
      <c r="G174" s="55"/>
      <c r="H174" s="53">
        <v>19</v>
      </c>
      <c r="I174" s="52" t="s">
        <v>5779</v>
      </c>
      <c r="J174" s="52">
        <f>SUM(J171:J173)</f>
        <v>0</v>
      </c>
    </row>
    <row r="175" spans="1:10">
      <c r="A175" s="32">
        <v>151</v>
      </c>
      <c r="B175" s="37" t="s">
        <v>2287</v>
      </c>
      <c r="C175" s="38" t="s">
        <v>2288</v>
      </c>
      <c r="D175" s="38" t="s">
        <v>1075</v>
      </c>
      <c r="E175" s="38" t="s">
        <v>169</v>
      </c>
      <c r="F175" s="66">
        <v>5700</v>
      </c>
      <c r="G175" s="55">
        <v>70</v>
      </c>
      <c r="H175" s="39"/>
      <c r="I175" s="51"/>
      <c r="J175" s="51">
        <f>G175*I175</f>
        <v>0</v>
      </c>
    </row>
    <row r="176" spans="1:10">
      <c r="A176" s="32">
        <v>152</v>
      </c>
      <c r="B176" s="37" t="s">
        <v>2295</v>
      </c>
      <c r="C176" s="38" t="s">
        <v>2288</v>
      </c>
      <c r="D176" s="38" t="s">
        <v>835</v>
      </c>
      <c r="E176" s="38" t="s">
        <v>169</v>
      </c>
      <c r="F176" s="66">
        <v>5700</v>
      </c>
      <c r="G176" s="55">
        <v>16</v>
      </c>
      <c r="H176" s="39"/>
      <c r="I176" s="51"/>
      <c r="J176" s="51">
        <f>G176*I176</f>
        <v>0</v>
      </c>
    </row>
    <row r="177" spans="1:10" ht="13.8" thickBot="1">
      <c r="A177" s="32">
        <v>153</v>
      </c>
      <c r="B177" s="37" t="s">
        <v>5601</v>
      </c>
      <c r="C177" s="38" t="s">
        <v>5729</v>
      </c>
      <c r="D177" s="38" t="s">
        <v>1183</v>
      </c>
      <c r="E177" s="38" t="s">
        <v>169</v>
      </c>
      <c r="F177" s="66">
        <v>1010</v>
      </c>
      <c r="G177" s="55">
        <v>1</v>
      </c>
      <c r="H177" s="39"/>
      <c r="I177" s="51"/>
      <c r="J177" s="51">
        <f>G177*I177</f>
        <v>0</v>
      </c>
    </row>
    <row r="178" spans="1:10" ht="13.8" thickBot="1">
      <c r="A178" s="32"/>
      <c r="B178" s="37"/>
      <c r="C178" s="38"/>
      <c r="D178" s="38"/>
      <c r="E178" s="38"/>
      <c r="F178" s="66"/>
      <c r="G178" s="55"/>
      <c r="H178" s="53">
        <v>20</v>
      </c>
      <c r="I178" s="52" t="s">
        <v>5780</v>
      </c>
      <c r="J178" s="52">
        <f>SUM(J175:J177)</f>
        <v>0</v>
      </c>
    </row>
    <row r="179" spans="1:10" ht="13.8" thickBot="1">
      <c r="A179" s="32">
        <v>154</v>
      </c>
      <c r="B179" s="37" t="s">
        <v>2345</v>
      </c>
      <c r="C179" s="38" t="s">
        <v>2346</v>
      </c>
      <c r="D179" s="38" t="s">
        <v>942</v>
      </c>
      <c r="E179" s="38" t="s">
        <v>182</v>
      </c>
      <c r="F179" s="66">
        <v>4180</v>
      </c>
      <c r="G179" s="55">
        <v>1</v>
      </c>
      <c r="H179" s="39"/>
      <c r="I179" s="51"/>
      <c r="J179" s="51">
        <f>G179*I179</f>
        <v>0</v>
      </c>
    </row>
    <row r="180" spans="1:10" ht="13.8" thickBot="1">
      <c r="A180" s="32"/>
      <c r="B180" s="37"/>
      <c r="C180" s="38"/>
      <c r="D180" s="38"/>
      <c r="E180" s="38"/>
      <c r="F180" s="66"/>
      <c r="G180" s="55"/>
      <c r="H180" s="53">
        <v>21</v>
      </c>
      <c r="I180" s="52" t="s">
        <v>5781</v>
      </c>
      <c r="J180" s="52">
        <f>SUM(J179)</f>
        <v>0</v>
      </c>
    </row>
    <row r="181" spans="1:10">
      <c r="A181" s="32">
        <v>155</v>
      </c>
      <c r="B181" s="37" t="s">
        <v>2385</v>
      </c>
      <c r="C181" s="38" t="s">
        <v>2386</v>
      </c>
      <c r="D181" s="38" t="s">
        <v>2387</v>
      </c>
      <c r="E181" s="38" t="s">
        <v>186</v>
      </c>
      <c r="F181" s="66">
        <v>7970</v>
      </c>
      <c r="G181" s="55">
        <v>24</v>
      </c>
      <c r="H181" s="39"/>
      <c r="I181" s="51"/>
      <c r="J181" s="51">
        <f t="shared" ref="J181:J196" si="7">G181*I181</f>
        <v>0</v>
      </c>
    </row>
    <row r="182" spans="1:10">
      <c r="A182" s="32">
        <v>156</v>
      </c>
      <c r="B182" s="37" t="s">
        <v>2371</v>
      </c>
      <c r="C182" s="38" t="s">
        <v>2372</v>
      </c>
      <c r="D182" s="38" t="s">
        <v>2373</v>
      </c>
      <c r="E182" s="38" t="s">
        <v>186</v>
      </c>
      <c r="F182" s="66">
        <v>8420</v>
      </c>
      <c r="G182" s="55">
        <v>11</v>
      </c>
      <c r="H182" s="39"/>
      <c r="I182" s="51"/>
      <c r="J182" s="51">
        <f t="shared" si="7"/>
        <v>0</v>
      </c>
    </row>
    <row r="183" spans="1:10">
      <c r="A183" s="32">
        <v>157</v>
      </c>
      <c r="B183" s="37" t="s">
        <v>2368</v>
      </c>
      <c r="C183" s="38" t="s">
        <v>2369</v>
      </c>
      <c r="D183" s="38" t="s">
        <v>798</v>
      </c>
      <c r="E183" s="38" t="s">
        <v>186</v>
      </c>
      <c r="F183" s="66">
        <v>2230</v>
      </c>
      <c r="G183" s="55">
        <v>47</v>
      </c>
      <c r="H183" s="39"/>
      <c r="I183" s="51"/>
      <c r="J183" s="51">
        <f t="shared" si="7"/>
        <v>0</v>
      </c>
    </row>
    <row r="184" spans="1:10">
      <c r="A184" s="32">
        <v>158</v>
      </c>
      <c r="B184" s="37" t="s">
        <v>2365</v>
      </c>
      <c r="C184" s="38" t="s">
        <v>2366</v>
      </c>
      <c r="D184" s="38" t="s">
        <v>803</v>
      </c>
      <c r="E184" s="38" t="s">
        <v>186</v>
      </c>
      <c r="F184" s="66">
        <v>5400</v>
      </c>
      <c r="G184" s="55">
        <v>19</v>
      </c>
      <c r="H184" s="39"/>
      <c r="I184" s="51"/>
      <c r="J184" s="51">
        <f t="shared" si="7"/>
        <v>0</v>
      </c>
    </row>
    <row r="185" spans="1:10">
      <c r="A185" s="32">
        <v>159</v>
      </c>
      <c r="B185" s="37" t="s">
        <v>2379</v>
      </c>
      <c r="C185" s="38" t="s">
        <v>2369</v>
      </c>
      <c r="D185" s="38" t="s">
        <v>811</v>
      </c>
      <c r="E185" s="38" t="s">
        <v>186</v>
      </c>
      <c r="F185" s="66">
        <v>2230</v>
      </c>
      <c r="G185" s="55">
        <v>13</v>
      </c>
      <c r="H185" s="39"/>
      <c r="I185" s="51"/>
      <c r="J185" s="51">
        <f t="shared" si="7"/>
        <v>0</v>
      </c>
    </row>
    <row r="186" spans="1:10">
      <c r="A186" s="32">
        <v>160</v>
      </c>
      <c r="B186" s="37" t="s">
        <v>2375</v>
      </c>
      <c r="C186" s="38" t="s">
        <v>2376</v>
      </c>
      <c r="D186" s="38" t="s">
        <v>2377</v>
      </c>
      <c r="E186" s="38" t="s">
        <v>186</v>
      </c>
      <c r="F186" s="66">
        <v>1780</v>
      </c>
      <c r="G186" s="55">
        <v>432</v>
      </c>
      <c r="H186" s="39"/>
      <c r="I186" s="51"/>
      <c r="J186" s="51">
        <f t="shared" si="7"/>
        <v>0</v>
      </c>
    </row>
    <row r="187" spans="1:10">
      <c r="A187" s="32">
        <v>161</v>
      </c>
      <c r="B187" s="37" t="s">
        <v>2405</v>
      </c>
      <c r="C187" s="38" t="s">
        <v>2406</v>
      </c>
      <c r="D187" s="38" t="s">
        <v>811</v>
      </c>
      <c r="E187" s="38" t="s">
        <v>186</v>
      </c>
      <c r="F187" s="66">
        <v>1990</v>
      </c>
      <c r="G187" s="55">
        <v>11</v>
      </c>
      <c r="H187" s="39"/>
      <c r="I187" s="51"/>
      <c r="J187" s="51">
        <f t="shared" si="7"/>
        <v>0</v>
      </c>
    </row>
    <row r="188" spans="1:10">
      <c r="A188" s="32">
        <v>162</v>
      </c>
      <c r="B188" s="37" t="s">
        <v>2389</v>
      </c>
      <c r="C188" s="38" t="s">
        <v>2366</v>
      </c>
      <c r="D188" s="38" t="s">
        <v>816</v>
      </c>
      <c r="E188" s="38" t="s">
        <v>186</v>
      </c>
      <c r="F188" s="66">
        <v>1080</v>
      </c>
      <c r="G188" s="55">
        <v>15</v>
      </c>
      <c r="H188" s="39"/>
      <c r="I188" s="51"/>
      <c r="J188" s="51">
        <f t="shared" si="7"/>
        <v>0</v>
      </c>
    </row>
    <row r="189" spans="1:10">
      <c r="A189" s="32">
        <v>163</v>
      </c>
      <c r="B189" s="37" t="s">
        <v>2394</v>
      </c>
      <c r="C189" s="38" t="s">
        <v>2395</v>
      </c>
      <c r="D189" s="38" t="s">
        <v>2396</v>
      </c>
      <c r="E189" s="38" t="s">
        <v>186</v>
      </c>
      <c r="F189" s="66">
        <v>4800</v>
      </c>
      <c r="G189" s="55">
        <v>1</v>
      </c>
      <c r="H189" s="39"/>
      <c r="I189" s="51"/>
      <c r="J189" s="51">
        <f t="shared" si="7"/>
        <v>0</v>
      </c>
    </row>
    <row r="190" spans="1:10">
      <c r="A190" s="32">
        <v>164</v>
      </c>
      <c r="B190" s="37" t="s">
        <v>2391</v>
      </c>
      <c r="C190" s="38" t="s">
        <v>2392</v>
      </c>
      <c r="D190" s="38" t="s">
        <v>811</v>
      </c>
      <c r="E190" s="38" t="s">
        <v>186</v>
      </c>
      <c r="F190" s="66">
        <v>1900</v>
      </c>
      <c r="G190" s="55">
        <v>1</v>
      </c>
      <c r="H190" s="39"/>
      <c r="I190" s="51"/>
      <c r="J190" s="51">
        <f t="shared" si="7"/>
        <v>0</v>
      </c>
    </row>
    <row r="191" spans="1:10">
      <c r="A191" s="32">
        <v>165</v>
      </c>
      <c r="B191" s="37" t="s">
        <v>5429</v>
      </c>
      <c r="C191" s="38" t="s">
        <v>5430</v>
      </c>
      <c r="D191" s="38" t="s">
        <v>3568</v>
      </c>
      <c r="E191" s="38" t="s">
        <v>186</v>
      </c>
      <c r="F191" s="66">
        <v>5050</v>
      </c>
      <c r="G191" s="55">
        <v>4</v>
      </c>
      <c r="H191" s="39"/>
      <c r="I191" s="51"/>
      <c r="J191" s="51">
        <f t="shared" si="7"/>
        <v>0</v>
      </c>
    </row>
    <row r="192" spans="1:10">
      <c r="A192" s="32">
        <v>166</v>
      </c>
      <c r="B192" s="37" t="s">
        <v>5442</v>
      </c>
      <c r="C192" s="38" t="s">
        <v>5443</v>
      </c>
      <c r="D192" s="38" t="s">
        <v>816</v>
      </c>
      <c r="E192" s="38" t="s">
        <v>186</v>
      </c>
      <c r="F192" s="66">
        <v>620</v>
      </c>
      <c r="G192" s="55">
        <v>5</v>
      </c>
      <c r="H192" s="39"/>
      <c r="I192" s="51"/>
      <c r="J192" s="51">
        <f t="shared" si="7"/>
        <v>0</v>
      </c>
    </row>
    <row r="193" spans="1:10">
      <c r="A193" s="32">
        <v>167</v>
      </c>
      <c r="B193" s="37" t="s">
        <v>5432</v>
      </c>
      <c r="C193" s="38" t="s">
        <v>5433</v>
      </c>
      <c r="D193" s="38" t="s">
        <v>816</v>
      </c>
      <c r="E193" s="38" t="s">
        <v>186</v>
      </c>
      <c r="F193" s="66">
        <v>610</v>
      </c>
      <c r="G193" s="55">
        <v>4</v>
      </c>
      <c r="H193" s="39"/>
      <c r="I193" s="51"/>
      <c r="J193" s="51">
        <f t="shared" si="7"/>
        <v>0</v>
      </c>
    </row>
    <row r="194" spans="1:10">
      <c r="A194" s="32">
        <v>168</v>
      </c>
      <c r="B194" s="37" t="s">
        <v>5435</v>
      </c>
      <c r="C194" s="38" t="s">
        <v>5436</v>
      </c>
      <c r="D194" s="38" t="s">
        <v>5437</v>
      </c>
      <c r="E194" s="38" t="s">
        <v>186</v>
      </c>
      <c r="F194" s="66">
        <v>640</v>
      </c>
      <c r="G194" s="55">
        <v>3</v>
      </c>
      <c r="H194" s="39"/>
      <c r="I194" s="51"/>
      <c r="J194" s="51">
        <f t="shared" si="7"/>
        <v>0</v>
      </c>
    </row>
    <row r="195" spans="1:10">
      <c r="A195" s="32">
        <v>169</v>
      </c>
      <c r="B195" s="37" t="s">
        <v>5448</v>
      </c>
      <c r="C195" s="38" t="s">
        <v>5449</v>
      </c>
      <c r="D195" s="38" t="s">
        <v>816</v>
      </c>
      <c r="E195" s="38" t="s">
        <v>186</v>
      </c>
      <c r="F195" s="66">
        <v>1010</v>
      </c>
      <c r="G195" s="55">
        <v>2</v>
      </c>
      <c r="H195" s="39"/>
      <c r="I195" s="51"/>
      <c r="J195" s="51">
        <f t="shared" si="7"/>
        <v>0</v>
      </c>
    </row>
    <row r="196" spans="1:10" ht="13.8" thickBot="1">
      <c r="A196" s="32">
        <v>170</v>
      </c>
      <c r="B196" s="37" t="s">
        <v>5439</v>
      </c>
      <c r="C196" s="38" t="s">
        <v>5440</v>
      </c>
      <c r="D196" s="38" t="s">
        <v>816</v>
      </c>
      <c r="E196" s="38" t="s">
        <v>186</v>
      </c>
      <c r="F196" s="66">
        <v>640</v>
      </c>
      <c r="G196" s="55">
        <v>1</v>
      </c>
      <c r="H196" s="39"/>
      <c r="I196" s="51"/>
      <c r="J196" s="51">
        <f t="shared" si="7"/>
        <v>0</v>
      </c>
    </row>
    <row r="197" spans="1:10" ht="13.8" thickBot="1">
      <c r="A197" s="32"/>
      <c r="B197" s="37"/>
      <c r="C197" s="38"/>
      <c r="D197" s="38"/>
      <c r="E197" s="38"/>
      <c r="F197" s="66"/>
      <c r="G197" s="55"/>
      <c r="H197" s="53">
        <v>22</v>
      </c>
      <c r="I197" s="52" t="s">
        <v>5764</v>
      </c>
      <c r="J197" s="52">
        <f>SUM(J181:J196)</f>
        <v>0</v>
      </c>
    </row>
    <row r="198" spans="1:10" ht="13.8" thickBot="1">
      <c r="A198" s="32">
        <v>171</v>
      </c>
      <c r="B198" s="37" t="s">
        <v>2434</v>
      </c>
      <c r="C198" s="38" t="s">
        <v>2435</v>
      </c>
      <c r="D198" s="38" t="s">
        <v>811</v>
      </c>
      <c r="E198" s="38" t="s">
        <v>193</v>
      </c>
      <c r="F198" s="66">
        <v>670</v>
      </c>
      <c r="G198" s="55">
        <v>1</v>
      </c>
      <c r="H198" s="39"/>
      <c r="I198" s="51"/>
      <c r="J198" s="51">
        <f>G198*I198</f>
        <v>0</v>
      </c>
    </row>
    <row r="199" spans="1:10" ht="13.8" thickBot="1">
      <c r="A199" s="32"/>
      <c r="B199" s="37"/>
      <c r="C199" s="38"/>
      <c r="D199" s="38"/>
      <c r="E199" s="38"/>
      <c r="F199" s="66"/>
      <c r="G199" s="55"/>
      <c r="H199" s="53">
        <v>23</v>
      </c>
      <c r="I199" s="52" t="s">
        <v>5782</v>
      </c>
      <c r="J199" s="52">
        <f>SUM(J198)</f>
        <v>0</v>
      </c>
    </row>
    <row r="200" spans="1:10" ht="13.8" thickBot="1">
      <c r="A200" s="32">
        <v>172</v>
      </c>
      <c r="B200" s="37" t="s">
        <v>4704</v>
      </c>
      <c r="C200" s="38" t="s">
        <v>4705</v>
      </c>
      <c r="D200" s="38" t="s">
        <v>4706</v>
      </c>
      <c r="E200" s="38" t="s">
        <v>206</v>
      </c>
      <c r="F200" s="66">
        <v>780</v>
      </c>
      <c r="G200" s="55">
        <v>1</v>
      </c>
      <c r="H200" s="39"/>
      <c r="I200" s="51"/>
      <c r="J200" s="51">
        <f>G200*I200</f>
        <v>0</v>
      </c>
    </row>
    <row r="201" spans="1:10" ht="13.8" thickBot="1">
      <c r="A201" s="32"/>
      <c r="B201" s="37"/>
      <c r="C201" s="38"/>
      <c r="D201" s="38"/>
      <c r="E201" s="38"/>
      <c r="F201" s="66"/>
      <c r="G201" s="55"/>
      <c r="H201" s="53">
        <v>24</v>
      </c>
      <c r="I201" s="52" t="s">
        <v>5783</v>
      </c>
      <c r="J201" s="52">
        <f>SUM(J200)</f>
        <v>0</v>
      </c>
    </row>
    <row r="202" spans="1:10">
      <c r="A202" s="32">
        <v>173</v>
      </c>
      <c r="B202" s="37" t="s">
        <v>5734</v>
      </c>
      <c r="C202" s="38" t="s">
        <v>5735</v>
      </c>
      <c r="D202" s="38" t="s">
        <v>3787</v>
      </c>
      <c r="E202" s="38" t="s">
        <v>216</v>
      </c>
      <c r="F202" s="66">
        <v>2996</v>
      </c>
      <c r="G202" s="55">
        <v>12</v>
      </c>
      <c r="H202" s="39"/>
      <c r="I202" s="51"/>
      <c r="J202" s="51">
        <f t="shared" ref="J202:J206" si="8">G202*I202</f>
        <v>0</v>
      </c>
    </row>
    <row r="203" spans="1:10">
      <c r="A203" s="32">
        <v>174</v>
      </c>
      <c r="B203" s="37" t="s">
        <v>2524</v>
      </c>
      <c r="C203" s="38" t="s">
        <v>2525</v>
      </c>
      <c r="D203" s="38" t="s">
        <v>2526</v>
      </c>
      <c r="E203" s="38" t="s">
        <v>216</v>
      </c>
      <c r="F203" s="66">
        <v>6840</v>
      </c>
      <c r="G203" s="55">
        <v>4</v>
      </c>
      <c r="H203" s="39"/>
      <c r="I203" s="51"/>
      <c r="J203" s="51">
        <f t="shared" si="8"/>
        <v>0</v>
      </c>
    </row>
    <row r="204" spans="1:10">
      <c r="A204" s="32">
        <v>175</v>
      </c>
      <c r="B204" s="37" t="s">
        <v>5732</v>
      </c>
      <c r="C204" s="38" t="s">
        <v>5733</v>
      </c>
      <c r="D204" s="38" t="s">
        <v>811</v>
      </c>
      <c r="E204" s="38" t="s">
        <v>216</v>
      </c>
      <c r="F204" s="66">
        <v>1010</v>
      </c>
      <c r="G204" s="55">
        <v>19</v>
      </c>
      <c r="H204" s="39"/>
      <c r="I204" s="51"/>
      <c r="J204" s="51">
        <f t="shared" si="8"/>
        <v>0</v>
      </c>
    </row>
    <row r="205" spans="1:10">
      <c r="A205" s="32">
        <v>176</v>
      </c>
      <c r="B205" s="37" t="s">
        <v>5730</v>
      </c>
      <c r="C205" s="38" t="s">
        <v>5731</v>
      </c>
      <c r="D205" s="38" t="s">
        <v>811</v>
      </c>
      <c r="E205" s="38" t="s">
        <v>216</v>
      </c>
      <c r="F205" s="66">
        <v>1010</v>
      </c>
      <c r="G205" s="55">
        <v>5</v>
      </c>
      <c r="H205" s="39"/>
      <c r="I205" s="51"/>
      <c r="J205" s="51">
        <f t="shared" si="8"/>
        <v>0</v>
      </c>
    </row>
    <row r="206" spans="1:10" ht="13.8" thickBot="1">
      <c r="A206" s="32">
        <v>177</v>
      </c>
      <c r="B206" s="37" t="s">
        <v>5839</v>
      </c>
      <c r="C206" s="38" t="s">
        <v>5840</v>
      </c>
      <c r="D206" s="38" t="s">
        <v>811</v>
      </c>
      <c r="E206" s="38" t="s">
        <v>216</v>
      </c>
      <c r="F206" s="66">
        <v>2550</v>
      </c>
      <c r="G206" s="55">
        <v>1</v>
      </c>
      <c r="H206" s="39"/>
      <c r="I206" s="51"/>
      <c r="J206" s="51">
        <f t="shared" si="8"/>
        <v>0</v>
      </c>
    </row>
    <row r="207" spans="1:10" ht="13.8" thickBot="1">
      <c r="A207" s="32"/>
      <c r="B207" s="37"/>
      <c r="C207" s="38"/>
      <c r="D207" s="38"/>
      <c r="E207" s="38"/>
      <c r="F207" s="66"/>
      <c r="G207" s="55"/>
      <c r="H207" s="53">
        <v>25</v>
      </c>
      <c r="I207" s="52" t="s">
        <v>5784</v>
      </c>
      <c r="J207" s="52">
        <f>SUM(J202:J206)</f>
        <v>0</v>
      </c>
    </row>
    <row r="208" spans="1:10">
      <c r="A208" s="32">
        <v>178</v>
      </c>
      <c r="B208" s="37" t="s">
        <v>5741</v>
      </c>
      <c r="C208" s="38" t="s">
        <v>5742</v>
      </c>
      <c r="D208" s="38" t="s">
        <v>1471</v>
      </c>
      <c r="E208" s="38" t="s">
        <v>234</v>
      </c>
      <c r="F208" s="66">
        <v>1580</v>
      </c>
      <c r="G208" s="55">
        <v>2</v>
      </c>
      <c r="H208" s="39"/>
      <c r="I208" s="51"/>
      <c r="J208" s="51">
        <f>G208*I208</f>
        <v>0</v>
      </c>
    </row>
    <row r="209" spans="1:10">
      <c r="A209" s="32">
        <v>179</v>
      </c>
      <c r="B209" s="37" t="s">
        <v>4842</v>
      </c>
      <c r="C209" s="38" t="s">
        <v>4843</v>
      </c>
      <c r="D209" s="38" t="s">
        <v>1471</v>
      </c>
      <c r="E209" s="38" t="s">
        <v>234</v>
      </c>
      <c r="F209" s="66">
        <v>895</v>
      </c>
      <c r="G209" s="55">
        <v>1</v>
      </c>
      <c r="H209" s="39"/>
      <c r="I209" s="51"/>
      <c r="J209" s="51">
        <f>G209*I209</f>
        <v>0</v>
      </c>
    </row>
    <row r="210" spans="1:10" ht="13.8" thickBot="1">
      <c r="A210" s="32">
        <v>180</v>
      </c>
      <c r="B210" s="37" t="s">
        <v>4839</v>
      </c>
      <c r="C210" s="38" t="s">
        <v>4840</v>
      </c>
      <c r="D210" s="38" t="s">
        <v>1471</v>
      </c>
      <c r="E210" s="38" t="s">
        <v>234</v>
      </c>
      <c r="F210" s="66">
        <v>895</v>
      </c>
      <c r="G210" s="55">
        <v>1</v>
      </c>
      <c r="H210" s="39"/>
      <c r="I210" s="51"/>
      <c r="J210" s="51">
        <f>G210*I210</f>
        <v>0</v>
      </c>
    </row>
    <row r="211" spans="1:10" ht="13.8" thickBot="1">
      <c r="A211" s="32"/>
      <c r="B211" s="37"/>
      <c r="C211" s="38"/>
      <c r="D211" s="38"/>
      <c r="E211" s="38"/>
      <c r="F211" s="66"/>
      <c r="G211" s="55"/>
      <c r="H211" s="53">
        <v>26</v>
      </c>
      <c r="I211" s="52" t="s">
        <v>5785</v>
      </c>
      <c r="J211" s="52">
        <f>SUM(J208:J210)</f>
        <v>0</v>
      </c>
    </row>
    <row r="212" spans="1:10">
      <c r="A212" s="32">
        <v>181</v>
      </c>
      <c r="B212" s="37" t="s">
        <v>2674</v>
      </c>
      <c r="C212" s="38" t="s">
        <v>2675</v>
      </c>
      <c r="D212" s="38" t="s">
        <v>811</v>
      </c>
      <c r="E212" s="38" t="s">
        <v>262</v>
      </c>
      <c r="F212" s="66">
        <v>620</v>
      </c>
      <c r="G212" s="55">
        <v>11</v>
      </c>
      <c r="H212" s="39"/>
      <c r="I212" s="51"/>
      <c r="J212" s="51">
        <f>G212*I212</f>
        <v>0</v>
      </c>
    </row>
    <row r="213" spans="1:10" ht="13.8" thickBot="1">
      <c r="A213" s="32">
        <v>182</v>
      </c>
      <c r="B213" s="37" t="s">
        <v>2663</v>
      </c>
      <c r="C213" s="38" t="s">
        <v>2664</v>
      </c>
      <c r="D213" s="38" t="s">
        <v>2665</v>
      </c>
      <c r="E213" s="38" t="s">
        <v>262</v>
      </c>
      <c r="F213" s="66">
        <v>1550</v>
      </c>
      <c r="G213" s="55">
        <v>4</v>
      </c>
      <c r="H213" s="39"/>
      <c r="I213" s="51"/>
      <c r="J213" s="51">
        <f>G213*I213</f>
        <v>0</v>
      </c>
    </row>
    <row r="214" spans="1:10" ht="13.8" thickBot="1">
      <c r="A214" s="32"/>
      <c r="B214" s="37"/>
      <c r="C214" s="38"/>
      <c r="D214" s="38"/>
      <c r="E214" s="38"/>
      <c r="F214" s="66"/>
      <c r="G214" s="55"/>
      <c r="H214" s="53">
        <v>27</v>
      </c>
      <c r="I214" s="52" t="s">
        <v>5786</v>
      </c>
      <c r="J214" s="52">
        <f>SUM(J212:J213)</f>
        <v>0</v>
      </c>
    </row>
    <row r="215" spans="1:10" ht="13.8" thickBot="1">
      <c r="A215" s="32">
        <v>183</v>
      </c>
      <c r="B215" s="37" t="s">
        <v>4952</v>
      </c>
      <c r="C215" s="38" t="s">
        <v>4953</v>
      </c>
      <c r="D215" s="38" t="s">
        <v>4954</v>
      </c>
      <c r="E215" s="38" t="s">
        <v>275</v>
      </c>
      <c r="F215" s="66">
        <v>272.5</v>
      </c>
      <c r="G215" s="55">
        <v>1</v>
      </c>
      <c r="H215" s="39"/>
      <c r="I215" s="51"/>
      <c r="J215" s="51">
        <f>G215*I215</f>
        <v>0</v>
      </c>
    </row>
    <row r="216" spans="1:10" ht="13.8" thickBot="1">
      <c r="A216" s="32"/>
      <c r="B216" s="37"/>
      <c r="C216" s="38"/>
      <c r="D216" s="38"/>
      <c r="E216" s="38"/>
      <c r="F216" s="66"/>
      <c r="G216" s="55"/>
      <c r="H216" s="53">
        <v>28</v>
      </c>
      <c r="I216" s="52" t="s">
        <v>5787</v>
      </c>
      <c r="J216" s="52">
        <f>SUM(J215)</f>
        <v>0</v>
      </c>
    </row>
    <row r="217" spans="1:10">
      <c r="A217" s="32">
        <v>184</v>
      </c>
      <c r="B217" s="37" t="s">
        <v>5743</v>
      </c>
      <c r="C217" s="38" t="s">
        <v>5744</v>
      </c>
      <c r="D217" s="38" t="s">
        <v>5745</v>
      </c>
      <c r="E217" s="38" t="s">
        <v>308</v>
      </c>
      <c r="F217" s="66">
        <v>900</v>
      </c>
      <c r="G217" s="55">
        <v>7</v>
      </c>
      <c r="H217" s="39"/>
      <c r="I217" s="51"/>
      <c r="J217" s="51">
        <f>G217*I217</f>
        <v>0</v>
      </c>
    </row>
    <row r="218" spans="1:10" ht="13.8" thickBot="1">
      <c r="A218" s="32">
        <v>185</v>
      </c>
      <c r="B218" s="37" t="s">
        <v>5012</v>
      </c>
      <c r="C218" s="38" t="s">
        <v>5013</v>
      </c>
      <c r="D218" s="38" t="s">
        <v>5014</v>
      </c>
      <c r="E218" s="38" t="s">
        <v>308</v>
      </c>
      <c r="F218" s="66">
        <v>3400</v>
      </c>
      <c r="G218" s="55">
        <v>1</v>
      </c>
      <c r="H218" s="39"/>
      <c r="I218" s="51"/>
      <c r="J218" s="51">
        <f>G218*I218</f>
        <v>0</v>
      </c>
    </row>
    <row r="219" spans="1:10" ht="13.8" thickBot="1">
      <c r="A219" s="32"/>
      <c r="B219" s="37"/>
      <c r="C219" s="38"/>
      <c r="D219" s="38"/>
      <c r="E219" s="38"/>
      <c r="F219" s="66"/>
      <c r="G219" s="55"/>
      <c r="H219" s="53">
        <v>29</v>
      </c>
      <c r="I219" s="52" t="s">
        <v>5788</v>
      </c>
      <c r="J219" s="52">
        <f>SUM(J217:J218)</f>
        <v>0</v>
      </c>
    </row>
    <row r="220" spans="1:10">
      <c r="A220" s="32">
        <v>186</v>
      </c>
      <c r="B220" s="37" t="s">
        <v>2771</v>
      </c>
      <c r="C220" s="38" t="s">
        <v>2772</v>
      </c>
      <c r="D220" s="38" t="s">
        <v>811</v>
      </c>
      <c r="E220" s="38" t="s">
        <v>320</v>
      </c>
      <c r="F220" s="66">
        <v>980</v>
      </c>
      <c r="G220" s="55">
        <v>16</v>
      </c>
      <c r="H220" s="39"/>
      <c r="I220" s="51"/>
      <c r="J220" s="51">
        <f>G220*I220</f>
        <v>0</v>
      </c>
    </row>
    <row r="221" spans="1:10">
      <c r="A221" s="32">
        <v>187</v>
      </c>
      <c r="B221" s="37" t="s">
        <v>2780</v>
      </c>
      <c r="C221" s="38" t="s">
        <v>2781</v>
      </c>
      <c r="D221" s="38" t="s">
        <v>1673</v>
      </c>
      <c r="E221" s="38" t="s">
        <v>320</v>
      </c>
      <c r="F221" s="66">
        <v>225</v>
      </c>
      <c r="G221" s="55">
        <v>1</v>
      </c>
      <c r="H221" s="39"/>
      <c r="I221" s="51"/>
      <c r="J221" s="51">
        <f>G221*I221</f>
        <v>0</v>
      </c>
    </row>
    <row r="222" spans="1:10" ht="13.8" thickBot="1">
      <c r="A222" s="32">
        <v>188</v>
      </c>
      <c r="B222" s="37" t="s">
        <v>5023</v>
      </c>
      <c r="C222" s="38" t="s">
        <v>5024</v>
      </c>
      <c r="D222" s="38" t="s">
        <v>5025</v>
      </c>
      <c r="E222" s="38" t="s">
        <v>320</v>
      </c>
      <c r="F222" s="66">
        <v>2325</v>
      </c>
      <c r="G222" s="55">
        <v>1</v>
      </c>
      <c r="H222" s="39"/>
      <c r="I222" s="51"/>
      <c r="J222" s="51">
        <f>G222*I222</f>
        <v>0</v>
      </c>
    </row>
    <row r="223" spans="1:10" ht="13.8" thickBot="1">
      <c r="A223" s="32"/>
      <c r="B223" s="37"/>
      <c r="C223" s="38"/>
      <c r="D223" s="38"/>
      <c r="E223" s="38"/>
      <c r="F223" s="66"/>
      <c r="G223" s="55"/>
      <c r="H223" s="53">
        <v>30</v>
      </c>
      <c r="I223" s="52" t="s">
        <v>5789</v>
      </c>
      <c r="J223" s="52">
        <f>SUM(J220:J222)</f>
        <v>0</v>
      </c>
    </row>
    <row r="224" spans="1:10">
      <c r="A224" s="32">
        <v>189</v>
      </c>
      <c r="B224" s="37" t="s">
        <v>2783</v>
      </c>
      <c r="C224" s="38" t="s">
        <v>2784</v>
      </c>
      <c r="D224" s="38" t="s">
        <v>803</v>
      </c>
      <c r="E224" s="38" t="s">
        <v>328</v>
      </c>
      <c r="F224" s="66">
        <v>2850</v>
      </c>
      <c r="G224" s="55">
        <v>6</v>
      </c>
      <c r="H224" s="39"/>
      <c r="I224" s="51"/>
      <c r="J224" s="51">
        <f>G224*I224</f>
        <v>0</v>
      </c>
    </row>
    <row r="225" spans="1:10" ht="13.8" thickBot="1">
      <c r="A225" s="32">
        <v>190</v>
      </c>
      <c r="B225" s="37" t="s">
        <v>2796</v>
      </c>
      <c r="C225" s="38" t="s">
        <v>2784</v>
      </c>
      <c r="D225" s="38" t="s">
        <v>1345</v>
      </c>
      <c r="E225" s="38" t="s">
        <v>328</v>
      </c>
      <c r="F225" s="66">
        <v>2850</v>
      </c>
      <c r="G225" s="55">
        <v>1</v>
      </c>
      <c r="H225" s="39"/>
      <c r="I225" s="51"/>
      <c r="J225" s="51">
        <f>G225*I225</f>
        <v>0</v>
      </c>
    </row>
    <row r="226" spans="1:10" ht="13.8" thickBot="1">
      <c r="A226" s="32"/>
      <c r="B226" s="37"/>
      <c r="C226" s="38"/>
      <c r="D226" s="38"/>
      <c r="E226" s="38"/>
      <c r="F226" s="66"/>
      <c r="G226" s="55"/>
      <c r="H226" s="53">
        <v>31</v>
      </c>
      <c r="I226" s="52" t="s">
        <v>5790</v>
      </c>
      <c r="J226" s="52">
        <f>SUM(J224:J225)</f>
        <v>0</v>
      </c>
    </row>
    <row r="227" spans="1:10">
      <c r="A227" s="32">
        <v>191</v>
      </c>
      <c r="B227" s="37" t="s">
        <v>2804</v>
      </c>
      <c r="C227" s="38" t="s">
        <v>2805</v>
      </c>
      <c r="D227" s="38" t="s">
        <v>2806</v>
      </c>
      <c r="E227" s="38" t="s">
        <v>337</v>
      </c>
      <c r="F227" s="66">
        <v>3200</v>
      </c>
      <c r="G227" s="55">
        <v>20</v>
      </c>
      <c r="H227" s="39"/>
      <c r="I227" s="51"/>
      <c r="J227" s="51">
        <f t="shared" ref="J227:J235" si="9">G227*I227</f>
        <v>0</v>
      </c>
    </row>
    <row r="228" spans="1:10">
      <c r="A228" s="32">
        <v>192</v>
      </c>
      <c r="B228" s="37" t="s">
        <v>2808</v>
      </c>
      <c r="C228" s="38" t="s">
        <v>2809</v>
      </c>
      <c r="D228" s="38" t="s">
        <v>2806</v>
      </c>
      <c r="E228" s="38" t="s">
        <v>337</v>
      </c>
      <c r="F228" s="66">
        <v>3100</v>
      </c>
      <c r="G228" s="55">
        <v>10</v>
      </c>
      <c r="H228" s="39"/>
      <c r="I228" s="51"/>
      <c r="J228" s="51">
        <f t="shared" si="9"/>
        <v>0</v>
      </c>
    </row>
    <row r="229" spans="1:10">
      <c r="A229" s="32">
        <v>193</v>
      </c>
      <c r="B229" s="37" t="s">
        <v>2815</v>
      </c>
      <c r="C229" s="38" t="s">
        <v>2816</v>
      </c>
      <c r="D229" s="38" t="s">
        <v>2806</v>
      </c>
      <c r="E229" s="38" t="s">
        <v>337</v>
      </c>
      <c r="F229" s="66">
        <v>3100</v>
      </c>
      <c r="G229" s="55">
        <v>6</v>
      </c>
      <c r="H229" s="39"/>
      <c r="I229" s="51"/>
      <c r="J229" s="51">
        <f t="shared" si="9"/>
        <v>0</v>
      </c>
    </row>
    <row r="230" spans="1:10">
      <c r="A230" s="32">
        <v>194</v>
      </c>
      <c r="B230" s="37" t="s">
        <v>2825</v>
      </c>
      <c r="C230" s="38" t="s">
        <v>2809</v>
      </c>
      <c r="D230" s="38" t="s">
        <v>2826</v>
      </c>
      <c r="E230" s="38" t="s">
        <v>337</v>
      </c>
      <c r="F230" s="66">
        <v>4650</v>
      </c>
      <c r="G230" s="55">
        <v>1</v>
      </c>
      <c r="H230" s="39"/>
      <c r="I230" s="51"/>
      <c r="J230" s="51">
        <f t="shared" si="9"/>
        <v>0</v>
      </c>
    </row>
    <row r="231" spans="1:10">
      <c r="A231" s="32">
        <v>195</v>
      </c>
      <c r="B231" s="37" t="s">
        <v>2818</v>
      </c>
      <c r="C231" s="38" t="s">
        <v>2819</v>
      </c>
      <c r="D231" s="38" t="s">
        <v>2806</v>
      </c>
      <c r="E231" s="38" t="s">
        <v>337</v>
      </c>
      <c r="F231" s="66">
        <v>3780</v>
      </c>
      <c r="G231" s="55">
        <v>1</v>
      </c>
      <c r="H231" s="39"/>
      <c r="I231" s="51"/>
      <c r="J231" s="51">
        <f t="shared" si="9"/>
        <v>0</v>
      </c>
    </row>
    <row r="232" spans="1:10">
      <c r="A232" s="32">
        <v>196</v>
      </c>
      <c r="B232" s="37" t="s">
        <v>2821</v>
      </c>
      <c r="C232" s="38" t="s">
        <v>2822</v>
      </c>
      <c r="D232" s="38" t="s">
        <v>2823</v>
      </c>
      <c r="E232" s="38" t="s">
        <v>337</v>
      </c>
      <c r="F232" s="66">
        <v>1490</v>
      </c>
      <c r="G232" s="55">
        <v>13</v>
      </c>
      <c r="H232" s="39"/>
      <c r="I232" s="51"/>
      <c r="J232" s="51">
        <f t="shared" si="9"/>
        <v>0</v>
      </c>
    </row>
    <row r="233" spans="1:10">
      <c r="A233" s="32">
        <v>197</v>
      </c>
      <c r="B233" s="37" t="s">
        <v>2811</v>
      </c>
      <c r="C233" s="38" t="s">
        <v>2812</v>
      </c>
      <c r="D233" s="38" t="s">
        <v>2813</v>
      </c>
      <c r="E233" s="38" t="s">
        <v>337</v>
      </c>
      <c r="F233" s="66">
        <v>6400</v>
      </c>
      <c r="G233" s="55">
        <v>1</v>
      </c>
      <c r="H233" s="39"/>
      <c r="I233" s="51"/>
      <c r="J233" s="51">
        <f t="shared" si="9"/>
        <v>0</v>
      </c>
    </row>
    <row r="234" spans="1:10">
      <c r="A234" s="32">
        <v>198</v>
      </c>
      <c r="B234" s="37" t="s">
        <v>5057</v>
      </c>
      <c r="C234" s="38" t="s">
        <v>5058</v>
      </c>
      <c r="D234" s="38" t="s">
        <v>5059</v>
      </c>
      <c r="E234" s="38" t="s">
        <v>337</v>
      </c>
      <c r="F234" s="66">
        <v>1110</v>
      </c>
      <c r="G234" s="55">
        <v>59</v>
      </c>
      <c r="H234" s="39"/>
      <c r="I234" s="51"/>
      <c r="J234" s="51">
        <f t="shared" si="9"/>
        <v>0</v>
      </c>
    </row>
    <row r="235" spans="1:10" ht="13.8" thickBot="1">
      <c r="A235" s="32">
        <v>199</v>
      </c>
      <c r="B235" s="37" t="s">
        <v>5064</v>
      </c>
      <c r="C235" s="38" t="s">
        <v>5065</v>
      </c>
      <c r="D235" s="38" t="s">
        <v>5062</v>
      </c>
      <c r="E235" s="38" t="s">
        <v>337</v>
      </c>
      <c r="F235" s="66">
        <v>1430</v>
      </c>
      <c r="G235" s="55">
        <v>2</v>
      </c>
      <c r="H235" s="39"/>
      <c r="I235" s="51"/>
      <c r="J235" s="51">
        <f t="shared" si="9"/>
        <v>0</v>
      </c>
    </row>
    <row r="236" spans="1:10" ht="13.8" thickBot="1">
      <c r="A236" s="32"/>
      <c r="B236" s="37"/>
      <c r="C236" s="38"/>
      <c r="D236" s="38"/>
      <c r="E236" s="38"/>
      <c r="F236" s="66"/>
      <c r="G236" s="55"/>
      <c r="H236" s="53">
        <v>32</v>
      </c>
      <c r="I236" s="52" t="s">
        <v>5791</v>
      </c>
      <c r="J236" s="52">
        <f>SUM(J227:J235)</f>
        <v>0</v>
      </c>
    </row>
    <row r="237" spans="1:10">
      <c r="A237" s="32">
        <v>200</v>
      </c>
      <c r="B237" s="37" t="s">
        <v>2831</v>
      </c>
      <c r="C237" s="38" t="s">
        <v>2832</v>
      </c>
      <c r="D237" s="38" t="s">
        <v>2833</v>
      </c>
      <c r="E237" s="38" t="s">
        <v>362</v>
      </c>
      <c r="F237" s="66">
        <v>6854.4</v>
      </c>
      <c r="G237" s="55">
        <v>24</v>
      </c>
      <c r="H237" s="39"/>
      <c r="I237" s="51"/>
      <c r="J237" s="51">
        <f t="shared" ref="J237:J265" si="10">G237*I237</f>
        <v>0</v>
      </c>
    </row>
    <row r="238" spans="1:10">
      <c r="A238" s="32">
        <v>201</v>
      </c>
      <c r="B238" s="37" t="s">
        <v>2828</v>
      </c>
      <c r="C238" s="38" t="s">
        <v>2829</v>
      </c>
      <c r="D238" s="38" t="s">
        <v>1345</v>
      </c>
      <c r="E238" s="38" t="s">
        <v>362</v>
      </c>
      <c r="F238" s="66">
        <v>11650</v>
      </c>
      <c r="G238" s="55">
        <v>8</v>
      </c>
      <c r="H238" s="39"/>
      <c r="I238" s="51"/>
      <c r="J238" s="51">
        <f t="shared" si="10"/>
        <v>0</v>
      </c>
    </row>
    <row r="239" spans="1:10">
      <c r="A239" s="32">
        <v>202</v>
      </c>
      <c r="B239" s="37" t="s">
        <v>2850</v>
      </c>
      <c r="C239" s="38" t="s">
        <v>2851</v>
      </c>
      <c r="D239" s="38" t="s">
        <v>803</v>
      </c>
      <c r="E239" s="38" t="s">
        <v>362</v>
      </c>
      <c r="F239" s="66">
        <v>7400</v>
      </c>
      <c r="G239" s="55">
        <v>6</v>
      </c>
      <c r="H239" s="39"/>
      <c r="I239" s="51"/>
      <c r="J239" s="51">
        <f t="shared" si="10"/>
        <v>0</v>
      </c>
    </row>
    <row r="240" spans="1:10">
      <c r="A240" s="32">
        <v>203</v>
      </c>
      <c r="B240" s="37" t="s">
        <v>2846</v>
      </c>
      <c r="C240" s="38" t="s">
        <v>2847</v>
      </c>
      <c r="D240" s="38" t="s">
        <v>2848</v>
      </c>
      <c r="E240" s="38" t="s">
        <v>362</v>
      </c>
      <c r="F240" s="66">
        <v>1100.4000000000001</v>
      </c>
      <c r="G240" s="55">
        <v>45</v>
      </c>
      <c r="H240" s="39"/>
      <c r="I240" s="51"/>
      <c r="J240" s="51">
        <f t="shared" si="10"/>
        <v>0</v>
      </c>
    </row>
    <row r="241" spans="1:10">
      <c r="A241" s="32">
        <v>204</v>
      </c>
      <c r="B241" s="37" t="s">
        <v>2835</v>
      </c>
      <c r="C241" s="38" t="s">
        <v>2836</v>
      </c>
      <c r="D241" s="38" t="s">
        <v>2837</v>
      </c>
      <c r="E241" s="38" t="s">
        <v>362</v>
      </c>
      <c r="F241" s="66">
        <v>2500</v>
      </c>
      <c r="G241" s="55">
        <v>9</v>
      </c>
      <c r="H241" s="39"/>
      <c r="I241" s="51"/>
      <c r="J241" s="51">
        <f t="shared" si="10"/>
        <v>0</v>
      </c>
    </row>
    <row r="242" spans="1:10">
      <c r="A242" s="32">
        <v>205</v>
      </c>
      <c r="B242" s="37" t="s">
        <v>2839</v>
      </c>
      <c r="C242" s="38" t="s">
        <v>2840</v>
      </c>
      <c r="D242" s="38" t="s">
        <v>2841</v>
      </c>
      <c r="E242" s="38" t="s">
        <v>362</v>
      </c>
      <c r="F242" s="66">
        <v>1077</v>
      </c>
      <c r="G242" s="55">
        <v>32</v>
      </c>
      <c r="H242" s="39"/>
      <c r="I242" s="51"/>
      <c r="J242" s="51">
        <f t="shared" si="10"/>
        <v>0</v>
      </c>
    </row>
    <row r="243" spans="1:10">
      <c r="A243" s="32">
        <v>206</v>
      </c>
      <c r="B243" s="37" t="s">
        <v>2843</v>
      </c>
      <c r="C243" s="38" t="s">
        <v>2844</v>
      </c>
      <c r="D243" s="38" t="s">
        <v>816</v>
      </c>
      <c r="E243" s="38" t="s">
        <v>362</v>
      </c>
      <c r="F243" s="66">
        <v>4570</v>
      </c>
      <c r="G243" s="55">
        <v>5</v>
      </c>
      <c r="H243" s="39"/>
      <c r="I243" s="51"/>
      <c r="J243" s="51">
        <f t="shared" si="10"/>
        <v>0</v>
      </c>
    </row>
    <row r="244" spans="1:10">
      <c r="A244" s="32">
        <v>207</v>
      </c>
      <c r="B244" s="37" t="s">
        <v>2955</v>
      </c>
      <c r="C244" s="38" t="s">
        <v>2956</v>
      </c>
      <c r="D244" s="38" t="s">
        <v>2957</v>
      </c>
      <c r="E244" s="38" t="s">
        <v>362</v>
      </c>
      <c r="F244" s="66">
        <v>7862.4</v>
      </c>
      <c r="G244" s="55">
        <v>2</v>
      </c>
      <c r="H244" s="39"/>
      <c r="I244" s="51"/>
      <c r="J244" s="51">
        <f t="shared" si="10"/>
        <v>0</v>
      </c>
    </row>
    <row r="245" spans="1:10">
      <c r="A245" s="32">
        <v>208</v>
      </c>
      <c r="B245" s="37" t="s">
        <v>2853</v>
      </c>
      <c r="C245" s="38" t="s">
        <v>2851</v>
      </c>
      <c r="D245" s="38" t="s">
        <v>816</v>
      </c>
      <c r="E245" s="38" t="s">
        <v>362</v>
      </c>
      <c r="F245" s="66">
        <v>1480</v>
      </c>
      <c r="G245" s="55">
        <v>9</v>
      </c>
      <c r="H245" s="39"/>
      <c r="I245" s="51"/>
      <c r="J245" s="51">
        <f t="shared" si="10"/>
        <v>0</v>
      </c>
    </row>
    <row r="246" spans="1:10">
      <c r="A246" s="32">
        <v>209</v>
      </c>
      <c r="B246" s="37" t="s">
        <v>2950</v>
      </c>
      <c r="C246" s="38" t="s">
        <v>2868</v>
      </c>
      <c r="D246" s="38" t="s">
        <v>835</v>
      </c>
      <c r="E246" s="38" t="s">
        <v>362</v>
      </c>
      <c r="F246" s="66">
        <v>5900</v>
      </c>
      <c r="G246" s="55">
        <v>1</v>
      </c>
      <c r="H246" s="39"/>
      <c r="I246" s="51"/>
      <c r="J246" s="51">
        <f t="shared" si="10"/>
        <v>0</v>
      </c>
    </row>
    <row r="247" spans="1:10">
      <c r="A247" s="32">
        <v>210</v>
      </c>
      <c r="B247" s="37" t="s">
        <v>5751</v>
      </c>
      <c r="C247" s="38" t="s">
        <v>5752</v>
      </c>
      <c r="D247" s="38" t="s">
        <v>811</v>
      </c>
      <c r="E247" s="38" t="s">
        <v>362</v>
      </c>
      <c r="F247" s="66">
        <v>590</v>
      </c>
      <c r="G247" s="55">
        <v>7</v>
      </c>
      <c r="H247" s="39"/>
      <c r="I247" s="51"/>
      <c r="J247" s="51">
        <f t="shared" si="10"/>
        <v>0</v>
      </c>
    </row>
    <row r="248" spans="1:10">
      <c r="A248" s="32">
        <v>211</v>
      </c>
      <c r="B248" s="37" t="s">
        <v>5841</v>
      </c>
      <c r="C248" s="38" t="s">
        <v>5842</v>
      </c>
      <c r="D248" s="38" t="s">
        <v>811</v>
      </c>
      <c r="E248" s="38" t="s">
        <v>362</v>
      </c>
      <c r="F248" s="66">
        <v>570</v>
      </c>
      <c r="G248" s="55">
        <v>1</v>
      </c>
      <c r="H248" s="39"/>
      <c r="I248" s="51"/>
      <c r="J248" s="51">
        <f t="shared" si="10"/>
        <v>0</v>
      </c>
    </row>
    <row r="249" spans="1:10">
      <c r="A249" s="32">
        <v>212</v>
      </c>
      <c r="B249" s="37" t="s">
        <v>2922</v>
      </c>
      <c r="C249" s="38" t="s">
        <v>2861</v>
      </c>
      <c r="D249" s="38" t="s">
        <v>2923</v>
      </c>
      <c r="E249" s="38" t="s">
        <v>362</v>
      </c>
      <c r="F249" s="66">
        <v>13230</v>
      </c>
      <c r="G249" s="55">
        <v>1</v>
      </c>
      <c r="H249" s="39"/>
      <c r="I249" s="51"/>
      <c r="J249" s="51">
        <f t="shared" si="10"/>
        <v>0</v>
      </c>
    </row>
    <row r="250" spans="1:10">
      <c r="A250" s="32">
        <v>213</v>
      </c>
      <c r="B250" s="37" t="s">
        <v>2855</v>
      </c>
      <c r="C250" s="38" t="s">
        <v>2856</v>
      </c>
      <c r="D250" s="38" t="s">
        <v>816</v>
      </c>
      <c r="E250" s="38" t="s">
        <v>362</v>
      </c>
      <c r="F250" s="66">
        <v>1010</v>
      </c>
      <c r="G250" s="55">
        <v>4</v>
      </c>
      <c r="H250" s="39"/>
      <c r="I250" s="51"/>
      <c r="J250" s="51">
        <f t="shared" si="10"/>
        <v>0</v>
      </c>
    </row>
    <row r="251" spans="1:10">
      <c r="A251" s="32">
        <v>214</v>
      </c>
      <c r="B251" s="37" t="s">
        <v>2882</v>
      </c>
      <c r="C251" s="38" t="s">
        <v>2883</v>
      </c>
      <c r="D251" s="38" t="s">
        <v>816</v>
      </c>
      <c r="E251" s="38" t="s">
        <v>362</v>
      </c>
      <c r="F251" s="66">
        <v>1760</v>
      </c>
      <c r="G251" s="55">
        <v>1</v>
      </c>
      <c r="H251" s="39"/>
      <c r="I251" s="51"/>
      <c r="J251" s="51">
        <f t="shared" si="10"/>
        <v>0</v>
      </c>
    </row>
    <row r="252" spans="1:10">
      <c r="A252" s="32">
        <v>215</v>
      </c>
      <c r="B252" s="37" t="s">
        <v>2946</v>
      </c>
      <c r="C252" s="38" t="s">
        <v>2829</v>
      </c>
      <c r="D252" s="38" t="s">
        <v>816</v>
      </c>
      <c r="E252" s="38" t="s">
        <v>362</v>
      </c>
      <c r="F252" s="66">
        <v>2330</v>
      </c>
      <c r="G252" s="55">
        <v>1</v>
      </c>
      <c r="H252" s="39"/>
      <c r="I252" s="51"/>
      <c r="J252" s="51">
        <f t="shared" si="10"/>
        <v>0</v>
      </c>
    </row>
    <row r="253" spans="1:10">
      <c r="A253" s="32">
        <v>216</v>
      </c>
      <c r="B253" s="37" t="s">
        <v>2919</v>
      </c>
      <c r="C253" s="38" t="s">
        <v>2920</v>
      </c>
      <c r="D253" s="38" t="s">
        <v>816</v>
      </c>
      <c r="E253" s="38" t="s">
        <v>362</v>
      </c>
      <c r="F253" s="66">
        <v>620</v>
      </c>
      <c r="G253" s="55">
        <v>1</v>
      </c>
      <c r="H253" s="39"/>
      <c r="I253" s="51"/>
      <c r="J253" s="51">
        <f t="shared" si="10"/>
        <v>0</v>
      </c>
    </row>
    <row r="254" spans="1:10">
      <c r="A254" s="32">
        <v>217</v>
      </c>
      <c r="B254" s="37" t="s">
        <v>2879</v>
      </c>
      <c r="C254" s="38" t="s">
        <v>2880</v>
      </c>
      <c r="D254" s="38" t="s">
        <v>1183</v>
      </c>
      <c r="E254" s="38" t="s">
        <v>362</v>
      </c>
      <c r="F254" s="66">
        <v>2200</v>
      </c>
      <c r="G254" s="55">
        <v>1</v>
      </c>
      <c r="H254" s="39"/>
      <c r="I254" s="51"/>
      <c r="J254" s="51">
        <f t="shared" si="10"/>
        <v>0</v>
      </c>
    </row>
    <row r="255" spans="1:10">
      <c r="A255" s="32">
        <v>218</v>
      </c>
      <c r="B255" s="37" t="s">
        <v>2870</v>
      </c>
      <c r="C255" s="38" t="s">
        <v>2871</v>
      </c>
      <c r="D255" s="38" t="s">
        <v>841</v>
      </c>
      <c r="E255" s="38" t="s">
        <v>362</v>
      </c>
      <c r="F255" s="66">
        <v>1130</v>
      </c>
      <c r="G255" s="55">
        <v>1</v>
      </c>
      <c r="H255" s="39"/>
      <c r="I255" s="51"/>
      <c r="J255" s="51">
        <f t="shared" si="10"/>
        <v>0</v>
      </c>
    </row>
    <row r="256" spans="1:10">
      <c r="A256" s="32">
        <v>219</v>
      </c>
      <c r="B256" s="37" t="s">
        <v>2968</v>
      </c>
      <c r="C256" s="38" t="s">
        <v>2969</v>
      </c>
      <c r="D256" s="38" t="s">
        <v>816</v>
      </c>
      <c r="E256" s="38" t="s">
        <v>362</v>
      </c>
      <c r="F256" s="66">
        <v>2050</v>
      </c>
      <c r="G256" s="55">
        <v>1</v>
      </c>
      <c r="H256" s="39"/>
      <c r="I256" s="51"/>
      <c r="J256" s="51">
        <f t="shared" si="10"/>
        <v>0</v>
      </c>
    </row>
    <row r="257" spans="1:10">
      <c r="A257" s="32">
        <v>220</v>
      </c>
      <c r="B257" s="37" t="s">
        <v>2860</v>
      </c>
      <c r="C257" s="38" t="s">
        <v>2861</v>
      </c>
      <c r="D257" s="38" t="s">
        <v>2862</v>
      </c>
      <c r="E257" s="38" t="s">
        <v>362</v>
      </c>
      <c r="F257" s="66">
        <v>5292</v>
      </c>
      <c r="G257" s="55">
        <v>1</v>
      </c>
      <c r="H257" s="39"/>
      <c r="I257" s="51"/>
      <c r="J257" s="51">
        <f t="shared" si="10"/>
        <v>0</v>
      </c>
    </row>
    <row r="258" spans="1:10">
      <c r="A258" s="32">
        <v>221</v>
      </c>
      <c r="B258" s="37" t="s">
        <v>2971</v>
      </c>
      <c r="C258" s="38" t="s">
        <v>2972</v>
      </c>
      <c r="D258" s="38" t="s">
        <v>1978</v>
      </c>
      <c r="E258" s="38" t="s">
        <v>362</v>
      </c>
      <c r="F258" s="66">
        <v>1460</v>
      </c>
      <c r="G258" s="55">
        <v>1</v>
      </c>
      <c r="H258" s="39"/>
      <c r="I258" s="51"/>
      <c r="J258" s="51">
        <f t="shared" si="10"/>
        <v>0</v>
      </c>
    </row>
    <row r="259" spans="1:10">
      <c r="A259" s="32">
        <v>222</v>
      </c>
      <c r="B259" s="37" t="s">
        <v>5748</v>
      </c>
      <c r="C259" s="38" t="s">
        <v>5749</v>
      </c>
      <c r="D259" s="38" t="s">
        <v>5750</v>
      </c>
      <c r="E259" s="38" t="s">
        <v>362</v>
      </c>
      <c r="F259" s="66">
        <v>4220</v>
      </c>
      <c r="G259" s="55">
        <v>271</v>
      </c>
      <c r="H259" s="39"/>
      <c r="I259" s="51"/>
      <c r="J259" s="51">
        <f t="shared" si="10"/>
        <v>0</v>
      </c>
    </row>
    <row r="260" spans="1:10">
      <c r="A260" s="32">
        <v>223</v>
      </c>
      <c r="B260" s="37" t="s">
        <v>5843</v>
      </c>
      <c r="C260" s="38" t="s">
        <v>5844</v>
      </c>
      <c r="D260" s="38" t="s">
        <v>811</v>
      </c>
      <c r="E260" s="38" t="s">
        <v>362</v>
      </c>
      <c r="F260" s="66">
        <v>17790</v>
      </c>
      <c r="G260" s="55">
        <v>1</v>
      </c>
      <c r="H260" s="39"/>
      <c r="I260" s="51"/>
      <c r="J260" s="51">
        <f t="shared" si="10"/>
        <v>0</v>
      </c>
    </row>
    <row r="261" spans="1:10">
      <c r="A261" s="32">
        <v>224</v>
      </c>
      <c r="B261" s="37" t="s">
        <v>5845</v>
      </c>
      <c r="C261" s="38" t="s">
        <v>5846</v>
      </c>
      <c r="D261" s="38" t="s">
        <v>5824</v>
      </c>
      <c r="E261" s="38" t="s">
        <v>362</v>
      </c>
      <c r="F261" s="66">
        <v>2060</v>
      </c>
      <c r="G261" s="55">
        <v>3</v>
      </c>
      <c r="H261" s="39"/>
      <c r="I261" s="51"/>
      <c r="J261" s="51">
        <f t="shared" si="10"/>
        <v>0</v>
      </c>
    </row>
    <row r="262" spans="1:10">
      <c r="A262" s="32">
        <v>225</v>
      </c>
      <c r="B262" s="37" t="s">
        <v>5079</v>
      </c>
      <c r="C262" s="38" t="s">
        <v>5080</v>
      </c>
      <c r="D262" s="38" t="s">
        <v>811</v>
      </c>
      <c r="E262" s="38" t="s">
        <v>362</v>
      </c>
      <c r="F262" s="66">
        <v>1010</v>
      </c>
      <c r="G262" s="55">
        <v>7</v>
      </c>
      <c r="H262" s="39"/>
      <c r="I262" s="51"/>
      <c r="J262" s="51">
        <f t="shared" si="10"/>
        <v>0</v>
      </c>
    </row>
    <row r="263" spans="1:10">
      <c r="A263" s="32">
        <v>226</v>
      </c>
      <c r="B263" s="37" t="s">
        <v>5753</v>
      </c>
      <c r="C263" s="38" t="s">
        <v>5754</v>
      </c>
      <c r="D263" s="38" t="s">
        <v>811</v>
      </c>
      <c r="E263" s="38" t="s">
        <v>362</v>
      </c>
      <c r="F263" s="66">
        <v>940</v>
      </c>
      <c r="G263" s="55">
        <v>1</v>
      </c>
      <c r="H263" s="39"/>
      <c r="I263" s="51"/>
      <c r="J263" s="51">
        <f t="shared" si="10"/>
        <v>0</v>
      </c>
    </row>
    <row r="264" spans="1:10">
      <c r="A264" s="32">
        <v>227</v>
      </c>
      <c r="B264" s="37" t="s">
        <v>5116</v>
      </c>
      <c r="C264" s="38" t="s">
        <v>5117</v>
      </c>
      <c r="D264" s="38" t="s">
        <v>5118</v>
      </c>
      <c r="E264" s="38" t="s">
        <v>362</v>
      </c>
      <c r="F264" s="66">
        <v>2002</v>
      </c>
      <c r="G264" s="55">
        <v>1</v>
      </c>
      <c r="H264" s="39"/>
      <c r="I264" s="51"/>
      <c r="J264" s="51">
        <f t="shared" si="10"/>
        <v>0</v>
      </c>
    </row>
    <row r="265" spans="1:10" ht="13.8" thickBot="1">
      <c r="A265" s="32">
        <v>228</v>
      </c>
      <c r="B265" s="37" t="s">
        <v>5746</v>
      </c>
      <c r="C265" s="38" t="s">
        <v>5747</v>
      </c>
      <c r="D265" s="38" t="s">
        <v>2488</v>
      </c>
      <c r="E265" s="38" t="s">
        <v>362</v>
      </c>
      <c r="F265" s="66">
        <v>1000</v>
      </c>
      <c r="G265" s="55">
        <v>1</v>
      </c>
      <c r="H265" s="39"/>
      <c r="I265" s="51"/>
      <c r="J265" s="51">
        <f t="shared" si="10"/>
        <v>0</v>
      </c>
    </row>
    <row r="266" spans="1:10" ht="13.8" thickBot="1">
      <c r="A266" s="32"/>
      <c r="B266" s="37"/>
      <c r="C266" s="38"/>
      <c r="D266" s="38"/>
      <c r="E266" s="38"/>
      <c r="F266" s="66"/>
      <c r="G266" s="55"/>
      <c r="H266" s="53">
        <v>33</v>
      </c>
      <c r="I266" s="52" t="s">
        <v>5792</v>
      </c>
      <c r="J266" s="52">
        <f>SUM(J237:J265)</f>
        <v>0</v>
      </c>
    </row>
    <row r="267" spans="1:10" ht="13.8" thickBot="1">
      <c r="A267" s="32">
        <v>229</v>
      </c>
      <c r="B267" s="37" t="s">
        <v>3045</v>
      </c>
      <c r="C267" s="38" t="s">
        <v>3046</v>
      </c>
      <c r="D267" s="38" t="s">
        <v>3047</v>
      </c>
      <c r="E267" s="38" t="s">
        <v>412</v>
      </c>
      <c r="F267" s="66">
        <v>2482</v>
      </c>
      <c r="G267" s="55">
        <v>13</v>
      </c>
      <c r="H267" s="39"/>
      <c r="I267" s="51"/>
      <c r="J267" s="51">
        <f>G267*I267</f>
        <v>0</v>
      </c>
    </row>
    <row r="268" spans="1:10" ht="13.8" thickBot="1">
      <c r="A268" s="32"/>
      <c r="B268" s="37"/>
      <c r="C268" s="38"/>
      <c r="D268" s="38"/>
      <c r="E268" s="38"/>
      <c r="F268" s="66"/>
      <c r="G268" s="55"/>
      <c r="H268" s="53">
        <v>34</v>
      </c>
      <c r="I268" s="52" t="s">
        <v>5793</v>
      </c>
      <c r="J268" s="52">
        <f>SUM(J267)</f>
        <v>0</v>
      </c>
    </row>
    <row r="269" spans="1:10" ht="13.8" thickBot="1">
      <c r="A269" s="32">
        <v>230</v>
      </c>
      <c r="B269" s="37" t="s">
        <v>3070</v>
      </c>
      <c r="C269" s="38" t="s">
        <v>3071</v>
      </c>
      <c r="D269" s="38" t="s">
        <v>1749</v>
      </c>
      <c r="E269" s="38" t="s">
        <v>413</v>
      </c>
      <c r="F269" s="66">
        <v>1540</v>
      </c>
      <c r="G269" s="55">
        <v>1</v>
      </c>
      <c r="H269" s="39"/>
      <c r="I269" s="51"/>
      <c r="J269" s="51">
        <f>G269*I269</f>
        <v>0</v>
      </c>
    </row>
    <row r="270" spans="1:10" ht="13.8" thickBot="1">
      <c r="A270" s="32"/>
      <c r="B270" s="37"/>
      <c r="C270" s="38"/>
      <c r="D270" s="38"/>
      <c r="E270" s="38"/>
      <c r="F270" s="66"/>
      <c r="G270" s="55"/>
      <c r="H270" s="53">
        <v>35</v>
      </c>
      <c r="I270" s="52" t="s">
        <v>5794</v>
      </c>
      <c r="J270" s="52">
        <f>SUM(J269)</f>
        <v>0</v>
      </c>
    </row>
    <row r="271" spans="1:10" ht="13.8" thickBot="1">
      <c r="A271" s="32">
        <v>231</v>
      </c>
      <c r="B271" s="37" t="s">
        <v>3090</v>
      </c>
      <c r="C271" s="38" t="s">
        <v>3091</v>
      </c>
      <c r="D271" s="38" t="s">
        <v>816</v>
      </c>
      <c r="E271" s="38" t="s">
        <v>424</v>
      </c>
      <c r="F271" s="66">
        <v>590</v>
      </c>
      <c r="G271" s="55">
        <v>1</v>
      </c>
      <c r="H271" s="39"/>
      <c r="I271" s="51"/>
      <c r="J271" s="51">
        <f>G271*I271</f>
        <v>0</v>
      </c>
    </row>
    <row r="272" spans="1:10" ht="13.8" thickBot="1">
      <c r="A272" s="32"/>
      <c r="B272" s="37"/>
      <c r="C272" s="38"/>
      <c r="D272" s="38"/>
      <c r="E272" s="38"/>
      <c r="F272" s="66"/>
      <c r="G272" s="55"/>
      <c r="H272" s="53">
        <v>36</v>
      </c>
      <c r="I272" s="52" t="s">
        <v>5795</v>
      </c>
      <c r="J272" s="52">
        <f>SUM(J271)</f>
        <v>0</v>
      </c>
    </row>
    <row r="273" spans="1:10" ht="13.8" thickBot="1">
      <c r="A273" s="32">
        <v>232</v>
      </c>
      <c r="B273" s="37" t="s">
        <v>3129</v>
      </c>
      <c r="C273" s="38" t="s">
        <v>3130</v>
      </c>
      <c r="D273" s="38" t="s">
        <v>816</v>
      </c>
      <c r="E273" s="38" t="s">
        <v>459</v>
      </c>
      <c r="F273" s="66">
        <v>590</v>
      </c>
      <c r="G273" s="55">
        <v>1</v>
      </c>
      <c r="H273" s="39"/>
      <c r="I273" s="51"/>
      <c r="J273" s="51">
        <f>G273*I273</f>
        <v>0</v>
      </c>
    </row>
    <row r="274" spans="1:10" ht="13.8" thickBot="1">
      <c r="A274" s="32"/>
      <c r="B274" s="37"/>
      <c r="C274" s="38"/>
      <c r="D274" s="38"/>
      <c r="E274" s="38"/>
      <c r="F274" s="66"/>
      <c r="G274" s="55"/>
      <c r="H274" s="53">
        <v>37</v>
      </c>
      <c r="I274" s="52" t="s">
        <v>5796</v>
      </c>
      <c r="J274" s="52">
        <f>SUM(J273)</f>
        <v>0</v>
      </c>
    </row>
    <row r="275" spans="1:10">
      <c r="A275" s="32">
        <v>233</v>
      </c>
      <c r="B275" s="37" t="s">
        <v>3138</v>
      </c>
      <c r="C275" s="38" t="s">
        <v>3139</v>
      </c>
      <c r="D275" s="38" t="s">
        <v>1075</v>
      </c>
      <c r="E275" s="38" t="s">
        <v>592</v>
      </c>
      <c r="F275" s="66">
        <v>10100</v>
      </c>
      <c r="G275" s="55">
        <v>5</v>
      </c>
      <c r="H275" s="39"/>
      <c r="I275" s="51"/>
      <c r="J275" s="51">
        <f t="shared" ref="J275:J282" si="11">G275*I275</f>
        <v>0</v>
      </c>
    </row>
    <row r="276" spans="1:10">
      <c r="A276" s="32">
        <v>234</v>
      </c>
      <c r="B276" s="37" t="s">
        <v>3141</v>
      </c>
      <c r="C276" s="38" t="s">
        <v>3142</v>
      </c>
      <c r="D276" s="38" t="s">
        <v>819</v>
      </c>
      <c r="E276" s="38" t="s">
        <v>592</v>
      </c>
      <c r="F276" s="66">
        <v>3080</v>
      </c>
      <c r="G276" s="55">
        <v>5</v>
      </c>
      <c r="H276" s="39"/>
      <c r="I276" s="51"/>
      <c r="J276" s="51">
        <f t="shared" si="11"/>
        <v>0</v>
      </c>
    </row>
    <row r="277" spans="1:10">
      <c r="A277" s="32">
        <v>235</v>
      </c>
      <c r="B277" s="37" t="s">
        <v>5847</v>
      </c>
      <c r="C277" s="38" t="s">
        <v>3375</v>
      </c>
      <c r="D277" s="38" t="s">
        <v>3376</v>
      </c>
      <c r="E277" s="38" t="s">
        <v>592</v>
      </c>
      <c r="F277" s="66">
        <v>1720</v>
      </c>
      <c r="G277" s="55">
        <v>2</v>
      </c>
      <c r="H277" s="39"/>
      <c r="I277" s="51"/>
      <c r="J277" s="51">
        <f t="shared" si="11"/>
        <v>0</v>
      </c>
    </row>
    <row r="278" spans="1:10">
      <c r="A278" s="32">
        <v>236</v>
      </c>
      <c r="B278" s="37" t="s">
        <v>3147</v>
      </c>
      <c r="C278" s="38" t="s">
        <v>3139</v>
      </c>
      <c r="D278" s="38" t="s">
        <v>816</v>
      </c>
      <c r="E278" s="38" t="s">
        <v>592</v>
      </c>
      <c r="F278" s="66">
        <v>1010</v>
      </c>
      <c r="G278" s="55">
        <v>1</v>
      </c>
      <c r="H278" s="39"/>
      <c r="I278" s="51"/>
      <c r="J278" s="51">
        <f t="shared" si="11"/>
        <v>0</v>
      </c>
    </row>
    <row r="279" spans="1:10">
      <c r="A279" s="32">
        <v>237</v>
      </c>
      <c r="B279" s="37" t="s">
        <v>3149</v>
      </c>
      <c r="C279" s="38" t="s">
        <v>3150</v>
      </c>
      <c r="D279" s="38" t="s">
        <v>1183</v>
      </c>
      <c r="E279" s="38" t="s">
        <v>592</v>
      </c>
      <c r="F279" s="66">
        <v>1210</v>
      </c>
      <c r="G279" s="55">
        <v>1</v>
      </c>
      <c r="H279" s="39"/>
      <c r="I279" s="51"/>
      <c r="J279" s="51">
        <f t="shared" si="11"/>
        <v>0</v>
      </c>
    </row>
    <row r="280" spans="1:10">
      <c r="A280" s="32">
        <v>238</v>
      </c>
      <c r="B280" s="37" t="s">
        <v>5755</v>
      </c>
      <c r="C280" s="38" t="s">
        <v>5756</v>
      </c>
      <c r="D280" s="38" t="s">
        <v>4191</v>
      </c>
      <c r="E280" s="38" t="s">
        <v>592</v>
      </c>
      <c r="F280" s="66">
        <v>1850</v>
      </c>
      <c r="G280" s="55">
        <v>1</v>
      </c>
      <c r="H280" s="39"/>
      <c r="I280" s="51"/>
      <c r="J280" s="51">
        <f t="shared" si="11"/>
        <v>0</v>
      </c>
    </row>
    <row r="281" spans="1:10">
      <c r="A281" s="32">
        <v>239</v>
      </c>
      <c r="B281" s="37" t="s">
        <v>5848</v>
      </c>
      <c r="C281" s="38" t="s">
        <v>5849</v>
      </c>
      <c r="D281" s="38" t="s">
        <v>5850</v>
      </c>
      <c r="E281" s="38" t="s">
        <v>592</v>
      </c>
      <c r="F281" s="66">
        <v>3690</v>
      </c>
      <c r="G281" s="55">
        <v>3</v>
      </c>
      <c r="H281" s="39"/>
      <c r="I281" s="51"/>
      <c r="J281" s="51">
        <f t="shared" si="11"/>
        <v>0</v>
      </c>
    </row>
    <row r="282" spans="1:10" ht="13.8" thickBot="1">
      <c r="A282" s="32">
        <v>240</v>
      </c>
      <c r="B282" s="37" t="s">
        <v>5851</v>
      </c>
      <c r="C282" s="38" t="s">
        <v>5852</v>
      </c>
      <c r="D282" s="38" t="s">
        <v>2837</v>
      </c>
      <c r="E282" s="38" t="s">
        <v>592</v>
      </c>
      <c r="F282" s="66">
        <v>3950</v>
      </c>
      <c r="G282" s="55">
        <v>2</v>
      </c>
      <c r="H282" s="39"/>
      <c r="I282" s="51"/>
      <c r="J282" s="51">
        <f t="shared" si="11"/>
        <v>0</v>
      </c>
    </row>
    <row r="283" spans="1:10" ht="13.8" thickBot="1">
      <c r="A283" s="32"/>
      <c r="B283" s="37"/>
      <c r="C283" s="38"/>
      <c r="D283" s="38"/>
      <c r="E283" s="38"/>
      <c r="F283" s="66"/>
      <c r="G283" s="55"/>
      <c r="H283" s="53">
        <v>38</v>
      </c>
      <c r="I283" s="52" t="s">
        <v>5797</v>
      </c>
      <c r="J283" s="52">
        <f>SUM(J275:J282)</f>
        <v>0</v>
      </c>
    </row>
    <row r="284" spans="1:10">
      <c r="A284" s="32">
        <v>241</v>
      </c>
      <c r="B284" s="37" t="s">
        <v>5399</v>
      </c>
      <c r="C284" s="38" t="s">
        <v>5400</v>
      </c>
      <c r="D284" s="38" t="s">
        <v>2005</v>
      </c>
      <c r="E284" s="38" t="s">
        <v>719</v>
      </c>
      <c r="F284" s="66">
        <v>1010</v>
      </c>
      <c r="G284" s="55">
        <v>22</v>
      </c>
      <c r="H284" s="39"/>
      <c r="I284" s="51"/>
      <c r="J284" s="51">
        <f>G284*I284</f>
        <v>0</v>
      </c>
    </row>
    <row r="285" spans="1:10">
      <c r="A285" s="32">
        <v>242</v>
      </c>
      <c r="B285" s="37" t="s">
        <v>5402</v>
      </c>
      <c r="C285" s="38" t="s">
        <v>5397</v>
      </c>
      <c r="D285" s="38" t="s">
        <v>1162</v>
      </c>
      <c r="E285" s="38" t="s">
        <v>719</v>
      </c>
      <c r="F285" s="66">
        <v>2850</v>
      </c>
      <c r="G285" s="55">
        <v>8</v>
      </c>
      <c r="H285" s="39"/>
      <c r="I285" s="51"/>
      <c r="J285" s="51">
        <f>G285*I285</f>
        <v>0</v>
      </c>
    </row>
    <row r="286" spans="1:10">
      <c r="A286" s="32">
        <v>243</v>
      </c>
      <c r="B286" s="37" t="s">
        <v>5853</v>
      </c>
      <c r="C286" s="38" t="s">
        <v>5854</v>
      </c>
      <c r="D286" s="38" t="s">
        <v>811</v>
      </c>
      <c r="E286" s="38" t="s">
        <v>719</v>
      </c>
      <c r="F286" s="66">
        <v>1150</v>
      </c>
      <c r="G286" s="55">
        <v>6</v>
      </c>
      <c r="H286" s="39"/>
      <c r="I286" s="51"/>
      <c r="J286" s="51">
        <f t="shared" ref="J286:J287" si="12">G286*I286</f>
        <v>0</v>
      </c>
    </row>
    <row r="287" spans="1:10">
      <c r="A287" s="32">
        <v>244</v>
      </c>
      <c r="B287" s="37" t="s">
        <v>5757</v>
      </c>
      <c r="C287" s="38" t="s">
        <v>5758</v>
      </c>
      <c r="D287" s="38" t="s">
        <v>1515</v>
      </c>
      <c r="E287" s="38" t="s">
        <v>719</v>
      </c>
      <c r="F287" s="66">
        <v>810</v>
      </c>
      <c r="G287" s="55">
        <v>7</v>
      </c>
      <c r="H287" s="39"/>
      <c r="I287" s="51"/>
      <c r="J287" s="51">
        <f t="shared" si="12"/>
        <v>0</v>
      </c>
    </row>
    <row r="288" spans="1:10">
      <c r="A288" s="32">
        <v>245</v>
      </c>
      <c r="B288" s="37" t="s">
        <v>5404</v>
      </c>
      <c r="C288" s="38" t="s">
        <v>5405</v>
      </c>
      <c r="D288" s="38" t="s">
        <v>5287</v>
      </c>
      <c r="E288" s="38" t="s">
        <v>719</v>
      </c>
      <c r="F288" s="66">
        <v>316.5</v>
      </c>
      <c r="G288" s="55">
        <v>12</v>
      </c>
      <c r="H288" s="39"/>
      <c r="I288" s="51"/>
      <c r="J288" s="51">
        <f>G288*I288</f>
        <v>0</v>
      </c>
    </row>
    <row r="289" spans="1:10">
      <c r="A289" s="32">
        <v>246</v>
      </c>
      <c r="B289" s="37" t="s">
        <v>5855</v>
      </c>
      <c r="C289" s="38" t="s">
        <v>5856</v>
      </c>
      <c r="D289" s="38" t="s">
        <v>5857</v>
      </c>
      <c r="E289" s="38" t="s">
        <v>719</v>
      </c>
      <c r="F289" s="66">
        <v>1396.2</v>
      </c>
      <c r="G289" s="55">
        <v>1</v>
      </c>
      <c r="H289" s="39"/>
      <c r="I289" s="51"/>
      <c r="J289" s="51">
        <f>G289*I289</f>
        <v>0</v>
      </c>
    </row>
    <row r="290" spans="1:10" ht="13.8" thickBot="1">
      <c r="A290" s="32">
        <v>247</v>
      </c>
      <c r="B290" s="37" t="s">
        <v>5396</v>
      </c>
      <c r="C290" s="38" t="s">
        <v>5397</v>
      </c>
      <c r="D290" s="38" t="s">
        <v>1195</v>
      </c>
      <c r="E290" s="38" t="s">
        <v>719</v>
      </c>
      <c r="F290" s="66">
        <v>2850</v>
      </c>
      <c r="G290" s="55">
        <v>1</v>
      </c>
      <c r="H290" s="39"/>
      <c r="I290" s="51"/>
      <c r="J290" s="51">
        <f>G290*I290</f>
        <v>0</v>
      </c>
    </row>
    <row r="291" spans="1:10" ht="13.8" thickBot="1">
      <c r="A291" s="32"/>
      <c r="B291" s="37"/>
      <c r="C291" s="38"/>
      <c r="D291" s="38"/>
      <c r="E291" s="38"/>
      <c r="F291" s="66"/>
      <c r="G291" s="55"/>
      <c r="H291" s="53">
        <v>39</v>
      </c>
      <c r="I291" s="52" t="s">
        <v>5798</v>
      </c>
      <c r="J291" s="52">
        <f>SUM(J284:J290)</f>
        <v>0</v>
      </c>
    </row>
    <row r="292" spans="1:10" ht="13.8" thickBot="1">
      <c r="A292" s="32">
        <v>248</v>
      </c>
      <c r="B292" s="37" t="s">
        <v>5858</v>
      </c>
      <c r="C292" s="38" t="s">
        <v>5859</v>
      </c>
      <c r="D292" s="38" t="s">
        <v>811</v>
      </c>
      <c r="E292" s="38" t="s">
        <v>762</v>
      </c>
      <c r="F292" s="66">
        <v>1560</v>
      </c>
      <c r="G292" s="55">
        <v>1</v>
      </c>
      <c r="H292" s="39"/>
      <c r="I292" s="51"/>
      <c r="J292" s="51">
        <f>G292*I292</f>
        <v>0</v>
      </c>
    </row>
    <row r="293" spans="1:10" ht="13.8" thickBot="1">
      <c r="A293" s="32"/>
      <c r="B293" s="37"/>
      <c r="C293" s="38"/>
      <c r="D293" s="38"/>
      <c r="E293" s="38"/>
      <c r="F293" s="66"/>
      <c r="G293" s="55"/>
      <c r="H293" s="53">
        <v>40</v>
      </c>
      <c r="I293" s="52" t="s">
        <v>5860</v>
      </c>
      <c r="J293" s="52">
        <f>SUM(J292)</f>
        <v>0</v>
      </c>
    </row>
    <row r="294" spans="1:10">
      <c r="A294" s="32">
        <v>249</v>
      </c>
      <c r="B294" s="37" t="s">
        <v>3414</v>
      </c>
      <c r="C294" s="38" t="s">
        <v>3415</v>
      </c>
      <c r="D294" s="38" t="s">
        <v>835</v>
      </c>
      <c r="E294" s="38" t="s">
        <v>770</v>
      </c>
      <c r="F294" s="66">
        <v>6800</v>
      </c>
      <c r="G294" s="55">
        <v>7</v>
      </c>
      <c r="H294" s="39"/>
      <c r="I294" s="51"/>
      <c r="J294" s="51">
        <f t="shared" ref="J294:J299" si="13">G294*I294</f>
        <v>0</v>
      </c>
    </row>
    <row r="295" spans="1:10">
      <c r="A295" s="32">
        <v>250</v>
      </c>
      <c r="B295" s="37" t="s">
        <v>3421</v>
      </c>
      <c r="C295" s="38" t="s">
        <v>3422</v>
      </c>
      <c r="D295" s="38" t="s">
        <v>884</v>
      </c>
      <c r="E295" s="38" t="s">
        <v>770</v>
      </c>
      <c r="F295" s="66">
        <v>4680</v>
      </c>
      <c r="G295" s="55">
        <v>1</v>
      </c>
      <c r="H295" s="39"/>
      <c r="I295" s="51"/>
      <c r="J295" s="51">
        <f t="shared" si="13"/>
        <v>0</v>
      </c>
    </row>
    <row r="296" spans="1:10">
      <c r="A296" s="32">
        <v>251</v>
      </c>
      <c r="B296" s="37" t="s">
        <v>5519</v>
      </c>
      <c r="C296" s="38" t="s">
        <v>5520</v>
      </c>
      <c r="D296" s="38" t="s">
        <v>835</v>
      </c>
      <c r="E296" s="38" t="s">
        <v>770</v>
      </c>
      <c r="F296" s="66">
        <v>5900</v>
      </c>
      <c r="G296" s="55">
        <v>10</v>
      </c>
      <c r="H296" s="39"/>
      <c r="I296" s="51"/>
      <c r="J296" s="51">
        <f t="shared" si="13"/>
        <v>0</v>
      </c>
    </row>
    <row r="297" spans="1:10">
      <c r="A297" s="32">
        <v>252</v>
      </c>
      <c r="B297" s="37" t="s">
        <v>5515</v>
      </c>
      <c r="C297" s="38" t="s">
        <v>5516</v>
      </c>
      <c r="D297" s="38" t="s">
        <v>3568</v>
      </c>
      <c r="E297" s="38" t="s">
        <v>770</v>
      </c>
      <c r="F297" s="66">
        <v>2950</v>
      </c>
      <c r="G297" s="55">
        <v>15</v>
      </c>
      <c r="H297" s="39"/>
      <c r="I297" s="51"/>
      <c r="J297" s="51">
        <f t="shared" si="13"/>
        <v>0</v>
      </c>
    </row>
    <row r="298" spans="1:10">
      <c r="A298" s="32">
        <v>253</v>
      </c>
      <c r="B298" s="37" t="s">
        <v>5529</v>
      </c>
      <c r="C298" s="38" t="s">
        <v>5530</v>
      </c>
      <c r="D298" s="38" t="s">
        <v>3591</v>
      </c>
      <c r="E298" s="38" t="s">
        <v>770</v>
      </c>
      <c r="F298" s="66">
        <v>3550</v>
      </c>
      <c r="G298" s="55">
        <v>1</v>
      </c>
      <c r="H298" s="39"/>
      <c r="I298" s="51"/>
      <c r="J298" s="51">
        <f t="shared" si="13"/>
        <v>0</v>
      </c>
    </row>
    <row r="299" spans="1:10" ht="13.8" thickBot="1">
      <c r="A299" s="32">
        <v>254</v>
      </c>
      <c r="B299" s="37" t="s">
        <v>5525</v>
      </c>
      <c r="C299" s="38" t="s">
        <v>5526</v>
      </c>
      <c r="D299" s="38" t="s">
        <v>5527</v>
      </c>
      <c r="E299" s="38" t="s">
        <v>770</v>
      </c>
      <c r="F299" s="66">
        <v>3020</v>
      </c>
      <c r="G299" s="55">
        <v>1</v>
      </c>
      <c r="H299" s="39"/>
      <c r="I299" s="51"/>
      <c r="J299" s="51">
        <f t="shared" si="13"/>
        <v>0</v>
      </c>
    </row>
    <row r="300" spans="1:10" ht="13.8" thickBot="1">
      <c r="A300" s="32"/>
      <c r="B300" s="37"/>
      <c r="C300" s="38"/>
      <c r="D300" s="38"/>
      <c r="E300" s="38"/>
      <c r="F300" s="66"/>
      <c r="G300" s="55"/>
      <c r="H300" s="53">
        <v>41</v>
      </c>
      <c r="I300" s="52" t="s">
        <v>5799</v>
      </c>
      <c r="J300" s="52">
        <f>SUM(J294:J299)</f>
        <v>0</v>
      </c>
    </row>
    <row r="301" spans="1:10">
      <c r="A301" s="32">
        <v>255</v>
      </c>
      <c r="B301" s="37" t="s">
        <v>5759</v>
      </c>
      <c r="C301" s="38" t="s">
        <v>1626</v>
      </c>
      <c r="D301" s="38" t="s">
        <v>811</v>
      </c>
      <c r="E301" s="38" t="s">
        <v>5676</v>
      </c>
      <c r="F301" s="66">
        <v>1380</v>
      </c>
      <c r="G301" s="55">
        <v>62</v>
      </c>
      <c r="H301" s="39"/>
      <c r="I301" s="51"/>
      <c r="J301" s="51">
        <f>G301*I301</f>
        <v>0</v>
      </c>
    </row>
    <row r="302" spans="1:10">
      <c r="A302" s="32">
        <v>256</v>
      </c>
      <c r="B302" s="37" t="s">
        <v>5861</v>
      </c>
      <c r="C302" s="38" t="s">
        <v>1727</v>
      </c>
      <c r="D302" s="38" t="s">
        <v>1183</v>
      </c>
      <c r="E302" s="38" t="s">
        <v>5676</v>
      </c>
      <c r="F302" s="66">
        <v>1500</v>
      </c>
      <c r="G302" s="55">
        <v>1</v>
      </c>
      <c r="H302" s="39"/>
      <c r="I302" s="51"/>
      <c r="J302" s="51">
        <f t="shared" ref="J302:J306" si="14">G302*I302</f>
        <v>0</v>
      </c>
    </row>
    <row r="303" spans="1:10">
      <c r="A303" s="32">
        <v>257</v>
      </c>
      <c r="B303" s="37" t="s">
        <v>5862</v>
      </c>
      <c r="C303" s="38" t="s">
        <v>5863</v>
      </c>
      <c r="D303" s="38" t="s">
        <v>2518</v>
      </c>
      <c r="E303" s="38" t="s">
        <v>5676</v>
      </c>
      <c r="F303" s="66">
        <v>8608</v>
      </c>
      <c r="G303" s="55">
        <v>1</v>
      </c>
      <c r="H303" s="39"/>
      <c r="I303" s="51"/>
      <c r="J303" s="51">
        <f t="shared" si="14"/>
        <v>0</v>
      </c>
    </row>
    <row r="304" spans="1:10">
      <c r="A304" s="32">
        <v>258</v>
      </c>
      <c r="B304" s="37" t="s">
        <v>5864</v>
      </c>
      <c r="C304" s="38" t="s">
        <v>5865</v>
      </c>
      <c r="D304" s="38" t="s">
        <v>3780</v>
      </c>
      <c r="E304" s="38" t="s">
        <v>5676</v>
      </c>
      <c r="F304" s="66">
        <v>2480</v>
      </c>
      <c r="G304" s="55">
        <v>4</v>
      </c>
      <c r="H304" s="39"/>
      <c r="I304" s="51"/>
      <c r="J304" s="51">
        <f t="shared" si="14"/>
        <v>0</v>
      </c>
    </row>
    <row r="305" spans="1:10">
      <c r="A305" s="32">
        <v>259</v>
      </c>
      <c r="B305" s="37" t="s">
        <v>5866</v>
      </c>
      <c r="C305" s="38" t="s">
        <v>5867</v>
      </c>
      <c r="D305" s="38" t="s">
        <v>811</v>
      </c>
      <c r="E305" s="38" t="s">
        <v>5676</v>
      </c>
      <c r="F305" s="66">
        <v>1560</v>
      </c>
      <c r="G305" s="55">
        <v>2</v>
      </c>
      <c r="H305" s="39"/>
      <c r="I305" s="51"/>
      <c r="J305" s="51">
        <f t="shared" si="14"/>
        <v>0</v>
      </c>
    </row>
    <row r="306" spans="1:10">
      <c r="A306" s="32">
        <v>260</v>
      </c>
      <c r="B306" s="37" t="s">
        <v>5760</v>
      </c>
      <c r="C306" s="38" t="s">
        <v>5761</v>
      </c>
      <c r="D306" s="38" t="s">
        <v>811</v>
      </c>
      <c r="E306" s="38" t="s">
        <v>5676</v>
      </c>
      <c r="F306" s="66">
        <v>1760</v>
      </c>
      <c r="G306" s="55">
        <v>17</v>
      </c>
      <c r="H306" s="39"/>
      <c r="I306" s="51"/>
      <c r="J306" s="51">
        <f t="shared" si="14"/>
        <v>0</v>
      </c>
    </row>
    <row r="307" spans="1:10" ht="13.8" thickBot="1">
      <c r="A307" s="32">
        <v>261</v>
      </c>
      <c r="B307" s="37" t="s">
        <v>5762</v>
      </c>
      <c r="C307" s="38" t="s">
        <v>5763</v>
      </c>
      <c r="D307" s="38" t="s">
        <v>811</v>
      </c>
      <c r="E307" s="38" t="s">
        <v>5676</v>
      </c>
      <c r="F307" s="66">
        <v>2890</v>
      </c>
      <c r="G307" s="55">
        <v>7</v>
      </c>
      <c r="H307" s="39"/>
      <c r="I307" s="51"/>
      <c r="J307" s="51">
        <f>G307*I307</f>
        <v>0</v>
      </c>
    </row>
    <row r="308" spans="1:10" ht="13.8" thickBot="1">
      <c r="A308" s="32"/>
      <c r="B308" s="40"/>
      <c r="C308" s="41"/>
      <c r="D308" s="41"/>
      <c r="E308" s="41"/>
      <c r="F308" s="67"/>
      <c r="G308" s="56"/>
      <c r="H308" s="53">
        <v>42</v>
      </c>
      <c r="I308" s="52" t="s">
        <v>5800</v>
      </c>
      <c r="J308" s="52">
        <f>SUM(J301:J307)</f>
        <v>0</v>
      </c>
    </row>
  </sheetData>
  <autoFilter ref="B5:J308"/>
  <sortState ref="B173:G190">
    <sortCondition ref="E173:E190"/>
    <sortCondition ref="B173:B190"/>
  </sortState>
  <mergeCells count="4">
    <mergeCell ref="B1:J1"/>
    <mergeCell ref="F2:G2"/>
    <mergeCell ref="I2:J2"/>
    <mergeCell ref="I4:J4"/>
  </mergeCells>
  <phoneticPr fontId="1"/>
  <conditionalFormatting sqref="B666:B1048576 B5">
    <cfRule type="duplicateValues" dxfId="11" priority="9"/>
  </conditionalFormatting>
  <conditionalFormatting sqref="B1 B5:B147 B154:B291 B294:B1048576">
    <cfRule type="duplicateValues" dxfId="10" priority="6"/>
  </conditionalFormatting>
  <conditionalFormatting sqref="B2:B4">
    <cfRule type="duplicateValues" dxfId="9" priority="5"/>
  </conditionalFormatting>
  <conditionalFormatting sqref="B148:B153">
    <cfRule type="duplicateValues" dxfId="8" priority="3"/>
  </conditionalFormatting>
  <conditionalFormatting sqref="B148:B153">
    <cfRule type="duplicateValues" dxfId="7" priority="4"/>
  </conditionalFormatting>
  <conditionalFormatting sqref="B292:B293">
    <cfRule type="duplicateValues" dxfId="6" priority="1"/>
  </conditionalFormatting>
  <conditionalFormatting sqref="B292:B293">
    <cfRule type="duplicateValues" dxfId="5" priority="2"/>
  </conditionalFormatting>
  <conditionalFormatting sqref="B6:B147 B154:B291 B294:B308">
    <cfRule type="duplicateValues" dxfId="0" priority="94"/>
  </conditionalFormatting>
  <dataValidations count="1">
    <dataValidation type="list" allowBlank="1" showInputMessage="1" showErrorMessage="1" sqref="D6:D308">
      <formula1>メーカー</formula1>
    </dataValidation>
  </dataValidations>
  <pageMargins left="0.74803149606299213" right="0.74803149606299213" top="0.78740157480314965" bottom="0.59055118110236227" header="0.51181102362204722" footer="0.51181102362204722"/>
  <pageSetup paperSize="9" scale="70" fitToHeight="0" orientation="landscape"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2"/>
  <cols>
    <col min="1" max="1" width="15" style="1" bestFit="1" customWidth="1"/>
    <col min="2" max="2" width="43.21875" style="12" bestFit="1" customWidth="1"/>
    <col min="3" max="4" width="15" style="12" customWidth="1"/>
    <col min="5" max="5" width="20.44140625" style="12" bestFit="1" customWidth="1"/>
    <col min="6" max="6" width="20.33203125" style="12" bestFit="1"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6</v>
      </c>
      <c r="B1" s="12" t="s">
        <v>5602</v>
      </c>
      <c r="C1" s="13" t="s">
        <v>5603</v>
      </c>
      <c r="D1" s="13" t="s">
        <v>5604</v>
      </c>
      <c r="E1" s="13" t="s">
        <v>5605</v>
      </c>
      <c r="F1" s="14" t="s">
        <v>5606</v>
      </c>
      <c r="G1" t="s">
        <v>0</v>
      </c>
      <c r="H1" t="s">
        <v>1</v>
      </c>
      <c r="I1" t="s">
        <v>2</v>
      </c>
      <c r="J1" s="2" t="s">
        <v>3</v>
      </c>
      <c r="K1" s="4" t="s">
        <v>10</v>
      </c>
      <c r="L1" s="4" t="s">
        <v>4</v>
      </c>
      <c r="M1" s="1" t="s">
        <v>7</v>
      </c>
      <c r="N1" t="s">
        <v>9</v>
      </c>
    </row>
    <row r="2" spans="1:14" s="8" customFormat="1">
      <c r="A2" s="9" t="s">
        <v>871</v>
      </c>
      <c r="B2" s="15" t="s">
        <v>5602</v>
      </c>
      <c r="C2" s="15">
        <v>0</v>
      </c>
      <c r="D2" s="15" t="s">
        <v>5607</v>
      </c>
      <c r="E2" s="15" t="s">
        <v>5607</v>
      </c>
      <c r="F2" s="15">
        <v>0</v>
      </c>
      <c r="G2" s="8" t="s">
        <v>872</v>
      </c>
      <c r="H2" s="8" t="s">
        <v>873</v>
      </c>
      <c r="I2" s="8" t="s">
        <v>37</v>
      </c>
      <c r="J2" s="10">
        <v>924</v>
      </c>
      <c r="K2" s="10">
        <v>1</v>
      </c>
      <c r="L2" s="11"/>
      <c r="M2" s="9"/>
      <c r="N2" s="8" t="s">
        <v>812</v>
      </c>
    </row>
    <row r="3" spans="1:14">
      <c r="A3" s="18" t="s">
        <v>3521</v>
      </c>
      <c r="B3" s="19">
        <v>0</v>
      </c>
      <c r="C3" s="19">
        <v>0</v>
      </c>
      <c r="D3" s="19" t="s">
        <v>5607</v>
      </c>
      <c r="E3" s="19" t="s">
        <v>5607</v>
      </c>
      <c r="F3" s="19" t="s">
        <v>5608</v>
      </c>
      <c r="G3" s="20" t="s">
        <v>3522</v>
      </c>
      <c r="H3" t="s">
        <v>816</v>
      </c>
      <c r="I3" t="s">
        <v>37</v>
      </c>
      <c r="J3" s="2">
        <v>590</v>
      </c>
      <c r="K3" s="2">
        <v>0</v>
      </c>
      <c r="N3" t="s">
        <v>799</v>
      </c>
    </row>
    <row r="4" spans="1:14">
      <c r="A4" s="18" t="s">
        <v>3593</v>
      </c>
      <c r="B4" s="19">
        <v>0</v>
      </c>
      <c r="C4" s="19">
        <v>0</v>
      </c>
      <c r="D4" s="19" t="s">
        <v>5609</v>
      </c>
      <c r="E4" s="19" t="s">
        <v>5609</v>
      </c>
      <c r="F4" s="19" t="s">
        <v>5610</v>
      </c>
      <c r="G4" s="20" t="s">
        <v>3594</v>
      </c>
      <c r="H4" t="s">
        <v>3572</v>
      </c>
      <c r="I4" t="s">
        <v>43</v>
      </c>
      <c r="J4" s="2">
        <v>9219</v>
      </c>
      <c r="K4" s="2">
        <v>0</v>
      </c>
      <c r="N4" t="s">
        <v>807</v>
      </c>
    </row>
    <row r="5" spans="1:14">
      <c r="A5" s="9" t="s">
        <v>3631</v>
      </c>
      <c r="B5" s="15" t="s">
        <v>5602</v>
      </c>
      <c r="C5" s="15">
        <v>0</v>
      </c>
      <c r="D5" s="15" t="s">
        <v>5611</v>
      </c>
      <c r="E5" s="15" t="s">
        <v>5611</v>
      </c>
      <c r="F5" s="15">
        <v>0</v>
      </c>
      <c r="G5" s="8" t="s">
        <v>3632</v>
      </c>
      <c r="H5" t="s">
        <v>3633</v>
      </c>
      <c r="I5" t="s">
        <v>47</v>
      </c>
      <c r="J5" s="2">
        <v>6440</v>
      </c>
      <c r="K5" s="2">
        <v>0</v>
      </c>
      <c r="N5" t="s">
        <v>799</v>
      </c>
    </row>
    <row r="6" spans="1:14">
      <c r="A6" s="18" t="s">
        <v>1087</v>
      </c>
      <c r="B6" s="19">
        <v>0</v>
      </c>
      <c r="C6" s="19">
        <v>0</v>
      </c>
      <c r="D6" s="19" t="s">
        <v>5612</v>
      </c>
      <c r="E6" s="19" t="s">
        <v>5612</v>
      </c>
      <c r="F6" s="19" t="s">
        <v>5613</v>
      </c>
      <c r="G6" t="s">
        <v>1088</v>
      </c>
      <c r="H6" t="s">
        <v>816</v>
      </c>
      <c r="I6" t="s">
        <v>62</v>
      </c>
      <c r="J6" s="2">
        <v>10780</v>
      </c>
      <c r="K6" s="2">
        <v>6</v>
      </c>
      <c r="N6" t="s">
        <v>807</v>
      </c>
    </row>
    <row r="7" spans="1:14">
      <c r="A7" s="18" t="s">
        <v>3912</v>
      </c>
      <c r="B7" s="19">
        <v>0</v>
      </c>
      <c r="C7" s="19">
        <v>0</v>
      </c>
      <c r="D7" s="19" t="s">
        <v>5615</v>
      </c>
      <c r="E7" s="19" t="s">
        <v>5615</v>
      </c>
      <c r="F7" s="19" t="s">
        <v>5608</v>
      </c>
      <c r="G7" t="s">
        <v>3913</v>
      </c>
      <c r="H7" t="s">
        <v>816</v>
      </c>
      <c r="I7" t="s">
        <v>84</v>
      </c>
      <c r="J7" s="2">
        <v>1360</v>
      </c>
      <c r="K7" s="2">
        <v>0</v>
      </c>
      <c r="N7" t="s">
        <v>799</v>
      </c>
    </row>
    <row r="8" spans="1:14">
      <c r="A8" s="18" t="s">
        <v>1422</v>
      </c>
      <c r="B8" s="19">
        <v>0</v>
      </c>
      <c r="C8" s="19">
        <v>0</v>
      </c>
      <c r="D8" s="19" t="s">
        <v>5615</v>
      </c>
      <c r="E8" s="19" t="s">
        <v>5615</v>
      </c>
      <c r="F8" s="19" t="s">
        <v>5608</v>
      </c>
      <c r="G8" t="s">
        <v>1423</v>
      </c>
      <c r="H8" t="s">
        <v>1183</v>
      </c>
      <c r="I8" t="s">
        <v>84</v>
      </c>
      <c r="J8" s="2">
        <v>570</v>
      </c>
      <c r="K8" s="2">
        <v>4</v>
      </c>
      <c r="N8" t="s">
        <v>812</v>
      </c>
    </row>
    <row r="9" spans="1:14">
      <c r="A9" s="18" t="s">
        <v>1379</v>
      </c>
      <c r="B9" s="19">
        <v>0</v>
      </c>
      <c r="C9" s="19">
        <v>0</v>
      </c>
      <c r="D9" s="19" t="s">
        <v>5615</v>
      </c>
      <c r="E9" s="19" t="s">
        <v>5615</v>
      </c>
      <c r="F9" s="19" t="s">
        <v>5608</v>
      </c>
      <c r="G9" t="s">
        <v>1380</v>
      </c>
      <c r="H9" t="s">
        <v>1381</v>
      </c>
      <c r="I9" t="s">
        <v>84</v>
      </c>
      <c r="J9" s="2">
        <v>5700</v>
      </c>
      <c r="K9" s="2">
        <v>17</v>
      </c>
      <c r="N9" t="s">
        <v>812</v>
      </c>
    </row>
    <row r="10" spans="1:14">
      <c r="A10" s="18" t="s">
        <v>3949</v>
      </c>
      <c r="B10" s="19">
        <v>0</v>
      </c>
      <c r="C10" s="19">
        <v>0</v>
      </c>
      <c r="D10" s="19" t="s">
        <v>5615</v>
      </c>
      <c r="E10" s="19" t="s">
        <v>5615</v>
      </c>
      <c r="F10" s="19" t="s">
        <v>5608</v>
      </c>
      <c r="G10" t="s">
        <v>3950</v>
      </c>
      <c r="H10" t="s">
        <v>3951</v>
      </c>
      <c r="I10" t="s">
        <v>84</v>
      </c>
      <c r="J10" s="2">
        <v>2780</v>
      </c>
      <c r="K10" s="2">
        <v>0</v>
      </c>
      <c r="N10" t="s">
        <v>799</v>
      </c>
    </row>
    <row r="11" spans="1:14" s="8" customFormat="1">
      <c r="A11" s="9" t="s">
        <v>1447</v>
      </c>
      <c r="B11" s="15">
        <v>0</v>
      </c>
      <c r="C11" s="15" t="s">
        <v>5616</v>
      </c>
      <c r="D11" s="15" t="s">
        <v>5615</v>
      </c>
      <c r="E11" s="15" t="s">
        <v>5615</v>
      </c>
      <c r="F11" s="15">
        <v>0</v>
      </c>
      <c r="G11" s="8" t="s">
        <v>3935</v>
      </c>
      <c r="H11" s="8" t="s">
        <v>1449</v>
      </c>
      <c r="I11" s="8" t="s">
        <v>84</v>
      </c>
      <c r="J11" s="10">
        <v>1363</v>
      </c>
      <c r="K11" s="10">
        <v>0</v>
      </c>
      <c r="L11" s="11"/>
      <c r="M11" s="9"/>
      <c r="N11" s="8" t="s">
        <v>807</v>
      </c>
    </row>
    <row r="12" spans="1:14">
      <c r="A12" s="18" t="s">
        <v>1387</v>
      </c>
      <c r="B12" s="19">
        <v>0</v>
      </c>
      <c r="C12" s="19">
        <v>0</v>
      </c>
      <c r="D12" s="19" t="s">
        <v>5615</v>
      </c>
      <c r="E12" s="19" t="s">
        <v>5615</v>
      </c>
      <c r="F12" s="19" t="s">
        <v>5608</v>
      </c>
      <c r="G12" s="20" t="s">
        <v>1388</v>
      </c>
      <c r="H12" t="s">
        <v>1389</v>
      </c>
      <c r="I12" t="s">
        <v>84</v>
      </c>
      <c r="J12" s="2">
        <v>5700</v>
      </c>
      <c r="K12" s="2">
        <v>11</v>
      </c>
      <c r="N12" t="s">
        <v>812</v>
      </c>
    </row>
    <row r="13" spans="1:14" s="8" customFormat="1">
      <c r="A13" s="9" t="s">
        <v>4018</v>
      </c>
      <c r="B13" s="15" t="s">
        <v>5602</v>
      </c>
      <c r="C13" s="15">
        <v>0</v>
      </c>
      <c r="D13" s="15" t="s">
        <v>5618</v>
      </c>
      <c r="E13" s="15" t="s">
        <v>5618</v>
      </c>
      <c r="F13" s="15">
        <v>0</v>
      </c>
      <c r="G13" s="8" t="s">
        <v>4019</v>
      </c>
      <c r="H13" s="8" t="s">
        <v>4020</v>
      </c>
      <c r="I13" s="8" t="s">
        <v>90</v>
      </c>
      <c r="J13" s="10">
        <v>20024</v>
      </c>
      <c r="K13" s="10">
        <v>1</v>
      </c>
      <c r="L13" s="11"/>
      <c r="M13" s="9"/>
      <c r="N13" s="8" t="s">
        <v>799</v>
      </c>
    </row>
    <row r="14" spans="1:14" s="8" customFormat="1">
      <c r="A14" s="9" t="s">
        <v>4062</v>
      </c>
      <c r="B14" s="15" t="s">
        <v>5619</v>
      </c>
      <c r="C14" s="15">
        <v>0</v>
      </c>
      <c r="D14" s="15" t="s">
        <v>5620</v>
      </c>
      <c r="E14" s="15" t="s">
        <v>5620</v>
      </c>
      <c r="F14" s="15">
        <v>0</v>
      </c>
      <c r="G14" s="8" t="s">
        <v>4063</v>
      </c>
      <c r="H14" s="8" t="s">
        <v>4064</v>
      </c>
      <c r="I14" s="8" t="s">
        <v>4065</v>
      </c>
      <c r="J14" s="10">
        <v>5730</v>
      </c>
      <c r="K14" s="10">
        <v>101</v>
      </c>
      <c r="L14" s="11"/>
      <c r="M14" s="9"/>
      <c r="N14" s="8" t="s">
        <v>799</v>
      </c>
    </row>
    <row r="15" spans="1:14" s="8" customFormat="1">
      <c r="A15" s="9" t="s">
        <v>1628</v>
      </c>
      <c r="B15" s="15" t="s">
        <v>5621</v>
      </c>
      <c r="C15" s="15">
        <v>0</v>
      </c>
      <c r="D15" s="15" t="s">
        <v>5620</v>
      </c>
      <c r="E15" s="15" t="s">
        <v>5620</v>
      </c>
      <c r="F15" s="15">
        <v>0</v>
      </c>
      <c r="G15" s="8" t="s">
        <v>4121</v>
      </c>
      <c r="H15" s="8" t="s">
        <v>3497</v>
      </c>
      <c r="I15" s="8" t="s">
        <v>4065</v>
      </c>
      <c r="J15" s="10">
        <v>1700</v>
      </c>
      <c r="K15" s="10">
        <v>9</v>
      </c>
      <c r="L15" s="11"/>
      <c r="M15" s="9"/>
      <c r="N15" s="8" t="s">
        <v>799</v>
      </c>
    </row>
    <row r="16" spans="1:14" s="8" customFormat="1">
      <c r="A16" s="9" t="s">
        <v>1588</v>
      </c>
      <c r="B16" s="15" t="s">
        <v>5621</v>
      </c>
      <c r="C16" s="15">
        <v>0</v>
      </c>
      <c r="D16" s="15" t="s">
        <v>5620</v>
      </c>
      <c r="E16" s="15" t="s">
        <v>5620</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5621</v>
      </c>
      <c r="C18" s="15">
        <v>0</v>
      </c>
      <c r="D18" s="15" t="s">
        <v>5623</v>
      </c>
      <c r="E18" s="15" t="s">
        <v>5623</v>
      </c>
      <c r="F18" s="15">
        <v>0</v>
      </c>
      <c r="G18" s="8" t="s">
        <v>4299</v>
      </c>
      <c r="H18" s="8" t="s">
        <v>4300</v>
      </c>
      <c r="I18" s="8" t="s">
        <v>125</v>
      </c>
      <c r="J18" s="10">
        <v>32288</v>
      </c>
      <c r="K18" s="10">
        <v>0</v>
      </c>
      <c r="L18" s="11"/>
      <c r="M18" s="9"/>
      <c r="N18" s="8" t="s">
        <v>799</v>
      </c>
    </row>
    <row r="19" spans="1:15" s="8" customFormat="1">
      <c r="A19" s="9" t="s">
        <v>1899</v>
      </c>
      <c r="B19" s="15" t="s">
        <v>5621</v>
      </c>
      <c r="C19" s="15">
        <v>0</v>
      </c>
      <c r="D19" s="15" t="s">
        <v>5623</v>
      </c>
      <c r="E19" s="15" t="s">
        <v>5623</v>
      </c>
      <c r="F19" s="15">
        <v>0</v>
      </c>
      <c r="G19" s="8" t="s">
        <v>1900</v>
      </c>
      <c r="H19" s="8" t="s">
        <v>1901</v>
      </c>
      <c r="I19" s="8" t="s">
        <v>125</v>
      </c>
      <c r="J19" s="10">
        <v>57105</v>
      </c>
      <c r="K19" s="10">
        <v>2</v>
      </c>
      <c r="L19" s="11"/>
      <c r="M19" s="9"/>
      <c r="N19" s="8" t="s">
        <v>807</v>
      </c>
    </row>
    <row r="20" spans="1:15">
      <c r="A20" s="18" t="s">
        <v>4435</v>
      </c>
      <c r="B20" s="19">
        <v>0</v>
      </c>
      <c r="C20" s="19">
        <v>0</v>
      </c>
      <c r="D20" s="19" t="s">
        <v>5625</v>
      </c>
      <c r="E20" s="19" t="s">
        <v>5625</v>
      </c>
      <c r="F20" s="19" t="s">
        <v>5626</v>
      </c>
      <c r="G20" s="20" t="s">
        <v>4436</v>
      </c>
      <c r="H20" t="s">
        <v>3930</v>
      </c>
      <c r="I20" t="s">
        <v>137</v>
      </c>
      <c r="J20" s="2">
        <v>7800</v>
      </c>
      <c r="K20" s="2">
        <v>0</v>
      </c>
      <c r="N20" t="s">
        <v>799</v>
      </c>
    </row>
    <row r="21" spans="1:15" s="8" customFormat="1">
      <c r="A21" s="9" t="s">
        <v>2300</v>
      </c>
      <c r="B21" s="15" t="s">
        <v>5621</v>
      </c>
      <c r="C21" s="15">
        <v>0</v>
      </c>
      <c r="D21" s="15" t="s">
        <v>5628</v>
      </c>
      <c r="E21" s="15" t="s">
        <v>5628</v>
      </c>
      <c r="F21" s="15">
        <v>0</v>
      </c>
      <c r="G21" s="8" t="s">
        <v>2291</v>
      </c>
      <c r="H21" s="8" t="s">
        <v>1345</v>
      </c>
      <c r="I21" s="8" t="s">
        <v>169</v>
      </c>
      <c r="J21" s="10">
        <v>23950</v>
      </c>
      <c r="K21" s="10">
        <v>0</v>
      </c>
      <c r="L21" s="11"/>
      <c r="M21" s="9"/>
      <c r="N21" s="8" t="s">
        <v>807</v>
      </c>
    </row>
    <row r="22" spans="1:15" s="8" customFormat="1">
      <c r="A22" s="9" t="s">
        <v>4593</v>
      </c>
      <c r="B22" s="15" t="s">
        <v>5621</v>
      </c>
      <c r="C22" s="15">
        <v>0</v>
      </c>
      <c r="D22" s="15" t="s">
        <v>5629</v>
      </c>
      <c r="E22" s="15" t="s">
        <v>5629</v>
      </c>
      <c r="F22" s="15">
        <v>0</v>
      </c>
      <c r="G22" s="8" t="s">
        <v>4594</v>
      </c>
      <c r="H22" s="8" t="s">
        <v>4595</v>
      </c>
      <c r="I22" s="8" t="s">
        <v>181</v>
      </c>
      <c r="J22" s="10">
        <v>4706</v>
      </c>
      <c r="K22" s="10">
        <v>65</v>
      </c>
      <c r="L22" s="11"/>
      <c r="M22" s="9"/>
      <c r="N22" s="8" t="s">
        <v>807</v>
      </c>
    </row>
    <row r="23" spans="1:15" s="8" customFormat="1">
      <c r="A23" s="9" t="s">
        <v>2412</v>
      </c>
      <c r="B23" s="15">
        <v>0</v>
      </c>
      <c r="C23" s="15" t="s">
        <v>5616</v>
      </c>
      <c r="D23" s="15" t="s">
        <v>5631</v>
      </c>
      <c r="E23" s="15" t="s">
        <v>5631</v>
      </c>
      <c r="F23" s="15">
        <v>0</v>
      </c>
      <c r="G23" s="8" t="s">
        <v>2413</v>
      </c>
      <c r="H23" s="8" t="s">
        <v>2414</v>
      </c>
      <c r="I23" s="8" t="s">
        <v>193</v>
      </c>
      <c r="J23" s="10">
        <v>4700</v>
      </c>
      <c r="K23" s="10">
        <v>1</v>
      </c>
      <c r="L23" s="11"/>
      <c r="M23" s="9"/>
      <c r="N23" s="8" t="s">
        <v>812</v>
      </c>
    </row>
    <row r="24" spans="1:15" s="8" customFormat="1">
      <c r="A24" s="9" t="s">
        <v>4679</v>
      </c>
      <c r="B24" s="15" t="s">
        <v>5621</v>
      </c>
      <c r="C24" s="15">
        <v>0</v>
      </c>
      <c r="D24" s="15" t="s">
        <v>5632</v>
      </c>
      <c r="E24" s="15" t="s">
        <v>5632</v>
      </c>
      <c r="F24" s="15">
        <v>0</v>
      </c>
      <c r="G24" s="8" t="s">
        <v>4680</v>
      </c>
      <c r="H24" s="8" t="s">
        <v>3472</v>
      </c>
      <c r="I24" s="8" t="s">
        <v>4661</v>
      </c>
      <c r="J24" s="10">
        <v>79391.199999999997</v>
      </c>
      <c r="K24" s="10">
        <v>0</v>
      </c>
      <c r="L24" s="11"/>
      <c r="M24" s="9"/>
      <c r="N24" s="8" t="s">
        <v>799</v>
      </c>
    </row>
    <row r="25" spans="1:15" s="8" customFormat="1">
      <c r="A25" s="9" t="s">
        <v>4728</v>
      </c>
      <c r="B25" s="15" t="s">
        <v>5621</v>
      </c>
      <c r="C25" s="15">
        <v>0</v>
      </c>
      <c r="D25" s="15" t="s">
        <v>5633</v>
      </c>
      <c r="E25" s="15" t="s">
        <v>5633</v>
      </c>
      <c r="F25" s="15">
        <v>0</v>
      </c>
      <c r="G25" s="8" t="s">
        <v>4729</v>
      </c>
      <c r="H25" s="8" t="s">
        <v>4730</v>
      </c>
      <c r="I25" s="8" t="s">
        <v>208</v>
      </c>
      <c r="J25" s="10">
        <v>6710</v>
      </c>
      <c r="K25" s="10">
        <v>0</v>
      </c>
      <c r="L25" s="11"/>
      <c r="M25" s="9"/>
      <c r="N25" s="8" t="s">
        <v>807</v>
      </c>
    </row>
    <row r="26" spans="1:15">
      <c r="A26" s="18" t="s">
        <v>2619</v>
      </c>
      <c r="B26" s="19">
        <v>0</v>
      </c>
      <c r="C26" s="19">
        <v>0</v>
      </c>
      <c r="D26" s="19" t="s">
        <v>5637</v>
      </c>
      <c r="E26" s="19" t="s">
        <v>5637</v>
      </c>
      <c r="F26" s="19" t="s">
        <v>5638</v>
      </c>
      <c r="G26" s="20" t="s">
        <v>2620</v>
      </c>
      <c r="H26" t="s">
        <v>803</v>
      </c>
      <c r="I26" t="s">
        <v>237</v>
      </c>
      <c r="J26" s="2">
        <v>65850</v>
      </c>
      <c r="K26" s="2">
        <v>3</v>
      </c>
      <c r="N26" t="s">
        <v>799</v>
      </c>
    </row>
    <row r="27" spans="1:15" s="8" customFormat="1">
      <c r="A27" s="9" t="s">
        <v>2667</v>
      </c>
      <c r="B27" s="15" t="s">
        <v>5621</v>
      </c>
      <c r="C27" s="15">
        <v>0</v>
      </c>
      <c r="D27" s="15" t="s">
        <v>5639</v>
      </c>
      <c r="E27" s="15" t="s">
        <v>5639</v>
      </c>
      <c r="F27" s="15">
        <v>0</v>
      </c>
      <c r="G27" s="8" t="s">
        <v>2668</v>
      </c>
      <c r="H27" s="8" t="s">
        <v>811</v>
      </c>
      <c r="I27" s="8" t="s">
        <v>262</v>
      </c>
      <c r="J27" s="10">
        <v>570</v>
      </c>
      <c r="K27" s="10">
        <v>9</v>
      </c>
      <c r="L27" s="11"/>
      <c r="M27" s="9"/>
      <c r="N27" s="8" t="s">
        <v>812</v>
      </c>
    </row>
    <row r="28" spans="1:15" s="8" customFormat="1">
      <c r="A28" s="9" t="s">
        <v>2674</v>
      </c>
      <c r="B28" s="15" t="s">
        <v>5621</v>
      </c>
      <c r="C28" s="15">
        <v>0</v>
      </c>
      <c r="D28" s="15" t="s">
        <v>5639</v>
      </c>
      <c r="E28" s="15" t="s">
        <v>5639</v>
      </c>
      <c r="F28" s="15">
        <v>0</v>
      </c>
      <c r="G28" s="8" t="s">
        <v>2675</v>
      </c>
      <c r="H28" s="8" t="s">
        <v>811</v>
      </c>
      <c r="I28" s="8" t="s">
        <v>262</v>
      </c>
      <c r="J28" s="10">
        <v>680</v>
      </c>
      <c r="K28" s="10">
        <v>3</v>
      </c>
      <c r="L28" s="11"/>
      <c r="M28" s="9"/>
      <c r="N28" s="8" t="s">
        <v>812</v>
      </c>
    </row>
    <row r="29" spans="1:15">
      <c r="A29" s="18" t="s">
        <v>2762</v>
      </c>
      <c r="B29" s="19">
        <v>0</v>
      </c>
      <c r="C29" s="19">
        <v>0</v>
      </c>
      <c r="D29" s="19" t="s">
        <v>5640</v>
      </c>
      <c r="E29" s="19" t="s">
        <v>5640</v>
      </c>
      <c r="F29" s="19" t="s">
        <v>5624</v>
      </c>
      <c r="G29" s="20" t="s">
        <v>4996</v>
      </c>
      <c r="H29" t="s">
        <v>1345</v>
      </c>
      <c r="I29" t="s">
        <v>299</v>
      </c>
      <c r="J29" s="2">
        <v>2850</v>
      </c>
      <c r="K29" s="2">
        <v>5</v>
      </c>
      <c r="N29" t="s">
        <v>807</v>
      </c>
    </row>
    <row r="30" spans="1:15">
      <c r="A30" s="18" t="s">
        <v>5139</v>
      </c>
      <c r="B30" s="19">
        <v>0</v>
      </c>
      <c r="C30" s="19" t="s">
        <v>5616</v>
      </c>
      <c r="D30" s="19" t="s">
        <v>5642</v>
      </c>
      <c r="E30" s="19" t="s">
        <v>5642</v>
      </c>
      <c r="F30" s="19" t="s">
        <v>5643</v>
      </c>
      <c r="G30" s="20" t="s">
        <v>5140</v>
      </c>
      <c r="H30" t="s">
        <v>1462</v>
      </c>
      <c r="I30" t="s">
        <v>399</v>
      </c>
      <c r="J30" s="2">
        <v>7830</v>
      </c>
      <c r="K30" s="2">
        <v>1</v>
      </c>
      <c r="N30" t="s">
        <v>812</v>
      </c>
    </row>
    <row r="31" spans="1:15" s="8" customFormat="1">
      <c r="A31" s="9" t="s">
        <v>5332</v>
      </c>
      <c r="B31" s="15" t="s">
        <v>5645</v>
      </c>
      <c r="C31" s="15">
        <v>0</v>
      </c>
      <c r="D31" s="15" t="s">
        <v>5644</v>
      </c>
      <c r="E31" s="15" t="s">
        <v>5644</v>
      </c>
      <c r="F31" s="15">
        <v>0</v>
      </c>
      <c r="G31" s="8" t="s">
        <v>5333</v>
      </c>
      <c r="H31" s="8" t="s">
        <v>5334</v>
      </c>
      <c r="I31" s="8" t="s">
        <v>627</v>
      </c>
      <c r="J31" s="10">
        <v>3890</v>
      </c>
      <c r="K31" s="10">
        <v>-4</v>
      </c>
      <c r="L31" s="11"/>
      <c r="M31" s="9"/>
      <c r="N31" s="8" t="s">
        <v>799</v>
      </c>
    </row>
    <row r="32" spans="1:15" s="8" customFormat="1">
      <c r="A32" s="9" t="s">
        <v>3329</v>
      </c>
      <c r="B32" s="15" t="s">
        <v>5621</v>
      </c>
      <c r="C32" s="15">
        <v>0</v>
      </c>
      <c r="D32" s="15" t="s">
        <v>5646</v>
      </c>
      <c r="E32" s="15" t="s">
        <v>5646</v>
      </c>
      <c r="F32" s="15">
        <v>0</v>
      </c>
      <c r="G32" s="8" t="s">
        <v>3330</v>
      </c>
      <c r="H32" s="8" t="s">
        <v>798</v>
      </c>
      <c r="I32" s="8" t="s">
        <v>735</v>
      </c>
      <c r="J32" s="10">
        <v>570</v>
      </c>
      <c r="K32" s="10">
        <v>2</v>
      </c>
      <c r="L32" s="11"/>
      <c r="M32" s="9"/>
      <c r="N32" s="8" t="s">
        <v>812</v>
      </c>
    </row>
    <row r="33" spans="1:14" s="8" customFormat="1">
      <c r="A33" s="9" t="s">
        <v>3389</v>
      </c>
      <c r="B33" s="15" t="s">
        <v>5621</v>
      </c>
      <c r="C33" s="15">
        <v>0</v>
      </c>
      <c r="D33" s="15" t="s">
        <v>5647</v>
      </c>
      <c r="E33" s="15" t="s">
        <v>5647</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4"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2"/>
  <cols>
    <col min="1" max="1" width="15" style="1" bestFit="1" customWidth="1"/>
    <col min="2" max="3" width="15" style="16" customWidth="1"/>
    <col min="4" max="5" width="21.33203125" style="16" bestFit="1" customWidth="1"/>
    <col min="6" max="6" width="18.44140625" style="16"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5665</v>
      </c>
    </row>
    <row r="2" spans="1:14">
      <c r="A2" s="1" t="s">
        <v>6</v>
      </c>
      <c r="B2" s="16" t="s">
        <v>5649</v>
      </c>
      <c r="C2" s="16" t="s">
        <v>5650</v>
      </c>
      <c r="D2" s="17" t="s">
        <v>5604</v>
      </c>
      <c r="E2" s="17" t="s">
        <v>5605</v>
      </c>
      <c r="F2" s="16" t="s">
        <v>5606</v>
      </c>
      <c r="G2" t="s">
        <v>0</v>
      </c>
      <c r="H2" t="s">
        <v>1</v>
      </c>
      <c r="I2" t="s">
        <v>2</v>
      </c>
      <c r="J2" s="2" t="s">
        <v>3</v>
      </c>
      <c r="K2" s="4" t="s">
        <v>10</v>
      </c>
      <c r="L2" s="4" t="s">
        <v>4</v>
      </c>
      <c r="M2" s="1" t="s">
        <v>7</v>
      </c>
      <c r="N2" t="s">
        <v>9</v>
      </c>
    </row>
    <row r="3" spans="1:14">
      <c r="A3" s="18" t="s">
        <v>792</v>
      </c>
      <c r="B3" s="16">
        <v>0</v>
      </c>
      <c r="C3" s="16" t="s">
        <v>5650</v>
      </c>
      <c r="D3" s="16" t="s">
        <v>5651</v>
      </c>
      <c r="E3" s="16" t="s">
        <v>5652</v>
      </c>
      <c r="F3" s="16" t="s">
        <v>5608</v>
      </c>
      <c r="G3" t="s">
        <v>793</v>
      </c>
      <c r="H3" t="s">
        <v>794</v>
      </c>
      <c r="I3" t="s">
        <v>31</v>
      </c>
      <c r="J3" s="2">
        <v>3300</v>
      </c>
      <c r="K3" s="2">
        <v>1</v>
      </c>
      <c r="N3" t="s">
        <v>790</v>
      </c>
    </row>
    <row r="4" spans="1:14" ht="15" customHeight="1">
      <c r="A4" s="18" t="s">
        <v>1185</v>
      </c>
      <c r="B4" s="16">
        <v>0</v>
      </c>
      <c r="C4" s="16">
        <v>0</v>
      </c>
      <c r="D4" s="16" t="s">
        <v>5614</v>
      </c>
      <c r="E4" s="16" t="s">
        <v>5614</v>
      </c>
      <c r="F4" s="16" t="s">
        <v>5653</v>
      </c>
      <c r="G4" t="s">
        <v>1186</v>
      </c>
      <c r="H4" t="s">
        <v>816</v>
      </c>
      <c r="I4" t="s">
        <v>63</v>
      </c>
      <c r="J4" s="2">
        <v>740</v>
      </c>
      <c r="K4" s="2">
        <v>2</v>
      </c>
      <c r="N4" t="s">
        <v>790</v>
      </c>
    </row>
    <row r="5" spans="1:14">
      <c r="A5" s="18" t="s">
        <v>3732</v>
      </c>
      <c r="B5" s="16">
        <v>0</v>
      </c>
      <c r="C5" s="16">
        <v>0</v>
      </c>
      <c r="D5" s="16" t="s">
        <v>5614</v>
      </c>
      <c r="E5" s="16" t="s">
        <v>5614</v>
      </c>
      <c r="F5" s="16" t="s">
        <v>5643</v>
      </c>
      <c r="G5" t="s">
        <v>3733</v>
      </c>
      <c r="H5" t="s">
        <v>3497</v>
      </c>
      <c r="I5" t="s">
        <v>63</v>
      </c>
      <c r="J5" s="2">
        <v>2310</v>
      </c>
      <c r="K5" s="2">
        <v>0</v>
      </c>
      <c r="N5" t="s">
        <v>790</v>
      </c>
    </row>
    <row r="6" spans="1:14">
      <c r="A6" s="1" t="s">
        <v>1414</v>
      </c>
      <c r="B6" s="16">
        <v>0</v>
      </c>
      <c r="C6" s="16" t="s">
        <v>5650</v>
      </c>
      <c r="D6" s="16" t="s">
        <v>5615</v>
      </c>
      <c r="E6" s="16" t="s">
        <v>5615</v>
      </c>
      <c r="F6" s="16" t="s">
        <v>5638</v>
      </c>
      <c r="G6" t="s">
        <v>1415</v>
      </c>
      <c r="H6" t="s">
        <v>1416</v>
      </c>
      <c r="I6" t="s">
        <v>84</v>
      </c>
      <c r="J6" s="2">
        <v>900</v>
      </c>
      <c r="K6" s="2">
        <v>3</v>
      </c>
      <c r="N6" t="s">
        <v>790</v>
      </c>
    </row>
    <row r="7" spans="1:14">
      <c r="A7" s="18" t="s">
        <v>1484</v>
      </c>
      <c r="B7" s="16">
        <v>0</v>
      </c>
      <c r="C7" s="16" t="s">
        <v>5650</v>
      </c>
      <c r="D7" s="16" t="s">
        <v>5617</v>
      </c>
      <c r="E7" s="16" t="s">
        <v>5617</v>
      </c>
      <c r="F7" s="16" t="s">
        <v>5638</v>
      </c>
      <c r="G7" t="s">
        <v>1485</v>
      </c>
      <c r="H7" t="s">
        <v>1486</v>
      </c>
      <c r="I7" t="s">
        <v>87</v>
      </c>
      <c r="J7" s="2">
        <v>649</v>
      </c>
      <c r="K7" s="2">
        <v>7</v>
      </c>
      <c r="N7" t="s">
        <v>790</v>
      </c>
    </row>
    <row r="8" spans="1:14">
      <c r="A8" s="18" t="s">
        <v>3998</v>
      </c>
      <c r="B8" s="16">
        <v>0</v>
      </c>
      <c r="C8" s="16" t="s">
        <v>5650</v>
      </c>
      <c r="D8" s="16" t="s">
        <v>5617</v>
      </c>
      <c r="E8" s="16" t="s">
        <v>5617</v>
      </c>
      <c r="F8" s="16">
        <v>0</v>
      </c>
      <c r="G8" t="s">
        <v>3999</v>
      </c>
      <c r="H8" t="s">
        <v>3960</v>
      </c>
      <c r="I8" t="s">
        <v>87</v>
      </c>
      <c r="J8" s="2">
        <v>1220</v>
      </c>
      <c r="K8" s="2">
        <v>0</v>
      </c>
      <c r="N8" t="s">
        <v>790</v>
      </c>
    </row>
    <row r="9" spans="1:14" s="8" customFormat="1">
      <c r="A9" s="9" t="s">
        <v>1716</v>
      </c>
      <c r="B9" s="26" t="s">
        <v>5649</v>
      </c>
      <c r="C9" s="26">
        <v>0</v>
      </c>
      <c r="D9" s="26" t="s">
        <v>5620</v>
      </c>
      <c r="E9" s="26" t="s">
        <v>5620</v>
      </c>
      <c r="F9" s="26">
        <v>0</v>
      </c>
      <c r="G9" s="8" t="s">
        <v>1717</v>
      </c>
      <c r="H9" s="8" t="s">
        <v>1718</v>
      </c>
      <c r="I9" s="8" t="s">
        <v>116</v>
      </c>
      <c r="J9" s="10">
        <v>10444</v>
      </c>
      <c r="K9" s="10">
        <v>0</v>
      </c>
      <c r="L9" s="11"/>
      <c r="M9" s="9"/>
      <c r="N9" s="8" t="s">
        <v>790</v>
      </c>
    </row>
    <row r="10" spans="1:14">
      <c r="A10" s="18" t="s">
        <v>1841</v>
      </c>
      <c r="B10" s="16">
        <v>0</v>
      </c>
      <c r="C10" s="16" t="s">
        <v>5650</v>
      </c>
      <c r="D10" s="16" t="s">
        <v>5622</v>
      </c>
      <c r="E10" s="16" t="s">
        <v>5622</v>
      </c>
      <c r="F10" s="16" t="s">
        <v>5608</v>
      </c>
      <c r="G10" t="s">
        <v>1842</v>
      </c>
      <c r="H10" t="s">
        <v>803</v>
      </c>
      <c r="I10" t="s">
        <v>118</v>
      </c>
      <c r="J10" s="2">
        <v>5050</v>
      </c>
      <c r="K10" s="2">
        <v>0</v>
      </c>
      <c r="N10" t="s">
        <v>790</v>
      </c>
    </row>
    <row r="11" spans="1:14">
      <c r="A11" s="18" t="s">
        <v>4238</v>
      </c>
      <c r="B11" s="16">
        <v>0</v>
      </c>
      <c r="C11" s="16">
        <v>0</v>
      </c>
      <c r="D11" s="16" t="s">
        <v>5623</v>
      </c>
      <c r="E11" s="16" t="s">
        <v>5655</v>
      </c>
      <c r="F11" s="16">
        <v>0</v>
      </c>
      <c r="G11" t="s">
        <v>4239</v>
      </c>
      <c r="H11" t="s">
        <v>4240</v>
      </c>
      <c r="I11" t="s">
        <v>125</v>
      </c>
      <c r="J11" s="2">
        <v>5100</v>
      </c>
      <c r="K11" s="2">
        <v>1</v>
      </c>
      <c r="N11" t="s">
        <v>790</v>
      </c>
    </row>
    <row r="12" spans="1:14" s="8" customFormat="1">
      <c r="A12" s="9" t="s">
        <v>4281</v>
      </c>
      <c r="B12" s="26">
        <v>0</v>
      </c>
      <c r="C12" s="26" t="s">
        <v>5650</v>
      </c>
      <c r="D12" s="26" t="s">
        <v>5623</v>
      </c>
      <c r="E12" s="26" t="s">
        <v>5654</v>
      </c>
      <c r="F12" s="26">
        <v>0</v>
      </c>
      <c r="G12" s="8" t="s">
        <v>4282</v>
      </c>
      <c r="H12" s="8" t="s">
        <v>4283</v>
      </c>
      <c r="I12" s="8" t="s">
        <v>125</v>
      </c>
      <c r="J12" s="10">
        <v>1500</v>
      </c>
      <c r="K12" s="10">
        <v>0</v>
      </c>
      <c r="L12" s="11"/>
      <c r="M12" s="9"/>
      <c r="N12" s="8" t="s">
        <v>790</v>
      </c>
    </row>
    <row r="13" spans="1:14" s="8" customFormat="1">
      <c r="A13" s="9" t="s">
        <v>1945</v>
      </c>
      <c r="B13" s="26" t="s">
        <v>5649</v>
      </c>
      <c r="C13" s="26">
        <v>0</v>
      </c>
      <c r="D13" s="26" t="s">
        <v>5623</v>
      </c>
      <c r="E13" s="26" t="s">
        <v>5654</v>
      </c>
      <c r="F13" s="26">
        <v>0</v>
      </c>
      <c r="G13" s="8" t="s">
        <v>1946</v>
      </c>
      <c r="H13" s="8" t="s">
        <v>1947</v>
      </c>
      <c r="I13" s="8" t="s">
        <v>125</v>
      </c>
      <c r="J13" s="10">
        <v>8450</v>
      </c>
      <c r="K13" s="10">
        <v>1</v>
      </c>
      <c r="L13" s="11"/>
      <c r="M13" s="9"/>
      <c r="N13" s="8" t="s">
        <v>790</v>
      </c>
    </row>
    <row r="14" spans="1:14" s="8" customFormat="1">
      <c r="A14" s="9" t="s">
        <v>4252</v>
      </c>
      <c r="B14" s="26" t="s">
        <v>5649</v>
      </c>
      <c r="C14" s="26">
        <v>0</v>
      </c>
      <c r="D14" s="26" t="s">
        <v>5623</v>
      </c>
      <c r="E14" s="26" t="s">
        <v>5656</v>
      </c>
      <c r="F14" s="26">
        <v>0</v>
      </c>
      <c r="G14" s="8" t="s">
        <v>4253</v>
      </c>
      <c r="H14" s="8" t="s">
        <v>816</v>
      </c>
      <c r="I14" s="8" t="s">
        <v>125</v>
      </c>
      <c r="J14" s="10">
        <v>2300</v>
      </c>
      <c r="K14" s="10">
        <v>1</v>
      </c>
      <c r="L14" s="11"/>
      <c r="M14" s="9"/>
      <c r="N14" s="8" t="s">
        <v>790</v>
      </c>
    </row>
    <row r="15" spans="1:14" s="8" customFormat="1">
      <c r="A15" s="9" t="s">
        <v>4228</v>
      </c>
      <c r="B15" s="26" t="s">
        <v>5649</v>
      </c>
      <c r="C15" s="26">
        <v>0</v>
      </c>
      <c r="D15" s="26" t="s">
        <v>5623</v>
      </c>
      <c r="E15" s="26" t="s">
        <v>5656</v>
      </c>
      <c r="F15" s="26">
        <v>0</v>
      </c>
      <c r="G15" s="8" t="s">
        <v>4229</v>
      </c>
      <c r="H15" s="8" t="s">
        <v>4230</v>
      </c>
      <c r="I15" s="8" t="s">
        <v>125</v>
      </c>
      <c r="J15" s="10">
        <v>4600</v>
      </c>
      <c r="K15" s="10">
        <v>16</v>
      </c>
      <c r="L15" s="11"/>
      <c r="M15" s="9"/>
      <c r="N15" s="8" t="s">
        <v>790</v>
      </c>
    </row>
    <row r="16" spans="1:14" s="8" customFormat="1">
      <c r="A16" s="9" t="s">
        <v>4531</v>
      </c>
      <c r="B16" s="26" t="s">
        <v>5649</v>
      </c>
      <c r="C16" s="26">
        <v>0</v>
      </c>
      <c r="D16" s="26" t="s">
        <v>5657</v>
      </c>
      <c r="E16" s="26" t="s">
        <v>5657</v>
      </c>
      <c r="F16" s="26">
        <v>0</v>
      </c>
      <c r="G16" s="8" t="s">
        <v>4532</v>
      </c>
      <c r="H16" s="8" t="s">
        <v>811</v>
      </c>
      <c r="I16" s="8" t="s">
        <v>152</v>
      </c>
      <c r="J16" s="10">
        <v>610</v>
      </c>
      <c r="K16" s="10">
        <v>5</v>
      </c>
      <c r="L16" s="11"/>
      <c r="M16" s="9"/>
      <c r="N16" s="8" t="s">
        <v>790</v>
      </c>
    </row>
    <row r="17" spans="1:14" s="8" customFormat="1">
      <c r="A17" s="9" t="s">
        <v>2278</v>
      </c>
      <c r="B17" s="26">
        <v>0</v>
      </c>
      <c r="C17" s="26" t="s">
        <v>5650</v>
      </c>
      <c r="D17" s="26" t="s">
        <v>5627</v>
      </c>
      <c r="E17" s="26" t="s">
        <v>5627</v>
      </c>
      <c r="F17" s="26" t="s">
        <v>5638</v>
      </c>
      <c r="G17" s="8" t="s">
        <v>2279</v>
      </c>
      <c r="H17" s="8" t="s">
        <v>1673</v>
      </c>
      <c r="I17" s="8" t="s">
        <v>166</v>
      </c>
      <c r="J17" s="10">
        <v>2450</v>
      </c>
      <c r="K17" s="10">
        <v>45</v>
      </c>
      <c r="L17" s="11"/>
      <c r="M17" s="9"/>
      <c r="N17" s="8" t="s">
        <v>790</v>
      </c>
    </row>
    <row r="18" spans="1:14">
      <c r="A18" s="18" t="s">
        <v>2305</v>
      </c>
      <c r="B18" s="16">
        <v>0</v>
      </c>
      <c r="C18" s="16" t="s">
        <v>5650</v>
      </c>
      <c r="D18" s="16" t="s">
        <v>5628</v>
      </c>
      <c r="E18" s="16" t="s">
        <v>5628</v>
      </c>
      <c r="F18" s="16" t="s">
        <v>5658</v>
      </c>
      <c r="G18" t="s">
        <v>2306</v>
      </c>
      <c r="H18" t="s">
        <v>1183</v>
      </c>
      <c r="I18" t="s">
        <v>169</v>
      </c>
      <c r="J18" s="2">
        <v>1010</v>
      </c>
      <c r="K18" s="2">
        <v>0</v>
      </c>
      <c r="N18" t="s">
        <v>790</v>
      </c>
    </row>
    <row r="19" spans="1:14" s="8" customFormat="1">
      <c r="A19" s="9" t="s">
        <v>2394</v>
      </c>
      <c r="B19" s="26" t="s">
        <v>5649</v>
      </c>
      <c r="C19" s="26">
        <v>0</v>
      </c>
      <c r="D19" s="26" t="s">
        <v>5630</v>
      </c>
      <c r="E19" s="26" t="s">
        <v>5630</v>
      </c>
      <c r="F19" s="26">
        <v>0</v>
      </c>
      <c r="G19" s="8" t="s">
        <v>2395</v>
      </c>
      <c r="H19" s="8" t="s">
        <v>2396</v>
      </c>
      <c r="I19" s="8" t="s">
        <v>186</v>
      </c>
      <c r="J19" s="10">
        <v>4990</v>
      </c>
      <c r="K19" s="10">
        <v>0</v>
      </c>
      <c r="L19" s="11"/>
      <c r="M19" s="9"/>
      <c r="N19" s="8" t="s">
        <v>790</v>
      </c>
    </row>
    <row r="20" spans="1:14" s="8" customFormat="1">
      <c r="A20" s="9" t="s">
        <v>2516</v>
      </c>
      <c r="B20" s="26" t="s">
        <v>5649</v>
      </c>
      <c r="C20" s="26">
        <v>0</v>
      </c>
      <c r="D20" s="26" t="s">
        <v>5634</v>
      </c>
      <c r="E20" s="26" t="s">
        <v>5634</v>
      </c>
      <c r="F20" s="26">
        <v>0</v>
      </c>
      <c r="G20" s="8" t="s">
        <v>2517</v>
      </c>
      <c r="H20" s="8" t="s">
        <v>2518</v>
      </c>
      <c r="I20" s="8" t="s">
        <v>216</v>
      </c>
      <c r="J20" s="10">
        <v>7610</v>
      </c>
      <c r="K20" s="10">
        <v>2</v>
      </c>
      <c r="L20" s="11"/>
      <c r="M20" s="9"/>
      <c r="N20" s="8" t="s">
        <v>790</v>
      </c>
    </row>
    <row r="21" spans="1:14">
      <c r="A21" s="18" t="s">
        <v>2552</v>
      </c>
      <c r="B21" s="16">
        <v>0</v>
      </c>
      <c r="C21" s="16" t="s">
        <v>5650</v>
      </c>
      <c r="D21" s="16" t="s">
        <v>5635</v>
      </c>
      <c r="E21" s="16" t="s">
        <v>5635</v>
      </c>
      <c r="F21" s="16" t="s">
        <v>5638</v>
      </c>
      <c r="G21" t="s">
        <v>2553</v>
      </c>
      <c r="H21" t="s">
        <v>2554</v>
      </c>
      <c r="I21" t="s">
        <v>225</v>
      </c>
      <c r="J21" s="2">
        <v>4506</v>
      </c>
      <c r="K21" s="2">
        <v>92</v>
      </c>
      <c r="N21" t="s">
        <v>790</v>
      </c>
    </row>
    <row r="22" spans="1:14">
      <c r="A22" s="18" t="s">
        <v>2717</v>
      </c>
      <c r="B22" s="16">
        <v>0</v>
      </c>
      <c r="C22" s="16" t="s">
        <v>5650</v>
      </c>
      <c r="D22" s="16" t="s">
        <v>5659</v>
      </c>
      <c r="E22" s="16" t="s">
        <v>5659</v>
      </c>
      <c r="F22" s="16" t="s">
        <v>5608</v>
      </c>
      <c r="G22" t="s">
        <v>2718</v>
      </c>
      <c r="H22" t="s">
        <v>2719</v>
      </c>
      <c r="I22" t="s">
        <v>273</v>
      </c>
      <c r="J22" s="2">
        <v>2154</v>
      </c>
      <c r="K22" s="2">
        <v>0</v>
      </c>
      <c r="N22" t="s">
        <v>790</v>
      </c>
    </row>
    <row r="23" spans="1:14" s="8" customFormat="1">
      <c r="A23" s="9" t="s">
        <v>5008</v>
      </c>
      <c r="B23" s="26">
        <v>0</v>
      </c>
      <c r="C23" s="26" t="s">
        <v>5650</v>
      </c>
      <c r="D23" s="26" t="s">
        <v>5641</v>
      </c>
      <c r="E23" s="26" t="s">
        <v>5641</v>
      </c>
      <c r="F23" s="26" t="s">
        <v>5660</v>
      </c>
      <c r="G23" s="8" t="s">
        <v>5009</v>
      </c>
      <c r="H23" s="8" t="s">
        <v>5010</v>
      </c>
      <c r="I23" s="8" t="s">
        <v>308</v>
      </c>
      <c r="J23" s="10">
        <v>930</v>
      </c>
      <c r="K23" s="10">
        <v>8</v>
      </c>
      <c r="L23" s="11"/>
      <c r="M23" s="9"/>
      <c r="N23" s="8" t="s">
        <v>790</v>
      </c>
    </row>
    <row r="24" spans="1:14">
      <c r="A24" s="18" t="s">
        <v>5120</v>
      </c>
      <c r="B24" s="16">
        <v>0</v>
      </c>
      <c r="C24" s="16">
        <v>0</v>
      </c>
      <c r="D24" s="16" t="s">
        <v>5636</v>
      </c>
      <c r="E24" s="16" t="s">
        <v>5636</v>
      </c>
      <c r="F24" s="16" t="s">
        <v>5661</v>
      </c>
      <c r="G24" t="s">
        <v>5121</v>
      </c>
      <c r="H24" t="s">
        <v>2488</v>
      </c>
      <c r="I24" t="s">
        <v>362</v>
      </c>
      <c r="J24" s="2">
        <v>1150</v>
      </c>
      <c r="K24" s="2">
        <v>0</v>
      </c>
      <c r="N24" t="s">
        <v>790</v>
      </c>
    </row>
    <row r="25" spans="1:14">
      <c r="A25" s="18" t="s">
        <v>5100</v>
      </c>
      <c r="B25" s="16">
        <v>0</v>
      </c>
      <c r="C25" s="16" t="s">
        <v>5650</v>
      </c>
      <c r="D25" s="16" t="s">
        <v>5636</v>
      </c>
      <c r="E25" s="16" t="s">
        <v>5662</v>
      </c>
      <c r="F25" s="16" t="s">
        <v>5660</v>
      </c>
      <c r="G25" t="s">
        <v>5101</v>
      </c>
      <c r="H25" t="s">
        <v>816</v>
      </c>
      <c r="I25" t="s">
        <v>362</v>
      </c>
      <c r="J25" s="2">
        <v>1010</v>
      </c>
      <c r="K25" s="2">
        <v>2</v>
      </c>
      <c r="N25" t="s">
        <v>790</v>
      </c>
    </row>
    <row r="26" spans="1:14">
      <c r="A26" s="18" t="s">
        <v>5071</v>
      </c>
      <c r="B26" s="16">
        <v>0</v>
      </c>
      <c r="C26" s="16" t="s">
        <v>5650</v>
      </c>
      <c r="D26" s="16" t="s">
        <v>5636</v>
      </c>
      <c r="E26" s="16" t="s">
        <v>5662</v>
      </c>
      <c r="F26" s="16" t="s">
        <v>5663</v>
      </c>
      <c r="G26" t="s">
        <v>5072</v>
      </c>
      <c r="H26" t="s">
        <v>3568</v>
      </c>
      <c r="I26" t="s">
        <v>362</v>
      </c>
      <c r="J26" s="2">
        <v>5050</v>
      </c>
      <c r="K26" s="2">
        <v>3</v>
      </c>
      <c r="N26" t="s">
        <v>790</v>
      </c>
    </row>
    <row r="27" spans="1:14">
      <c r="A27" s="18" t="s">
        <v>3144</v>
      </c>
      <c r="B27" s="16">
        <v>0</v>
      </c>
      <c r="C27" s="16" t="s">
        <v>5650</v>
      </c>
      <c r="D27" s="16" t="s">
        <v>5664</v>
      </c>
      <c r="E27" s="16" t="s">
        <v>5664</v>
      </c>
      <c r="F27" s="16" t="s">
        <v>5624</v>
      </c>
      <c r="G27" t="s">
        <v>3145</v>
      </c>
      <c r="H27" t="s">
        <v>841</v>
      </c>
      <c r="I27" t="s">
        <v>592</v>
      </c>
      <c r="J27" s="2">
        <v>2090</v>
      </c>
      <c r="K27" s="2">
        <v>2</v>
      </c>
      <c r="N27" t="s">
        <v>790</v>
      </c>
    </row>
    <row r="28" spans="1:14" s="8" customFormat="1">
      <c r="A28" s="9" t="s">
        <v>3417</v>
      </c>
      <c r="B28" s="26">
        <v>0</v>
      </c>
      <c r="C28" s="26" t="s">
        <v>5650</v>
      </c>
      <c r="D28" s="26" t="s">
        <v>5648</v>
      </c>
      <c r="E28" s="26" t="s">
        <v>5648</v>
      </c>
      <c r="F28" s="26" t="s">
        <v>5608</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3"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2"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2"/>
  <cols>
    <col min="1" max="1" width="4.44140625" bestFit="1" customWidth="1"/>
    <col min="2" max="2" width="9.88671875" style="1" bestFit="1" customWidth="1"/>
    <col min="3" max="3" width="15" style="1" bestFit="1" customWidth="1"/>
    <col min="4" max="4" width="58.6640625" bestFit="1" customWidth="1"/>
    <col min="5" max="5" width="17.33203125" bestFit="1" customWidth="1"/>
    <col min="6" max="6" width="24.4414062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2"/>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後発品設計金額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後発品設計金額!Print_Area</vt:lpstr>
      <vt:lpstr>後発品設計金額!Print_Titles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森川 幸恵</cp:lastModifiedBy>
  <cp:lastPrinted>2022-03-03T07:39:57Z</cp:lastPrinted>
  <dcterms:created xsi:type="dcterms:W3CDTF">1997-01-08T22:48:59Z</dcterms:created>
  <dcterms:modified xsi:type="dcterms:W3CDTF">2023-03-01T08:25:02Z</dcterms:modified>
</cp:coreProperties>
</file>