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0490" windowHeight="4320" activeTab="0"/>
  </bookViews>
  <sheets>
    <sheet name="自立生活援助" sheetId="1" r:id="rId1"/>
    <sheet name="【集計】" sheetId="2" r:id="rId2"/>
  </sheets>
  <definedNames>
    <definedName name="_xlnm._FilterDatabase" localSheetId="0" hidden="1">'自立生活援助'!$B$1:$T$4</definedName>
    <definedName name="_xlnm.Print_Area" localSheetId="0">'自立生活援助'!$A$1:$T$2</definedName>
    <definedName name="_xlnm.Print_Titles" localSheetId="0">'自立生活援助'!$1:$1</definedName>
  </definedNames>
  <calcPr fullCalcOnLoad="1"/>
</workbook>
</file>

<file path=xl/sharedStrings.xml><?xml version="1.0" encoding="utf-8"?>
<sst xmlns="http://schemas.openxmlformats.org/spreadsheetml/2006/main" count="46" uniqueCount="44">
  <si>
    <t>指定事業の種類</t>
  </si>
  <si>
    <t>指定事業所名</t>
  </si>
  <si>
    <t>事業所の〒</t>
  </si>
  <si>
    <t>事業所の所在地</t>
  </si>
  <si>
    <t>事業所の電話</t>
  </si>
  <si>
    <t>事業所のＦＡＸ</t>
  </si>
  <si>
    <t>申請者</t>
  </si>
  <si>
    <t>6級地</t>
  </si>
  <si>
    <t>合計</t>
  </si>
  <si>
    <t>申請者の所在地</t>
  </si>
  <si>
    <t>圏域</t>
  </si>
  <si>
    <t>指定事業所数（箇所）</t>
  </si>
  <si>
    <t>備考</t>
  </si>
  <si>
    <t>地域生活拠点</t>
  </si>
  <si>
    <t>指定
年月日</t>
  </si>
  <si>
    <t>指定更新
年月日</t>
  </si>
  <si>
    <t>指定
有効期限</t>
  </si>
  <si>
    <t>地域
区分</t>
  </si>
  <si>
    <t>株式会社はるかぜファーム</t>
  </si>
  <si>
    <t>自立生活援助</t>
  </si>
  <si>
    <t>非該当</t>
  </si>
  <si>
    <t>無</t>
  </si>
  <si>
    <t>福祉専門職員配置等加算</t>
  </si>
  <si>
    <t>他のサービス等の実施状況</t>
  </si>
  <si>
    <t>特定相談、一般相談、共同生活援助</t>
  </si>
  <si>
    <t>自立生活援助</t>
  </si>
  <si>
    <t>自立生活援助 追い風</t>
  </si>
  <si>
    <t>居住支援連携体制加算</t>
  </si>
  <si>
    <t>ピアサポート体制加算</t>
  </si>
  <si>
    <t>514-0826</t>
  </si>
  <si>
    <t>059-253-5032</t>
  </si>
  <si>
    <t>三重県津市野田165-1</t>
  </si>
  <si>
    <t>059-253-2393</t>
  </si>
  <si>
    <t>津市野田165-3</t>
  </si>
  <si>
    <t>事業所番号</t>
  </si>
  <si>
    <t>1　桑員</t>
  </si>
  <si>
    <t>2　四日市</t>
  </si>
  <si>
    <t>3　鈴鹿亀山</t>
  </si>
  <si>
    <t>4　津</t>
  </si>
  <si>
    <t>5　松阪多気</t>
  </si>
  <si>
    <t>6　伊勢志摩</t>
  </si>
  <si>
    <t>7　伊賀</t>
  </si>
  <si>
    <t>8　紀北</t>
  </si>
  <si>
    <t>9　紀南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</si>
</sst>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11]ge\.m\.d;@"/>
    <numFmt numFmtId="182" formatCode="[$-411]ggge&quot;年&quot;m&quot;月&quot;d&quot;日&quot;;@"/>
  </numFmts>
  <fonts count="41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/>
    </border>
    <border>
      <left style="medium"/>
      <right style="medium"/>
      <top style="double"/>
      <bottom style="medium"/>
    </border>
    <border>
      <left/>
      <right style="thin"/>
      <top style="double"/>
      <bottom style="medium"/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/>
      <right style="thin"/>
      <top style="dashed"/>
      <bottom style="dashed"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0" fillId="3" borderId="16" xfId="0" applyFont="1" applyFill="1" applyBorder="1" applyAlignment="1">
      <alignment vertical="center"/>
    </xf>
    <xf numFmtId="0" fontId="40" fillId="3" borderId="17" xfId="0" applyFont="1" applyFill="1" applyBorder="1" applyAlignment="1">
      <alignment vertical="center"/>
    </xf>
    <xf numFmtId="1" fontId="4" fillId="0" borderId="18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57" fontId="4" fillId="0" borderId="10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1" fontId="4" fillId="9" borderId="10" xfId="0" applyNumberFormat="1" applyFont="1" applyFill="1" applyBorder="1" applyAlignment="1">
      <alignment horizontal="center" vertical="center"/>
    </xf>
    <xf numFmtId="1" fontId="4" fillId="9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CC"/>
    <pageSetUpPr fitToPage="1"/>
  </sheetPr>
  <dimension ref="A1:T2"/>
  <sheetViews>
    <sheetView tabSelected="1" view="pageBreakPreview" zoomScaleNormal="70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33203125" defaultRowHeight="54" customHeight="1"/>
  <cols>
    <col min="1" max="1" width="9.33203125" style="4" customWidth="1"/>
    <col min="2" max="2" width="15.83203125" style="3" customWidth="1"/>
    <col min="3" max="6" width="8.83203125" style="4" customWidth="1"/>
    <col min="7" max="7" width="23.83203125" style="5" customWidth="1"/>
    <col min="8" max="8" width="12.16015625" style="4" customWidth="1"/>
    <col min="9" max="9" width="20.83203125" style="4" customWidth="1"/>
    <col min="10" max="11" width="11.83203125" style="3" customWidth="1"/>
    <col min="12" max="12" width="19.5" style="4" customWidth="1"/>
    <col min="13" max="13" width="20.83203125" style="4" customWidth="1"/>
    <col min="14" max="17" width="7.83203125" style="4" customWidth="1"/>
    <col min="18" max="18" width="8.83203125" style="4" customWidth="1"/>
    <col min="19" max="19" width="18.16015625" style="4" customWidth="1"/>
    <col min="20" max="20" width="14.83203125" style="4" customWidth="1"/>
    <col min="21" max="16384" width="9.33203125" style="4" customWidth="1"/>
  </cols>
  <sheetData>
    <row r="1" spans="1:20" s="8" customFormat="1" ht="77.25" customHeight="1">
      <c r="A1" s="24" t="s">
        <v>10</v>
      </c>
      <c r="B1" s="25" t="s">
        <v>34</v>
      </c>
      <c r="C1" s="25" t="s">
        <v>14</v>
      </c>
      <c r="D1" s="25" t="s">
        <v>15</v>
      </c>
      <c r="E1" s="25" t="s">
        <v>16</v>
      </c>
      <c r="F1" s="25" t="s">
        <v>0</v>
      </c>
      <c r="G1" s="25" t="s">
        <v>1</v>
      </c>
      <c r="H1" s="25" t="s">
        <v>2</v>
      </c>
      <c r="I1" s="25" t="s">
        <v>3</v>
      </c>
      <c r="J1" s="25" t="s">
        <v>4</v>
      </c>
      <c r="K1" s="25" t="s">
        <v>5</v>
      </c>
      <c r="L1" s="25" t="s">
        <v>6</v>
      </c>
      <c r="M1" s="25" t="s">
        <v>9</v>
      </c>
      <c r="N1" s="25" t="s">
        <v>17</v>
      </c>
      <c r="O1" s="25" t="s">
        <v>22</v>
      </c>
      <c r="P1" s="25" t="s">
        <v>27</v>
      </c>
      <c r="Q1" s="25" t="s">
        <v>28</v>
      </c>
      <c r="R1" s="25" t="s">
        <v>13</v>
      </c>
      <c r="S1" s="25" t="s">
        <v>23</v>
      </c>
      <c r="T1" s="25" t="s">
        <v>12</v>
      </c>
    </row>
    <row r="2" spans="1:20" ht="45.75" customHeight="1">
      <c r="A2" s="2" t="s">
        <v>38</v>
      </c>
      <c r="B2" s="1">
        <v>2410502773</v>
      </c>
      <c r="C2" s="20">
        <v>43709</v>
      </c>
      <c r="D2" s="20"/>
      <c r="E2" s="21">
        <f>DATE(YEAR(MAX(C2:D2))+6,MONTH(MAX(C2:D2)),DAY(MAX(C2:D2)))-1</f>
        <v>45900</v>
      </c>
      <c r="F2" s="1" t="s">
        <v>19</v>
      </c>
      <c r="G2" s="22" t="s">
        <v>26</v>
      </c>
      <c r="H2" s="2" t="s">
        <v>29</v>
      </c>
      <c r="I2" s="23" t="s">
        <v>33</v>
      </c>
      <c r="J2" s="1" t="s">
        <v>30</v>
      </c>
      <c r="K2" s="1" t="s">
        <v>32</v>
      </c>
      <c r="L2" s="2" t="s">
        <v>18</v>
      </c>
      <c r="M2" s="23" t="s">
        <v>31</v>
      </c>
      <c r="N2" s="1" t="s">
        <v>7</v>
      </c>
      <c r="O2" s="1" t="s">
        <v>21</v>
      </c>
      <c r="P2" s="1"/>
      <c r="Q2" s="1"/>
      <c r="R2" s="1" t="s">
        <v>20</v>
      </c>
      <c r="S2" s="1" t="s">
        <v>24</v>
      </c>
      <c r="T2" s="1"/>
    </row>
  </sheetData>
  <sheetProtection/>
  <autoFilter ref="B1:T4"/>
  <printOptions/>
  <pageMargins left="0.1968503937007874" right="0.1968503937007874" top="0.7874015748031497" bottom="0.5905511811023623" header="0.5118110236220472" footer="0.31496062992125984"/>
  <pageSetup fitToHeight="0" fitToWidth="1" horizontalDpi="600" verticalDpi="600" orientation="landscape" paperSize="9" scale="69" r:id="rId1"/>
  <headerFooter>
    <oddHeader>&amp;L自立生活援助</oddHeader>
    <oddFooter>&amp;C&amp;P　/　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20" sqref="A20"/>
    </sheetView>
  </sheetViews>
  <sheetFormatPr defaultColWidth="9.33203125" defaultRowHeight="11.25"/>
  <cols>
    <col min="1" max="1" width="20.83203125" style="7" bestFit="1" customWidth="1"/>
    <col min="2" max="2" width="26.83203125" style="7" bestFit="1" customWidth="1"/>
    <col min="3" max="16384" width="9.33203125" style="7" customWidth="1"/>
  </cols>
  <sheetData>
    <row r="1" spans="1:3" ht="12.75">
      <c r="A1" s="9" t="s">
        <v>25</v>
      </c>
      <c r="B1" s="9"/>
      <c r="C1" s="6"/>
    </row>
    <row r="2" spans="1:3" ht="13.5" thickBot="1">
      <c r="A2" s="9"/>
      <c r="B2" s="9"/>
      <c r="C2" s="6"/>
    </row>
    <row r="3" spans="1:3" ht="13.5" thickBot="1">
      <c r="A3" s="15" t="s">
        <v>10</v>
      </c>
      <c r="B3" s="16" t="s">
        <v>11</v>
      </c>
      <c r="C3" s="18"/>
    </row>
    <row r="4" spans="1:3" ht="13.5" thickTop="1">
      <c r="A4" s="10" t="s">
        <v>35</v>
      </c>
      <c r="B4" s="17">
        <f>COUNTIF('自立生活援助'!A:A,A4)</f>
        <v>0</v>
      </c>
      <c r="C4" s="18"/>
    </row>
    <row r="5" spans="1:3" ht="12.75">
      <c r="A5" s="11" t="s">
        <v>36</v>
      </c>
      <c r="B5" s="17">
        <f>COUNTIF('自立生活援助'!A:A,A5)</f>
        <v>0</v>
      </c>
      <c r="C5" s="18"/>
    </row>
    <row r="6" spans="1:3" ht="12.75">
      <c r="A6" s="11" t="s">
        <v>37</v>
      </c>
      <c r="B6" s="17">
        <f>COUNTIF('自立生活援助'!A:A,A6)</f>
        <v>0</v>
      </c>
      <c r="C6" s="18"/>
    </row>
    <row r="7" spans="1:3" ht="12.75">
      <c r="A7" s="11" t="s">
        <v>38</v>
      </c>
      <c r="B7" s="17">
        <f>COUNTIF('自立生活援助'!A:A,A7)</f>
        <v>1</v>
      </c>
      <c r="C7" s="18"/>
    </row>
    <row r="8" spans="1:3" ht="12.75">
      <c r="A8" s="11" t="s">
        <v>39</v>
      </c>
      <c r="B8" s="17">
        <f>COUNTIF('自立生活援助'!A:A,A8)</f>
        <v>0</v>
      </c>
      <c r="C8" s="18"/>
    </row>
    <row r="9" spans="1:3" ht="12.75">
      <c r="A9" s="11" t="s">
        <v>40</v>
      </c>
      <c r="B9" s="17">
        <f>COUNTIF('自立生活援助'!A:A,A9)</f>
        <v>0</v>
      </c>
      <c r="C9" s="18"/>
    </row>
    <row r="10" spans="1:3" ht="12.75">
      <c r="A10" s="11" t="s">
        <v>41</v>
      </c>
      <c r="B10" s="17">
        <f>COUNTIF('自立生活援助'!A:A,A10)</f>
        <v>0</v>
      </c>
      <c r="C10" s="18"/>
    </row>
    <row r="11" spans="1:3" ht="12.75">
      <c r="A11" s="11" t="s">
        <v>42</v>
      </c>
      <c r="B11" s="17">
        <f>COUNTIF('自立生活援助'!A:A,A11)</f>
        <v>0</v>
      </c>
      <c r="C11" s="18"/>
    </row>
    <row r="12" spans="1:3" ht="13.5" thickBot="1">
      <c r="A12" s="12" t="s">
        <v>43</v>
      </c>
      <c r="B12" s="17">
        <f>COUNTIF('自立生活援助'!A:A,A12)</f>
        <v>0</v>
      </c>
      <c r="C12" s="18"/>
    </row>
    <row r="13" spans="1:3" ht="13.5" thickBot="1" thickTop="1">
      <c r="A13" s="13" t="s">
        <v>8</v>
      </c>
      <c r="B13" s="14">
        <f>SUM(B4:B12)</f>
        <v>1</v>
      </c>
      <c r="C13" s="18"/>
    </row>
    <row r="14" spans="1:3" ht="12.75">
      <c r="A14" s="9"/>
      <c r="B14" s="9"/>
      <c r="C14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2022-05-18T00:08:30Z</dcterms:created>
  <dcterms:modified xsi:type="dcterms:W3CDTF">2023-09-01T00:04:13Z</dcterms:modified>
  <cp:category/>
  <cp:version/>
  <cp:contentType/>
  <cp:contentStatus/>
</cp:coreProperties>
</file>