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65516" windowWidth="10250" windowHeight="8280" activeTab="0"/>
  </bookViews>
  <sheets>
    <sheet name="令和4年度公共施設状況調査" sheetId="1" r:id="rId1"/>
    <sheet name="令和3年度公共施設状況調査" sheetId="2" r:id="rId2"/>
    <sheet name="変化（R4-R3）" sheetId="3" r:id="rId3"/>
  </sheets>
  <definedNames>
    <definedName name="\C" localSheetId="1">#REF!</definedName>
    <definedName name="\C" localSheetId="0">#REF!</definedName>
    <definedName name="\C">#REF!</definedName>
    <definedName name="_xlnm.Print_Area" localSheetId="2">'変化（R4-R3）'!$A$1:$AG$37</definedName>
    <definedName name="_xlnm.Print_Titles" localSheetId="2">'変化（R4-R3）'!$A:$A</definedName>
    <definedName name="_xlnm.Print_Titles" localSheetId="1">'令和3年度公共施設状況調査'!$A:$A</definedName>
    <definedName name="_xlnm.Print_Titles" localSheetId="0">'令和4年度公共施設状況調査'!$A:$A</definedName>
    <definedName name="町村１">#REF!</definedName>
    <definedName name="町村２" localSheetId="1">#REF!</definedName>
    <definedName name="町村２" localSheetId="0">#REF!</definedName>
    <definedName name="町村２">#REF!</definedName>
    <definedName name="都市１">#REF!</definedName>
    <definedName name="都市２" localSheetId="1">#REF!</definedName>
    <definedName name="都市２" localSheetId="0">#REF!</definedName>
    <definedName name="都市２">#REF!</definedName>
    <definedName name="特例市１">#REF!</definedName>
    <definedName name="特例市２" localSheetId="1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<sst xmlns="http://schemas.openxmlformats.org/spreadsheetml/2006/main" count="456" uniqueCount="188">
  <si>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</si>
  <si>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</si>
  <si>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</si>
  <si>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</si>
  <si>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</si>
  <si>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</si>
  <si>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</si>
  <si>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</si>
  <si>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</si>
  <si>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</si>
  <si>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</si>
  <si>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</si>
  <si>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</si>
  <si>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</si>
  <si>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</si>
  <si>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</si>
  <si>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</si>
  <si>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</si>
  <si>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</si>
  <si>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</si>
  <si>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</si>
  <si>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</si>
  <si>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</si>
  <si>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</si>
  <si>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</si>
  <si>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</si>
  <si>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</si>
  <si>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</si>
  <si>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</si>
  <si>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</si>
  <si>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</si>
  <si>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</si>
  <si>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</si>
  <si>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</si>
  <si>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</si>
  <si>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</si>
  <si>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</si>
  <si>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</si>
  <si>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</si>
  <si>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</si>
  <si>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</si>
  <si>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</si>
  <si>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</si>
  <si>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</si>
  <si>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</si>
  <si>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</si>
  <si>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</si>
  <si>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</si>
  <si>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</si>
  <si>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</si>
  <si>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</si>
  <si>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</si>
  <si>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</si>
  <si>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</si>
  <si>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</si>
  <si>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</si>
  <si>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</si>
  <si>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</si>
  <si>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</si>
  <si>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</si>
  <si>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</si>
  <si>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</si>
  <si>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</si>
  <si>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</si>
  <si>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</si>
  <si>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</si>
  <si>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</si>
  <si>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</si>
  <si>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</si>
  <si>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</si>
  <si>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</si>
  <si>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</si>
  <si>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</si>
  <si>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</si>
  <si>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</si>
  <si>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</si>
  <si>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</si>
  <si>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</si>
  <si>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</si>
  <si>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</si>
  <si>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</si>
  <si>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</si>
  <si>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</si>
  <si>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</si>
  <si>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</si>
  <si>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</si>
  <si>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</si>
  <si>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</si>
  <si>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</si>
  <si>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</si>
  <si>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</si>
  <si>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</si>
  <si>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</si>
  <si>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</si>
  <si>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</si>
  <si>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</si>
  <si>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</si>
  <si>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</si>
  <si>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</si>
  <si>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</si>
  <si>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</si>
  <si>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</si>
  <si>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</si>
  <si>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</si>
  <si>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</si>
  <si>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</si>
  <si>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</si>
  <si>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</si>
  <si>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</si>
  <si>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</si>
  <si>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</si>
  <si>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</si>
  <si>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</si>
  <si>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</si>
  <si>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</si>
  <si>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</si>
  <si>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</si>
  <si>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</si>
  <si>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</si>
  <si>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</si>
  <si>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</si>
  <si>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</si>
  <si>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</si>
  <si>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</si>
  <si>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</si>
  <si>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</si>
  <si>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</si>
  <si>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</si>
  <si>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</si>
  <si>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</si>
  <si>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</si>
  <si>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</si>
  <si>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</si>
  <si>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</si>
  <si>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</si>
  <si>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</si>
  <si>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</si>
  <si>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</si>
  <si>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</si>
  <si>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</si>
  <si>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</si>
  <si>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</si>
  <si>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</si>
  <si>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</si>
  <si>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</si>
  <si>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</si>
  <si>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</si>
  <si>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</si>
  <si>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</si>
  <si>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</si>
  <si>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</si>
  <si>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</si>
  <si>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</si>
  <si>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</si>
  <si>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</si>
  <si>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</si>
  <si>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</si>
  <si>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</si>
  <si>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</si>
  <si>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</si>
  <si>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</si>
  <si>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</si>
  <si>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</si>
  <si>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</si>
  <si>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</si>
  <si>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</si>
  <si>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</si>
  <si>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</si>
  <si>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</si>
  <si>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</si>
  <si>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</si>
  <si>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</si>
  <si>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</si>
  <si>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</si>
  <si>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</si>
  <si>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</si>
  <si>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</si>
  <si>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</si>
  <si>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</si>
  <si>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</si>
  <si>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</si>
  <si>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</si>
  <si>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</si>
  <si>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</si>
  <si>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</si>
  <si>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</si>
  <si>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名張市</t>
  </si>
  <si>
    <t>人口（R2)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</si>
</sst>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42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9" applyNumberFormat="1" applyFont="1" applyBorder="1" applyAlignment="1">
      <alignment shrinkToFit="1"/>
    </xf>
    <xf numFmtId="188" fontId="2" fillId="0" borderId="44" xfId="49" applyNumberFormat="1" applyFont="1" applyBorder="1" applyAlignment="1">
      <alignment shrinkToFit="1"/>
    </xf>
    <xf numFmtId="188" fontId="2" fillId="0" borderId="46" xfId="49" applyNumberFormat="1" applyFont="1" applyBorder="1" applyAlignment="1">
      <alignment shrinkToFit="1"/>
    </xf>
    <xf numFmtId="188" fontId="2" fillId="0" borderId="48" xfId="49" applyNumberFormat="1" applyFont="1" applyFill="1" applyBorder="1" applyAlignment="1">
      <alignment shrinkToFit="1"/>
    </xf>
    <xf numFmtId="188" fontId="2" fillId="0" borderId="47" xfId="49" applyNumberFormat="1" applyFont="1" applyBorder="1" applyAlignment="1">
      <alignment shrinkToFit="1"/>
    </xf>
    <xf numFmtId="188" fontId="2" fillId="0" borderId="47" xfId="49" applyNumberFormat="1" applyFont="1" applyFill="1" applyBorder="1" applyAlignment="1">
      <alignment shrinkToFit="1"/>
    </xf>
    <xf numFmtId="188" fontId="2" fillId="0" borderId="29" xfId="49" applyNumberFormat="1" applyFont="1" applyBorder="1" applyAlignment="1">
      <alignment shrinkToFit="1"/>
    </xf>
    <xf numFmtId="188" fontId="2" fillId="0" borderId="48" xfId="49" applyNumberFormat="1" applyFont="1" applyBorder="1" applyAlignment="1">
      <alignment shrinkToFit="1"/>
    </xf>
    <xf numFmtId="188" fontId="2" fillId="0" borderId="49" xfId="49" applyNumberFormat="1" applyFont="1" applyBorder="1" applyAlignment="1">
      <alignment shrinkToFit="1"/>
    </xf>
    <xf numFmtId="188" fontId="2" fillId="0" borderId="50" xfId="49" applyNumberFormat="1" applyFont="1" applyBorder="1" applyAlignment="1">
      <alignment shrinkToFit="1"/>
    </xf>
    <xf numFmtId="188" fontId="2" fillId="0" borderId="51" xfId="49" applyNumberFormat="1" applyFont="1" applyBorder="1" applyAlignment="1">
      <alignment shrinkToFit="1"/>
    </xf>
    <xf numFmtId="188" fontId="2" fillId="0" borderId="52" xfId="49" applyNumberFormat="1" applyFont="1" applyBorder="1" applyAlignment="1">
      <alignment shrinkToFit="1"/>
    </xf>
    <xf numFmtId="188" fontId="2" fillId="0" borderId="53" xfId="49" applyNumberFormat="1" applyFont="1" applyFill="1" applyBorder="1" applyAlignment="1">
      <alignment shrinkToFit="1"/>
    </xf>
    <xf numFmtId="188" fontId="2" fillId="0" borderId="54" xfId="49" applyNumberFormat="1" applyFont="1" applyBorder="1" applyAlignment="1">
      <alignment shrinkToFit="1"/>
    </xf>
    <xf numFmtId="188" fontId="2" fillId="0" borderId="54" xfId="49" applyNumberFormat="1" applyFont="1" applyFill="1" applyBorder="1" applyAlignment="1">
      <alignment shrinkToFit="1"/>
    </xf>
    <xf numFmtId="188" fontId="2" fillId="0" borderId="30" xfId="49" applyNumberFormat="1" applyFont="1" applyBorder="1" applyAlignment="1">
      <alignment shrinkToFit="1"/>
    </xf>
    <xf numFmtId="188" fontId="2" fillId="0" borderId="53" xfId="49" applyNumberFormat="1" applyFont="1" applyBorder="1" applyAlignment="1">
      <alignment shrinkToFit="1"/>
    </xf>
    <xf numFmtId="188" fontId="2" fillId="0" borderId="55" xfId="49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9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9" applyNumberFormat="1" applyFont="1" applyBorder="1" applyAlignment="1">
      <alignment shrinkToFit="1"/>
    </xf>
    <xf numFmtId="189" fontId="2" fillId="0" borderId="12" xfId="49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9" applyNumberFormat="1" applyFont="1" applyBorder="1" applyAlignment="1">
      <alignment shrinkToFit="1"/>
    </xf>
    <xf numFmtId="189" fontId="2" fillId="0" borderId="28" xfId="49" applyNumberFormat="1" applyFont="1" applyBorder="1" applyAlignment="1">
      <alignment shrinkToFit="1"/>
    </xf>
    <xf numFmtId="189" fontId="2" fillId="0" borderId="39" xfId="49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9" applyNumberFormat="1" applyFont="1" applyBorder="1" applyAlignment="1">
      <alignment shrinkToFit="1"/>
    </xf>
    <xf numFmtId="189" fontId="2" fillId="0" borderId="16" xfId="49" applyNumberFormat="1" applyFont="1" applyBorder="1" applyAlignment="1">
      <alignment shrinkToFit="1"/>
    </xf>
    <xf numFmtId="189" fontId="2" fillId="0" borderId="10" xfId="49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shrinkToFit="1"/>
    </xf>
    <xf numFmtId="38" fontId="2" fillId="0" borderId="39" xfId="49" applyFont="1" applyFill="1" applyBorder="1" applyAlignment="1">
      <alignment shrinkToFit="1"/>
    </xf>
    <xf numFmtId="38" fontId="2" fillId="0" borderId="10" xfId="49" applyFont="1" applyFill="1" applyBorder="1" applyAlignment="1">
      <alignment shrinkToFit="1"/>
    </xf>
    <xf numFmtId="38" fontId="2" fillId="0" borderId="47" xfId="49" applyFont="1" applyFill="1" applyBorder="1" applyAlignment="1">
      <alignment/>
    </xf>
    <xf numFmtId="38" fontId="2" fillId="0" borderId="54" xfId="49" applyFont="1" applyFill="1" applyBorder="1" applyAlignment="1">
      <alignment/>
    </xf>
    <xf numFmtId="0" fontId="2" fillId="0" borderId="0" xfId="0" applyFont="1" applyFill="1" applyAlignment="1">
      <alignment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189" fontId="0" fillId="0" borderId="26" xfId="0" applyNumberFormat="1" applyFill="1" applyBorder="1" applyAlignment="1">
      <alignment shrinkToFit="1"/>
    </xf>
    <xf numFmtId="189" fontId="0" fillId="0" borderId="47" xfId="0" applyNumberFormat="1" applyFill="1" applyBorder="1" applyAlignment="1">
      <alignment shrinkToFit="1"/>
    </xf>
    <xf numFmtId="189" fontId="0" fillId="0" borderId="48" xfId="0" applyNumberFormat="1" applyFill="1" applyBorder="1" applyAlignment="1">
      <alignment shrinkToFit="1"/>
    </xf>
    <xf numFmtId="189" fontId="0" fillId="0" borderId="57" xfId="0" applyNumberForma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zoomScale="115" zoomScaleNormal="115" zoomScaleSheetLayoutView="70" workbookViewId="0" topLeftCell="A1">
      <selection activeCell="E22" sqref="E22"/>
    </sheetView>
  </sheetViews>
  <sheetFormatPr defaultColWidth="12.5" defaultRowHeight="15"/>
  <cols>
    <col min="1" max="1" width="13" style="7" customWidth="1"/>
    <col min="2" max="2" width="17.796875" style="7" customWidth="1"/>
    <col min="3" max="4" width="12.5" style="7" customWidth="1"/>
    <col min="5" max="5" width="11.7968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2.7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167</v>
      </c>
      <c r="Z1" s="117" t="s">
        <v>168</v>
      </c>
      <c r="AA1" s="117" t="s">
        <v>169</v>
      </c>
      <c r="AB1" s="117" t="s">
        <v>170</v>
      </c>
      <c r="AC1" s="117" t="s">
        <v>171</v>
      </c>
      <c r="AD1" s="117" t="s">
        <v>172</v>
      </c>
      <c r="AE1" s="117" t="s">
        <v>173</v>
      </c>
      <c r="AF1" s="117" t="s">
        <v>174</v>
      </c>
      <c r="AG1" s="117" t="s">
        <v>175</v>
      </c>
    </row>
    <row r="2" spans="2:24" ht="12.7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2.7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176</v>
      </c>
      <c r="Z3" s="118" t="s">
        <v>177</v>
      </c>
      <c r="AA3" s="118" t="s">
        <v>178</v>
      </c>
      <c r="AB3" s="118" t="s">
        <v>179</v>
      </c>
      <c r="AC3" s="118" t="s">
        <v>180</v>
      </c>
      <c r="AD3" s="118" t="s">
        <v>181</v>
      </c>
      <c r="AE3" s="118" t="s">
        <v>182</v>
      </c>
      <c r="AF3" s="118" t="s">
        <v>183</v>
      </c>
      <c r="AG3" s="118" t="s">
        <v>184</v>
      </c>
    </row>
    <row r="4" spans="1:33" s="14" customFormat="1" ht="12.75">
      <c r="A4" s="18" t="s">
        <v>89</v>
      </c>
      <c r="B4" s="49" t="s">
        <v>187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64</v>
      </c>
      <c r="Z4" s="119" t="s">
        <v>64</v>
      </c>
      <c r="AA4" s="119" t="s">
        <v>64</v>
      </c>
      <c r="AB4" s="119" t="s">
        <v>64</v>
      </c>
      <c r="AC4" s="119" t="s">
        <v>64</v>
      </c>
      <c r="AD4" s="119" t="s">
        <v>64</v>
      </c>
      <c r="AE4" s="119" t="s">
        <v>64</v>
      </c>
      <c r="AF4" s="119" t="s">
        <v>64</v>
      </c>
      <c r="AG4" s="119" t="s">
        <v>64</v>
      </c>
    </row>
    <row r="5" spans="1:33" s="14" customFormat="1" ht="12.7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v>274537</v>
      </c>
      <c r="C6" s="86">
        <v>3525538</v>
      </c>
      <c r="D6" s="86">
        <v>298011</v>
      </c>
      <c r="E6" s="87">
        <f>SUM(F6:I6)</f>
        <v>2197783</v>
      </c>
      <c r="F6" s="88">
        <v>2015251</v>
      </c>
      <c r="G6" s="89">
        <v>6300</v>
      </c>
      <c r="H6" s="89">
        <v>176232</v>
      </c>
      <c r="I6" s="90">
        <v>0</v>
      </c>
      <c r="J6" s="88">
        <v>11402</v>
      </c>
      <c r="K6" s="91">
        <v>96476</v>
      </c>
      <c r="L6" s="87">
        <v>0</v>
      </c>
      <c r="M6" s="92">
        <v>0</v>
      </c>
      <c r="N6" s="115">
        <v>147784</v>
      </c>
      <c r="O6" s="89">
        <v>147784</v>
      </c>
      <c r="P6" s="93">
        <v>10621</v>
      </c>
      <c r="Q6" s="93">
        <v>0</v>
      </c>
      <c r="R6" s="93">
        <v>38</v>
      </c>
      <c r="S6" s="89">
        <v>0</v>
      </c>
      <c r="T6" s="89">
        <v>94496</v>
      </c>
      <c r="U6" s="92">
        <f>SUM(O6:T6)</f>
        <v>252939</v>
      </c>
      <c r="V6" s="86">
        <v>19</v>
      </c>
      <c r="W6" s="86">
        <v>19212</v>
      </c>
      <c r="X6" s="88">
        <v>10</v>
      </c>
      <c r="Y6" s="121">
        <v>5</v>
      </c>
      <c r="Z6" s="121">
        <v>11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3.5">
      <c r="A7" s="28" t="s">
        <v>13</v>
      </c>
      <c r="B7" s="94">
        <v>305424</v>
      </c>
      <c r="C7" s="95">
        <v>2200819</v>
      </c>
      <c r="D7" s="95">
        <v>6932</v>
      </c>
      <c r="E7" s="87">
        <f aca="true" t="shared" si="0" ref="E7:E35">SUM(F7:I7)</f>
        <v>3198807</v>
      </c>
      <c r="F7" s="96">
        <v>2880313</v>
      </c>
      <c r="G7" s="97">
        <v>318494</v>
      </c>
      <c r="H7" s="97">
        <v>0</v>
      </c>
      <c r="I7" s="98">
        <v>0</v>
      </c>
      <c r="J7" s="96">
        <v>10802</v>
      </c>
      <c r="K7" s="99">
        <v>114792</v>
      </c>
      <c r="L7" s="100">
        <v>0</v>
      </c>
      <c r="M7" s="101">
        <v>0</v>
      </c>
      <c r="N7" s="112">
        <v>257212</v>
      </c>
      <c r="O7" s="97">
        <v>251666</v>
      </c>
      <c r="P7" s="102">
        <v>5757</v>
      </c>
      <c r="Q7" s="102">
        <v>0</v>
      </c>
      <c r="R7" s="102">
        <v>0</v>
      </c>
      <c r="S7" s="97">
        <v>3371</v>
      </c>
      <c r="T7" s="97">
        <v>34555</v>
      </c>
      <c r="U7" s="92">
        <f aca="true" t="shared" si="1" ref="U7:U35">SUM(O7:T7)</f>
        <v>295349</v>
      </c>
      <c r="V7" s="95">
        <v>19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3.5">
      <c r="A8" s="28" t="s">
        <v>2</v>
      </c>
      <c r="B8" s="94">
        <v>122765</v>
      </c>
      <c r="C8" s="95">
        <v>897708</v>
      </c>
      <c r="D8" s="95">
        <v>66027</v>
      </c>
      <c r="E8" s="87">
        <f t="shared" si="0"/>
        <v>1192295</v>
      </c>
      <c r="F8" s="96">
        <v>1134012</v>
      </c>
      <c r="G8" s="97">
        <v>52700</v>
      </c>
      <c r="H8" s="97">
        <v>5583</v>
      </c>
      <c r="I8" s="98">
        <v>0</v>
      </c>
      <c r="J8" s="96">
        <v>4860</v>
      </c>
      <c r="K8" s="99">
        <v>47108</v>
      </c>
      <c r="L8" s="100">
        <v>0</v>
      </c>
      <c r="M8" s="101">
        <v>0</v>
      </c>
      <c r="N8" s="112">
        <v>73082</v>
      </c>
      <c r="O8" s="97">
        <v>73082</v>
      </c>
      <c r="P8" s="102">
        <v>0</v>
      </c>
      <c r="Q8" s="102">
        <v>0</v>
      </c>
      <c r="R8" s="102">
        <v>0</v>
      </c>
      <c r="S8" s="97">
        <v>0</v>
      </c>
      <c r="T8" s="97">
        <v>36692</v>
      </c>
      <c r="U8" s="92">
        <f t="shared" si="1"/>
        <v>109774</v>
      </c>
      <c r="V8" s="95">
        <v>9</v>
      </c>
      <c r="W8" s="95">
        <v>17903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3.5">
      <c r="A9" s="28" t="s">
        <v>3</v>
      </c>
      <c r="B9" s="94">
        <v>159145</v>
      </c>
      <c r="C9" s="95">
        <v>1910251</v>
      </c>
      <c r="D9" s="95">
        <v>228080</v>
      </c>
      <c r="E9" s="87">
        <f t="shared" si="0"/>
        <v>1910955</v>
      </c>
      <c r="F9" s="96">
        <v>1820843</v>
      </c>
      <c r="G9" s="97">
        <v>0</v>
      </c>
      <c r="H9" s="97">
        <v>90112</v>
      </c>
      <c r="I9" s="98">
        <v>0</v>
      </c>
      <c r="J9" s="96">
        <v>5708</v>
      </c>
      <c r="K9" s="99">
        <v>53399</v>
      </c>
      <c r="L9" s="100">
        <v>1057</v>
      </c>
      <c r="M9" s="101">
        <v>0</v>
      </c>
      <c r="N9" s="112">
        <v>96656</v>
      </c>
      <c r="O9" s="97">
        <v>96656</v>
      </c>
      <c r="P9" s="102">
        <v>967</v>
      </c>
      <c r="Q9" s="102">
        <v>0</v>
      </c>
      <c r="R9" s="102">
        <v>0</v>
      </c>
      <c r="S9" s="97">
        <v>0</v>
      </c>
      <c r="T9" s="97">
        <v>54037</v>
      </c>
      <c r="U9" s="92">
        <f t="shared" si="1"/>
        <v>151660</v>
      </c>
      <c r="V9" s="95">
        <v>18</v>
      </c>
      <c r="W9" s="95">
        <v>21216</v>
      </c>
      <c r="X9" s="96">
        <v>3</v>
      </c>
      <c r="Y9" s="122">
        <v>1</v>
      </c>
      <c r="Z9" s="122">
        <v>3</v>
      </c>
      <c r="AA9" s="122">
        <v>45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3.5">
      <c r="A10" s="28" t="s">
        <v>14</v>
      </c>
      <c r="B10" s="94">
        <v>138613</v>
      </c>
      <c r="C10" s="95">
        <v>1072856</v>
      </c>
      <c r="D10" s="95">
        <v>231240</v>
      </c>
      <c r="E10" s="87">
        <f t="shared" si="0"/>
        <v>1324292</v>
      </c>
      <c r="F10" s="96">
        <v>1239345</v>
      </c>
      <c r="G10" s="97">
        <v>84947</v>
      </c>
      <c r="H10" s="97">
        <v>0</v>
      </c>
      <c r="I10" s="98">
        <v>0</v>
      </c>
      <c r="J10" s="96">
        <v>2609</v>
      </c>
      <c r="K10" s="99">
        <v>44172</v>
      </c>
      <c r="L10" s="100">
        <v>0</v>
      </c>
      <c r="M10" s="101">
        <v>0</v>
      </c>
      <c r="N10" s="112">
        <v>112310</v>
      </c>
      <c r="O10" s="97">
        <v>112310</v>
      </c>
      <c r="P10" s="102">
        <v>1362</v>
      </c>
      <c r="Q10" s="102">
        <v>0</v>
      </c>
      <c r="R10" s="102">
        <v>0</v>
      </c>
      <c r="S10" s="97">
        <v>0</v>
      </c>
      <c r="T10" s="97">
        <v>15068</v>
      </c>
      <c r="U10" s="92">
        <f t="shared" si="1"/>
        <v>128740</v>
      </c>
      <c r="V10" s="95">
        <v>9</v>
      </c>
      <c r="W10" s="95">
        <v>14874</v>
      </c>
      <c r="X10" s="96">
        <v>3</v>
      </c>
      <c r="Y10" s="122">
        <v>2</v>
      </c>
      <c r="Z10" s="122">
        <v>2</v>
      </c>
      <c r="AA10" s="122">
        <v>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3.5">
      <c r="A11" s="28" t="s">
        <v>15</v>
      </c>
      <c r="B11" s="94">
        <v>195670</v>
      </c>
      <c r="C11" s="95">
        <v>1824728</v>
      </c>
      <c r="D11" s="95">
        <v>93917</v>
      </c>
      <c r="E11" s="87">
        <f t="shared" si="0"/>
        <v>2095845</v>
      </c>
      <c r="F11" s="96">
        <v>1563045</v>
      </c>
      <c r="G11" s="97">
        <v>532800</v>
      </c>
      <c r="H11" s="97">
        <v>0</v>
      </c>
      <c r="I11" s="98">
        <v>0</v>
      </c>
      <c r="J11" s="96">
        <v>5718</v>
      </c>
      <c r="K11" s="99">
        <v>65355</v>
      </c>
      <c r="L11" s="100">
        <v>0</v>
      </c>
      <c r="M11" s="101">
        <v>0</v>
      </c>
      <c r="N11" s="112">
        <v>122313</v>
      </c>
      <c r="O11" s="97">
        <v>122313</v>
      </c>
      <c r="P11" s="102">
        <v>17093</v>
      </c>
      <c r="Q11" s="102">
        <v>0</v>
      </c>
      <c r="R11" s="102">
        <v>0</v>
      </c>
      <c r="S11" s="97">
        <v>0</v>
      </c>
      <c r="T11" s="97">
        <v>44210</v>
      </c>
      <c r="U11" s="92">
        <f t="shared" si="1"/>
        <v>183616</v>
      </c>
      <c r="V11" s="95">
        <v>10</v>
      </c>
      <c r="W11" s="95">
        <v>15298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0</v>
      </c>
    </row>
    <row r="12" spans="1:33" ht="13.5">
      <c r="A12" s="28" t="s">
        <v>186</v>
      </c>
      <c r="B12" s="94">
        <v>76387</v>
      </c>
      <c r="C12" s="95">
        <v>860944</v>
      </c>
      <c r="D12" s="95">
        <v>40384</v>
      </c>
      <c r="E12" s="87">
        <f t="shared" si="0"/>
        <v>1065429</v>
      </c>
      <c r="F12" s="96">
        <v>1065429</v>
      </c>
      <c r="G12" s="97">
        <v>0</v>
      </c>
      <c r="H12" s="97">
        <v>0</v>
      </c>
      <c r="I12" s="98">
        <v>0</v>
      </c>
      <c r="J12" s="96">
        <v>2110</v>
      </c>
      <c r="K12" s="99">
        <v>19848</v>
      </c>
      <c r="L12" s="100">
        <v>0</v>
      </c>
      <c r="M12" s="101">
        <v>0</v>
      </c>
      <c r="N12" s="112">
        <v>44000</v>
      </c>
      <c r="O12" s="97">
        <v>44000</v>
      </c>
      <c r="P12" s="102">
        <v>9109</v>
      </c>
      <c r="Q12" s="102">
        <v>0</v>
      </c>
      <c r="R12" s="102">
        <v>0</v>
      </c>
      <c r="S12" s="97">
        <v>19</v>
      </c>
      <c r="T12" s="97">
        <v>21855</v>
      </c>
      <c r="U12" s="92">
        <f t="shared" si="1"/>
        <v>74983</v>
      </c>
      <c r="V12" s="95">
        <v>4</v>
      </c>
      <c r="W12" s="132">
        <v>8993</v>
      </c>
      <c r="X12" s="96">
        <v>1</v>
      </c>
      <c r="Y12" s="122">
        <v>3</v>
      </c>
      <c r="Z12" s="122">
        <v>0</v>
      </c>
      <c r="AA12" s="122">
        <v>0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3.5">
      <c r="A13" s="28" t="s">
        <v>5</v>
      </c>
      <c r="B13" s="94">
        <v>16252</v>
      </c>
      <c r="C13" s="95">
        <v>204018</v>
      </c>
      <c r="D13" s="95">
        <v>10716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3357</v>
      </c>
      <c r="K13" s="99">
        <v>6205</v>
      </c>
      <c r="L13" s="100">
        <v>2659</v>
      </c>
      <c r="M13" s="101">
        <v>0</v>
      </c>
      <c r="N13" s="112">
        <v>1236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7593</v>
      </c>
      <c r="U13" s="92">
        <f t="shared" si="1"/>
        <v>7593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3.5">
      <c r="A14" s="28" t="s">
        <v>16</v>
      </c>
      <c r="B14" s="94">
        <v>49835</v>
      </c>
      <c r="C14" s="95">
        <v>552277</v>
      </c>
      <c r="D14" s="95">
        <v>63638</v>
      </c>
      <c r="E14" s="87">
        <f t="shared" si="0"/>
        <v>663970</v>
      </c>
      <c r="F14" s="96">
        <v>520870</v>
      </c>
      <c r="G14" s="97">
        <v>142000</v>
      </c>
      <c r="H14" s="97">
        <v>1100</v>
      </c>
      <c r="I14" s="98">
        <v>0</v>
      </c>
      <c r="J14" s="96">
        <v>1358</v>
      </c>
      <c r="K14" s="99">
        <v>16428</v>
      </c>
      <c r="L14" s="100">
        <v>0</v>
      </c>
      <c r="M14" s="101">
        <v>0</v>
      </c>
      <c r="N14" s="112">
        <v>30583</v>
      </c>
      <c r="O14" s="97">
        <v>30583</v>
      </c>
      <c r="P14" s="102">
        <v>7882</v>
      </c>
      <c r="Q14" s="102">
        <v>0</v>
      </c>
      <c r="R14" s="102">
        <v>0</v>
      </c>
      <c r="S14" s="97">
        <v>0</v>
      </c>
      <c r="T14" s="97">
        <v>5459</v>
      </c>
      <c r="U14" s="92">
        <f t="shared" si="1"/>
        <v>43924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3.5">
      <c r="A15" s="28" t="s">
        <v>6</v>
      </c>
      <c r="B15" s="94">
        <v>17525</v>
      </c>
      <c r="C15" s="95">
        <v>252485</v>
      </c>
      <c r="D15" s="95">
        <v>49018</v>
      </c>
      <c r="E15" s="87">
        <f t="shared" si="0"/>
        <v>196833</v>
      </c>
      <c r="F15" s="96">
        <v>192838</v>
      </c>
      <c r="G15" s="97">
        <v>0</v>
      </c>
      <c r="H15" s="97">
        <v>3995</v>
      </c>
      <c r="I15" s="98">
        <v>0</v>
      </c>
      <c r="J15" s="96">
        <v>2069</v>
      </c>
      <c r="K15" s="99">
        <v>7953</v>
      </c>
      <c r="L15" s="100">
        <v>0</v>
      </c>
      <c r="M15" s="101">
        <v>0</v>
      </c>
      <c r="N15" s="112">
        <v>1291</v>
      </c>
      <c r="O15" s="97">
        <v>1291</v>
      </c>
      <c r="P15" s="102">
        <v>0</v>
      </c>
      <c r="Q15" s="102">
        <v>0</v>
      </c>
      <c r="R15" s="102">
        <v>0</v>
      </c>
      <c r="S15" s="97">
        <v>0</v>
      </c>
      <c r="T15" s="97">
        <v>6143</v>
      </c>
      <c r="U15" s="92">
        <f t="shared" si="1"/>
        <v>7434</v>
      </c>
      <c r="V15" s="95">
        <v>8</v>
      </c>
      <c r="W15" s="95">
        <v>4188</v>
      </c>
      <c r="X15" s="96">
        <v>1</v>
      </c>
      <c r="Y15" s="122">
        <v>0</v>
      </c>
      <c r="Z15" s="122">
        <v>0</v>
      </c>
      <c r="AA15" s="122">
        <v>21</v>
      </c>
      <c r="AB15" s="122">
        <v>1</v>
      </c>
      <c r="AC15" s="121">
        <v>1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3.5">
      <c r="A16" s="28" t="s">
        <v>7</v>
      </c>
      <c r="B16" s="94">
        <v>15965</v>
      </c>
      <c r="C16" s="95">
        <v>408466</v>
      </c>
      <c r="D16" s="95">
        <v>64467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3570</v>
      </c>
      <c r="K16" s="99">
        <v>6267</v>
      </c>
      <c r="L16" s="100">
        <v>4302</v>
      </c>
      <c r="M16" s="101">
        <v>211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6775</v>
      </c>
      <c r="U16" s="92">
        <f t="shared" si="1"/>
        <v>6775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3.5">
      <c r="A17" s="28" t="s">
        <v>24</v>
      </c>
      <c r="B17" s="94">
        <v>44973</v>
      </c>
      <c r="C17" s="95">
        <v>894206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617</v>
      </c>
      <c r="K17" s="99">
        <v>13379</v>
      </c>
      <c r="L17" s="100">
        <v>0</v>
      </c>
      <c r="M17" s="101">
        <v>0</v>
      </c>
      <c r="N17" s="112">
        <v>40377</v>
      </c>
      <c r="O17" s="97">
        <v>40377</v>
      </c>
      <c r="P17" s="102">
        <v>3633</v>
      </c>
      <c r="Q17" s="102">
        <v>0</v>
      </c>
      <c r="R17" s="102">
        <v>0</v>
      </c>
      <c r="S17" s="97">
        <v>0</v>
      </c>
      <c r="T17" s="97">
        <v>477</v>
      </c>
      <c r="U17" s="92">
        <f t="shared" si="1"/>
        <v>44487</v>
      </c>
      <c r="V17" s="95">
        <v>5</v>
      </c>
      <c r="W17" s="95">
        <v>6974</v>
      </c>
      <c r="X17" s="96">
        <v>1</v>
      </c>
      <c r="Y17" s="122">
        <v>0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7</v>
      </c>
      <c r="AG17" s="122">
        <v>2</v>
      </c>
    </row>
    <row r="18" spans="1:33" ht="13.5">
      <c r="A18" s="28" t="s">
        <v>86</v>
      </c>
      <c r="B18" s="94">
        <v>46057</v>
      </c>
      <c r="C18" s="95">
        <v>673863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10066</v>
      </c>
      <c r="K18" s="99">
        <v>17290</v>
      </c>
      <c r="L18" s="100">
        <v>0</v>
      </c>
      <c r="M18" s="101">
        <v>0</v>
      </c>
      <c r="N18" s="112">
        <v>5100</v>
      </c>
      <c r="O18" s="97">
        <v>5100</v>
      </c>
      <c r="P18" s="102">
        <v>1014</v>
      </c>
      <c r="Q18" s="102">
        <v>1316</v>
      </c>
      <c r="R18" s="102">
        <v>0</v>
      </c>
      <c r="S18" s="97">
        <v>0</v>
      </c>
      <c r="T18" s="97">
        <v>19316</v>
      </c>
      <c r="U18" s="92">
        <f t="shared" si="1"/>
        <v>26746</v>
      </c>
      <c r="V18" s="95">
        <v>9</v>
      </c>
      <c r="W18" s="95">
        <v>12828</v>
      </c>
      <c r="X18" s="96">
        <v>1</v>
      </c>
      <c r="Y18" s="122">
        <v>0</v>
      </c>
      <c r="Z18" s="122">
        <v>3</v>
      </c>
      <c r="AA18" s="122">
        <v>3</v>
      </c>
      <c r="AB18" s="122">
        <v>1</v>
      </c>
      <c r="AC18" s="121">
        <v>2</v>
      </c>
      <c r="AD18" s="122">
        <v>9</v>
      </c>
      <c r="AE18" s="122">
        <v>1</v>
      </c>
      <c r="AF18" s="122">
        <v>2</v>
      </c>
      <c r="AG18" s="122">
        <v>3</v>
      </c>
    </row>
    <row r="19" spans="1:33" ht="14.25" thickBot="1">
      <c r="A19" s="30" t="s">
        <v>87</v>
      </c>
      <c r="B19" s="103">
        <v>88766</v>
      </c>
      <c r="C19" s="104">
        <v>2339637</v>
      </c>
      <c r="D19" s="104">
        <v>199850</v>
      </c>
      <c r="E19" s="87">
        <f t="shared" si="0"/>
        <v>1098543</v>
      </c>
      <c r="F19" s="105">
        <v>1096138</v>
      </c>
      <c r="G19" s="106">
        <v>0</v>
      </c>
      <c r="H19" s="106">
        <v>2405</v>
      </c>
      <c r="I19" s="107">
        <v>0</v>
      </c>
      <c r="J19" s="105">
        <v>7573</v>
      </c>
      <c r="K19" s="108">
        <v>24868</v>
      </c>
      <c r="L19" s="109">
        <v>0</v>
      </c>
      <c r="M19" s="110">
        <v>0</v>
      </c>
      <c r="N19" s="114">
        <v>16594</v>
      </c>
      <c r="O19" s="106">
        <v>16594</v>
      </c>
      <c r="P19" s="111">
        <v>15902</v>
      </c>
      <c r="Q19" s="111">
        <v>0</v>
      </c>
      <c r="R19" s="111">
        <v>0</v>
      </c>
      <c r="S19" s="106">
        <v>241</v>
      </c>
      <c r="T19" s="106">
        <v>39948</v>
      </c>
      <c r="U19" s="92">
        <f t="shared" si="1"/>
        <v>72685</v>
      </c>
      <c r="V19" s="104">
        <v>14</v>
      </c>
      <c r="W19" s="104">
        <v>15600</v>
      </c>
      <c r="X19" s="105">
        <v>5</v>
      </c>
      <c r="Y19" s="123">
        <v>3</v>
      </c>
      <c r="Z19" s="123">
        <v>3</v>
      </c>
      <c r="AA19" s="123">
        <v>0</v>
      </c>
      <c r="AB19" s="123">
        <v>1</v>
      </c>
      <c r="AC19" s="121">
        <v>0</v>
      </c>
      <c r="AD19" s="123">
        <v>4</v>
      </c>
      <c r="AE19" s="123">
        <v>1</v>
      </c>
      <c r="AF19" s="123">
        <v>1</v>
      </c>
      <c r="AG19" s="123">
        <v>2</v>
      </c>
    </row>
    <row r="20" spans="1:33" ht="15.75" customHeight="1" thickBot="1" thickTop="1">
      <c r="A20" s="29" t="s">
        <v>73</v>
      </c>
      <c r="B20" s="67">
        <f>SUM(B6:B19)</f>
        <v>1551914</v>
      </c>
      <c r="C20" s="68">
        <f aca="true" t="shared" si="2" ref="C20:AG20">SUM(C6:C19)</f>
        <v>17617796</v>
      </c>
      <c r="D20" s="68">
        <f t="shared" si="2"/>
        <v>1601149</v>
      </c>
      <c r="E20" s="69">
        <f t="shared" si="2"/>
        <v>15941866</v>
      </c>
      <c r="F20" s="70">
        <f t="shared" si="2"/>
        <v>14496177</v>
      </c>
      <c r="G20" s="71">
        <f>SUM(G6:G19)</f>
        <v>1137241</v>
      </c>
      <c r="H20" s="72">
        <f t="shared" si="2"/>
        <v>308448</v>
      </c>
      <c r="I20" s="73">
        <f t="shared" si="2"/>
        <v>0</v>
      </c>
      <c r="J20" s="74">
        <f>SUM(J6:J19)</f>
        <v>71819</v>
      </c>
      <c r="K20" s="75">
        <f t="shared" si="2"/>
        <v>533540</v>
      </c>
      <c r="L20" s="69">
        <f t="shared" si="2"/>
        <v>8018</v>
      </c>
      <c r="M20" s="73">
        <f t="shared" si="2"/>
        <v>211</v>
      </c>
      <c r="N20" s="69">
        <f t="shared" si="2"/>
        <v>948538</v>
      </c>
      <c r="O20" s="71">
        <f t="shared" si="2"/>
        <v>941756</v>
      </c>
      <c r="P20" s="71">
        <f t="shared" si="2"/>
        <v>73340</v>
      </c>
      <c r="Q20" s="71">
        <f t="shared" si="2"/>
        <v>1316</v>
      </c>
      <c r="R20" s="71">
        <f t="shared" si="2"/>
        <v>38</v>
      </c>
      <c r="S20" s="71">
        <f t="shared" si="2"/>
        <v>3631</v>
      </c>
      <c r="T20" s="71">
        <f t="shared" si="2"/>
        <v>386624</v>
      </c>
      <c r="U20" s="73">
        <f>SUM(U6:U19)</f>
        <v>1406705</v>
      </c>
      <c r="V20" s="68">
        <f>SUM(V6:V19)</f>
        <v>143</v>
      </c>
      <c r="W20" s="68">
        <f t="shared" si="2"/>
        <v>155655</v>
      </c>
      <c r="X20" s="74">
        <f t="shared" si="2"/>
        <v>33</v>
      </c>
      <c r="Y20" s="124">
        <f t="shared" si="2"/>
        <v>29</v>
      </c>
      <c r="Z20" s="124">
        <f t="shared" si="2"/>
        <v>40</v>
      </c>
      <c r="AA20" s="124">
        <f t="shared" si="2"/>
        <v>202</v>
      </c>
      <c r="AB20" s="124">
        <f t="shared" si="2"/>
        <v>30</v>
      </c>
      <c r="AC20" s="124">
        <f t="shared" si="2"/>
        <v>9</v>
      </c>
      <c r="AD20" s="124">
        <f t="shared" si="2"/>
        <v>58</v>
      </c>
      <c r="AE20" s="124">
        <f t="shared" si="2"/>
        <v>11</v>
      </c>
      <c r="AF20" s="124">
        <f t="shared" si="2"/>
        <v>44</v>
      </c>
      <c r="AG20" s="124">
        <f t="shared" si="2"/>
        <v>40</v>
      </c>
    </row>
    <row r="21" spans="1:33" ht="14.25" thickTop="1">
      <c r="A21" s="27" t="s">
        <v>17</v>
      </c>
      <c r="B21" s="85">
        <v>6023</v>
      </c>
      <c r="C21" s="86">
        <v>124160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73</v>
      </c>
      <c r="K21" s="91">
        <v>1478</v>
      </c>
      <c r="L21" s="87">
        <v>0</v>
      </c>
      <c r="M21" s="92">
        <v>0</v>
      </c>
      <c r="N21" s="115">
        <v>3843</v>
      </c>
      <c r="O21" s="89">
        <v>3843</v>
      </c>
      <c r="P21" s="89">
        <v>2108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5951</v>
      </c>
      <c r="V21" s="86">
        <v>0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3.5">
      <c r="A22" s="28" t="s">
        <v>18</v>
      </c>
      <c r="B22" s="94">
        <v>25784</v>
      </c>
      <c r="C22" s="95">
        <v>231937</v>
      </c>
      <c r="D22" s="95">
        <v>45989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196</v>
      </c>
      <c r="K22" s="99">
        <v>5826</v>
      </c>
      <c r="L22" s="100">
        <v>0</v>
      </c>
      <c r="M22" s="101">
        <v>0</v>
      </c>
      <c r="N22" s="112">
        <v>25689</v>
      </c>
      <c r="O22" s="97">
        <v>25689</v>
      </c>
      <c r="P22" s="97">
        <v>0</v>
      </c>
      <c r="Q22" s="102">
        <v>0</v>
      </c>
      <c r="R22" s="102">
        <v>0</v>
      </c>
      <c r="S22" s="102">
        <v>0</v>
      </c>
      <c r="T22" s="97">
        <v>109</v>
      </c>
      <c r="U22" s="92">
        <f t="shared" si="1"/>
        <v>25798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0</v>
      </c>
    </row>
    <row r="23" spans="1:33" ht="13.5">
      <c r="A23" s="28" t="s">
        <v>19</v>
      </c>
      <c r="B23" s="94">
        <v>40559</v>
      </c>
      <c r="C23" s="95">
        <v>611774</v>
      </c>
      <c r="D23" s="95">
        <v>1575</v>
      </c>
      <c r="E23" s="87">
        <f t="shared" si="0"/>
        <v>185155</v>
      </c>
      <c r="F23" s="96">
        <v>160655</v>
      </c>
      <c r="G23" s="97">
        <v>0</v>
      </c>
      <c r="H23" s="97">
        <v>24500</v>
      </c>
      <c r="I23" s="98">
        <v>0</v>
      </c>
      <c r="J23" s="96">
        <v>2554</v>
      </c>
      <c r="K23" s="99">
        <v>12031</v>
      </c>
      <c r="L23" s="100">
        <v>0</v>
      </c>
      <c r="M23" s="101">
        <v>0</v>
      </c>
      <c r="N23" s="112">
        <v>30192</v>
      </c>
      <c r="O23" s="97">
        <v>30192</v>
      </c>
      <c r="P23" s="97">
        <v>3210</v>
      </c>
      <c r="Q23" s="102">
        <v>0</v>
      </c>
      <c r="R23" s="102">
        <v>0</v>
      </c>
      <c r="S23" s="102">
        <v>0</v>
      </c>
      <c r="T23" s="97">
        <v>5311</v>
      </c>
      <c r="U23" s="92">
        <f t="shared" si="1"/>
        <v>38713</v>
      </c>
      <c r="V23" s="95">
        <v>5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3.5">
      <c r="A24" s="28" t="s">
        <v>20</v>
      </c>
      <c r="B24" s="94">
        <v>11021</v>
      </c>
      <c r="C24" s="95">
        <v>67647</v>
      </c>
      <c r="D24" s="95">
        <v>20255</v>
      </c>
      <c r="E24" s="87">
        <f t="shared" si="0"/>
        <v>22933</v>
      </c>
      <c r="F24" s="96">
        <v>22933</v>
      </c>
      <c r="G24" s="97">
        <v>0</v>
      </c>
      <c r="H24" s="97">
        <v>0</v>
      </c>
      <c r="I24" s="98">
        <v>0</v>
      </c>
      <c r="J24" s="96">
        <v>35</v>
      </c>
      <c r="K24" s="99">
        <v>2179</v>
      </c>
      <c r="L24" s="100">
        <v>0</v>
      </c>
      <c r="M24" s="101">
        <v>0</v>
      </c>
      <c r="N24" s="112">
        <v>11008</v>
      </c>
      <c r="O24" s="97">
        <v>11008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11008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3.5">
      <c r="A25" s="28" t="s">
        <v>21</v>
      </c>
      <c r="B25" s="94">
        <v>15123</v>
      </c>
      <c r="C25" s="95">
        <v>97830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219</v>
      </c>
      <c r="K25" s="99">
        <v>3351</v>
      </c>
      <c r="L25" s="100">
        <v>0</v>
      </c>
      <c r="M25" s="101">
        <v>0</v>
      </c>
      <c r="N25" s="112">
        <v>15542</v>
      </c>
      <c r="O25" s="97">
        <v>15542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15542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3.5">
      <c r="A26" s="28" t="s">
        <v>8</v>
      </c>
      <c r="B26" s="94">
        <v>14021</v>
      </c>
      <c r="C26" s="95">
        <v>569753</v>
      </c>
      <c r="D26" s="95">
        <v>0</v>
      </c>
      <c r="E26" s="87">
        <f t="shared" si="0"/>
        <v>347048</v>
      </c>
      <c r="F26" s="96">
        <v>163512</v>
      </c>
      <c r="G26" s="97">
        <v>0</v>
      </c>
      <c r="H26" s="97">
        <v>183536</v>
      </c>
      <c r="I26" s="98">
        <v>0</v>
      </c>
      <c r="J26" s="96">
        <v>639</v>
      </c>
      <c r="K26" s="99">
        <v>4976</v>
      </c>
      <c r="L26" s="100">
        <v>0</v>
      </c>
      <c r="M26" s="101">
        <v>0</v>
      </c>
      <c r="N26" s="112">
        <v>6260</v>
      </c>
      <c r="O26" s="97">
        <v>6260</v>
      </c>
      <c r="P26" s="97">
        <v>2476</v>
      </c>
      <c r="Q26" s="102">
        <v>0</v>
      </c>
      <c r="R26" s="102">
        <v>0</v>
      </c>
      <c r="S26" s="102">
        <v>0</v>
      </c>
      <c r="T26" s="97">
        <v>2564</v>
      </c>
      <c r="U26" s="92">
        <f t="shared" si="1"/>
        <v>11300</v>
      </c>
      <c r="V26" s="95">
        <v>3</v>
      </c>
      <c r="W26" s="95">
        <v>3994</v>
      </c>
      <c r="X26" s="96">
        <v>0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3.5">
      <c r="A27" s="28" t="s">
        <v>22</v>
      </c>
      <c r="B27" s="94">
        <v>22445</v>
      </c>
      <c r="C27" s="95">
        <v>431696</v>
      </c>
      <c r="D27" s="95">
        <v>101778</v>
      </c>
      <c r="E27" s="87">
        <f t="shared" si="0"/>
        <v>302604</v>
      </c>
      <c r="F27" s="96">
        <v>261604</v>
      </c>
      <c r="G27" s="97">
        <v>41000</v>
      </c>
      <c r="H27" s="97">
        <v>0</v>
      </c>
      <c r="I27" s="98">
        <v>0</v>
      </c>
      <c r="J27" s="96">
        <v>1443</v>
      </c>
      <c r="K27" s="99">
        <v>6459</v>
      </c>
      <c r="L27" s="100">
        <v>0</v>
      </c>
      <c r="M27" s="101">
        <v>0</v>
      </c>
      <c r="N27" s="112">
        <v>4886</v>
      </c>
      <c r="O27" s="97">
        <v>4886</v>
      </c>
      <c r="P27" s="97">
        <v>3781</v>
      </c>
      <c r="Q27" s="102">
        <v>0</v>
      </c>
      <c r="R27" s="102">
        <v>0</v>
      </c>
      <c r="S27" s="102">
        <v>0</v>
      </c>
      <c r="T27" s="97">
        <v>9219</v>
      </c>
      <c r="U27" s="92">
        <f t="shared" si="1"/>
        <v>17886</v>
      </c>
      <c r="V27" s="95">
        <v>1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3.5">
      <c r="A28" s="28" t="s">
        <v>9</v>
      </c>
      <c r="B28" s="94">
        <v>8668</v>
      </c>
      <c r="C28" s="95">
        <v>250207</v>
      </c>
      <c r="D28" s="95">
        <v>23894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6988</v>
      </c>
      <c r="K28" s="99">
        <v>2513</v>
      </c>
      <c r="L28" s="100">
        <v>0</v>
      </c>
      <c r="M28" s="101">
        <v>62</v>
      </c>
      <c r="N28" s="112">
        <v>1616</v>
      </c>
      <c r="O28" s="97">
        <v>1616</v>
      </c>
      <c r="P28" s="97">
        <v>0</v>
      </c>
      <c r="Q28" s="102">
        <v>0</v>
      </c>
      <c r="R28" s="102">
        <v>0</v>
      </c>
      <c r="S28" s="102">
        <v>0</v>
      </c>
      <c r="T28" s="97">
        <v>4542</v>
      </c>
      <c r="U28" s="92">
        <f t="shared" si="1"/>
        <v>6158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3.5">
      <c r="A29" s="28" t="s">
        <v>10</v>
      </c>
      <c r="B29" s="94">
        <v>15041</v>
      </c>
      <c r="C29" s="95">
        <v>241358</v>
      </c>
      <c r="D29" s="95">
        <v>71876</v>
      </c>
      <c r="E29" s="87">
        <f t="shared" si="0"/>
        <v>399716</v>
      </c>
      <c r="F29" s="96">
        <v>120916</v>
      </c>
      <c r="G29" s="97">
        <v>278800</v>
      </c>
      <c r="H29" s="97">
        <v>0</v>
      </c>
      <c r="I29" s="98">
        <v>0</v>
      </c>
      <c r="J29" s="96">
        <v>425</v>
      </c>
      <c r="K29" s="99">
        <v>4650</v>
      </c>
      <c r="L29" s="100">
        <v>0</v>
      </c>
      <c r="M29" s="101">
        <v>0</v>
      </c>
      <c r="N29" s="112">
        <v>13510</v>
      </c>
      <c r="O29" s="97">
        <v>13510</v>
      </c>
      <c r="P29" s="97">
        <v>1286</v>
      </c>
      <c r="Q29" s="102">
        <v>0</v>
      </c>
      <c r="R29" s="102">
        <v>0</v>
      </c>
      <c r="S29" s="102">
        <v>0</v>
      </c>
      <c r="T29" s="97">
        <v>518</v>
      </c>
      <c r="U29" s="92">
        <f t="shared" si="1"/>
        <v>15314</v>
      </c>
      <c r="V29" s="95">
        <v>3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3.5">
      <c r="A30" s="28" t="s">
        <v>11</v>
      </c>
      <c r="B30" s="94">
        <v>7847</v>
      </c>
      <c r="C30" s="95">
        <v>121418</v>
      </c>
      <c r="D30" s="95">
        <v>78470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1153</v>
      </c>
      <c r="K30" s="99">
        <v>2705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5718</v>
      </c>
      <c r="U30" s="92">
        <f t="shared" si="1"/>
        <v>5718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3.5">
      <c r="A31" s="28" t="s">
        <v>88</v>
      </c>
      <c r="B31" s="94">
        <v>7815</v>
      </c>
      <c r="C31" s="95">
        <v>159209</v>
      </c>
      <c r="D31" s="95">
        <v>56316</v>
      </c>
      <c r="E31" s="87">
        <f t="shared" si="0"/>
        <v>105810</v>
      </c>
      <c r="F31" s="96">
        <v>0</v>
      </c>
      <c r="G31" s="97">
        <v>0</v>
      </c>
      <c r="H31" s="97">
        <v>105810</v>
      </c>
      <c r="I31" s="98">
        <v>0</v>
      </c>
      <c r="J31" s="96">
        <v>6255</v>
      </c>
      <c r="K31" s="99">
        <v>2247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3993</v>
      </c>
      <c r="U31" s="92">
        <f t="shared" si="1"/>
        <v>3993</v>
      </c>
      <c r="V31" s="95">
        <v>4</v>
      </c>
      <c r="W31" s="95">
        <v>6472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3.5">
      <c r="A32" s="28" t="s">
        <v>90</v>
      </c>
      <c r="B32" s="94">
        <v>10989</v>
      </c>
      <c r="C32" s="95">
        <v>373555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2244</v>
      </c>
      <c r="K32" s="99">
        <v>3795</v>
      </c>
      <c r="L32" s="100">
        <v>0</v>
      </c>
      <c r="M32" s="101">
        <v>0</v>
      </c>
      <c r="N32" s="112">
        <v>2461</v>
      </c>
      <c r="O32" s="97">
        <v>2461</v>
      </c>
      <c r="P32" s="97">
        <v>776</v>
      </c>
      <c r="Q32" s="102">
        <v>4001</v>
      </c>
      <c r="R32" s="102">
        <v>0</v>
      </c>
      <c r="S32" s="102">
        <v>0</v>
      </c>
      <c r="T32" s="97">
        <v>1425</v>
      </c>
      <c r="U32" s="92">
        <f t="shared" si="1"/>
        <v>8663</v>
      </c>
      <c r="V32" s="95">
        <v>6</v>
      </c>
      <c r="W32" s="95">
        <v>8784</v>
      </c>
      <c r="X32" s="96">
        <v>1</v>
      </c>
      <c r="Y32" s="122">
        <v>0</v>
      </c>
      <c r="Z32" s="122">
        <v>2</v>
      </c>
      <c r="AA32" s="122">
        <v>5</v>
      </c>
      <c r="AB32" s="122">
        <v>0</v>
      </c>
      <c r="AC32" s="121">
        <v>0</v>
      </c>
      <c r="AD32" s="122">
        <v>9</v>
      </c>
      <c r="AE32" s="122">
        <v>0</v>
      </c>
      <c r="AF32" s="122">
        <v>2</v>
      </c>
      <c r="AG32" s="122">
        <v>1</v>
      </c>
    </row>
    <row r="33" spans="1:33" ht="13.5">
      <c r="A33" s="28" t="s">
        <v>91</v>
      </c>
      <c r="B33" s="94">
        <v>14604</v>
      </c>
      <c r="C33" s="95">
        <v>247508</v>
      </c>
      <c r="D33" s="95">
        <v>34437</v>
      </c>
      <c r="E33" s="87">
        <f t="shared" si="0"/>
        <v>820849</v>
      </c>
      <c r="F33" s="96">
        <v>35966</v>
      </c>
      <c r="G33" s="97">
        <v>677400</v>
      </c>
      <c r="H33" s="97">
        <v>101182</v>
      </c>
      <c r="I33" s="98">
        <v>6301</v>
      </c>
      <c r="J33" s="96">
        <v>2230</v>
      </c>
      <c r="K33" s="99">
        <v>6500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6395</v>
      </c>
      <c r="U33" s="92">
        <f t="shared" si="1"/>
        <v>6395</v>
      </c>
      <c r="V33" s="95">
        <v>0</v>
      </c>
      <c r="W33" s="95">
        <v>0</v>
      </c>
      <c r="X33" s="96">
        <v>1</v>
      </c>
      <c r="Y33" s="122">
        <v>0</v>
      </c>
      <c r="Z33" s="122">
        <v>7</v>
      </c>
      <c r="AA33" s="122">
        <v>2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3.5">
      <c r="A34" s="28" t="s">
        <v>23</v>
      </c>
      <c r="B34" s="94">
        <v>8079</v>
      </c>
      <c r="C34" s="95">
        <v>259857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492</v>
      </c>
      <c r="K34" s="99">
        <v>2097</v>
      </c>
      <c r="L34" s="100">
        <v>0</v>
      </c>
      <c r="M34" s="101">
        <v>0</v>
      </c>
      <c r="N34" s="112">
        <v>2168</v>
      </c>
      <c r="O34" s="97">
        <v>2168</v>
      </c>
      <c r="P34" s="97">
        <v>0</v>
      </c>
      <c r="Q34" s="102">
        <v>0</v>
      </c>
      <c r="R34" s="102">
        <v>0</v>
      </c>
      <c r="S34" s="102">
        <v>0</v>
      </c>
      <c r="T34" s="97">
        <v>2878</v>
      </c>
      <c r="U34" s="92">
        <f t="shared" si="1"/>
        <v>5046</v>
      </c>
      <c r="V34" s="95">
        <v>1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4.25" thickBot="1">
      <c r="A35" s="28" t="s">
        <v>12</v>
      </c>
      <c r="B35" s="94">
        <v>10321</v>
      </c>
      <c r="C35" s="95">
        <v>284239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599</v>
      </c>
      <c r="K35" s="99">
        <v>3064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6494</v>
      </c>
      <c r="U35" s="92">
        <f t="shared" si="1"/>
        <v>6494</v>
      </c>
      <c r="V35" s="95">
        <v>5</v>
      </c>
      <c r="W35" s="95">
        <v>4582</v>
      </c>
      <c r="X35" s="96">
        <v>0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218340</v>
      </c>
      <c r="C36" s="68">
        <f aca="true" t="shared" si="3" ref="C36:AG36">SUM(C21:C35)</f>
        <v>4072148</v>
      </c>
      <c r="D36" s="68">
        <f t="shared" si="3"/>
        <v>493894</v>
      </c>
      <c r="E36" s="69">
        <f t="shared" si="3"/>
        <v>3006638</v>
      </c>
      <c r="F36" s="70">
        <f t="shared" si="3"/>
        <v>1423677</v>
      </c>
      <c r="G36" s="71">
        <f t="shared" si="3"/>
        <v>997200</v>
      </c>
      <c r="H36" s="72">
        <f t="shared" si="3"/>
        <v>579283</v>
      </c>
      <c r="I36" s="73">
        <f t="shared" si="3"/>
        <v>6478</v>
      </c>
      <c r="J36" s="74">
        <f t="shared" si="3"/>
        <v>25545</v>
      </c>
      <c r="K36" s="75">
        <f t="shared" si="3"/>
        <v>63871</v>
      </c>
      <c r="L36" s="69">
        <f t="shared" si="3"/>
        <v>0</v>
      </c>
      <c r="M36" s="73">
        <f t="shared" si="3"/>
        <v>62</v>
      </c>
      <c r="N36" s="69">
        <f t="shared" si="3"/>
        <v>117175</v>
      </c>
      <c r="O36" s="71">
        <f t="shared" si="3"/>
        <v>117175</v>
      </c>
      <c r="P36" s="71">
        <f t="shared" si="3"/>
        <v>13637</v>
      </c>
      <c r="Q36" s="71">
        <f t="shared" si="3"/>
        <v>4001</v>
      </c>
      <c r="R36" s="71">
        <f t="shared" si="3"/>
        <v>0</v>
      </c>
      <c r="S36" s="71">
        <f t="shared" si="3"/>
        <v>0</v>
      </c>
      <c r="T36" s="71">
        <f t="shared" si="3"/>
        <v>49166</v>
      </c>
      <c r="U36" s="73">
        <f t="shared" si="3"/>
        <v>183979</v>
      </c>
      <c r="V36" s="68">
        <f t="shared" si="3"/>
        <v>44</v>
      </c>
      <c r="W36" s="68">
        <f t="shared" si="3"/>
        <v>40872</v>
      </c>
      <c r="X36" s="74">
        <f t="shared" si="3"/>
        <v>10</v>
      </c>
      <c r="Y36" s="124">
        <f t="shared" si="3"/>
        <v>9</v>
      </c>
      <c r="Z36" s="124">
        <f t="shared" si="3"/>
        <v>13</v>
      </c>
      <c r="AA36" s="124">
        <f t="shared" si="3"/>
        <v>58</v>
      </c>
      <c r="AB36" s="124">
        <f t="shared" si="3"/>
        <v>9</v>
      </c>
      <c r="AC36" s="124">
        <f t="shared" si="3"/>
        <v>1</v>
      </c>
      <c r="AD36" s="124">
        <f t="shared" si="3"/>
        <v>39</v>
      </c>
      <c r="AE36" s="124">
        <f t="shared" si="3"/>
        <v>4</v>
      </c>
      <c r="AF36" s="124">
        <f t="shared" si="3"/>
        <v>16</v>
      </c>
      <c r="AG36" s="124">
        <f t="shared" si="3"/>
        <v>10</v>
      </c>
    </row>
    <row r="37" spans="1:33" ht="15.75" customHeight="1" thickTop="1">
      <c r="A37" s="31" t="s">
        <v>34</v>
      </c>
      <c r="B37" s="76">
        <f>SUM(B20,B36)</f>
        <v>1770254</v>
      </c>
      <c r="C37" s="77">
        <f aca="true" t="shared" si="4" ref="C37:AG37">SUM(C20,C36)</f>
        <v>21689944</v>
      </c>
      <c r="D37" s="77">
        <f t="shared" si="4"/>
        <v>2095043</v>
      </c>
      <c r="E37" s="78">
        <f t="shared" si="4"/>
        <v>18948504</v>
      </c>
      <c r="F37" s="79">
        <f t="shared" si="4"/>
        <v>15919854</v>
      </c>
      <c r="G37" s="80">
        <f t="shared" si="4"/>
        <v>2134441</v>
      </c>
      <c r="H37" s="81">
        <f t="shared" si="4"/>
        <v>887731</v>
      </c>
      <c r="I37" s="82">
        <f t="shared" si="4"/>
        <v>6478</v>
      </c>
      <c r="J37" s="83">
        <f t="shared" si="4"/>
        <v>97364</v>
      </c>
      <c r="K37" s="84">
        <f t="shared" si="4"/>
        <v>597411</v>
      </c>
      <c r="L37" s="78">
        <f t="shared" si="4"/>
        <v>8018</v>
      </c>
      <c r="M37" s="82">
        <f t="shared" si="4"/>
        <v>273</v>
      </c>
      <c r="N37" s="78">
        <f t="shared" si="4"/>
        <v>1065713</v>
      </c>
      <c r="O37" s="80">
        <f t="shared" si="4"/>
        <v>1058931</v>
      </c>
      <c r="P37" s="80">
        <f t="shared" si="4"/>
        <v>86977</v>
      </c>
      <c r="Q37" s="80">
        <f t="shared" si="4"/>
        <v>5317</v>
      </c>
      <c r="R37" s="80">
        <f t="shared" si="4"/>
        <v>38</v>
      </c>
      <c r="S37" s="80">
        <f t="shared" si="4"/>
        <v>3631</v>
      </c>
      <c r="T37" s="80">
        <f t="shared" si="4"/>
        <v>435790</v>
      </c>
      <c r="U37" s="82">
        <f t="shared" si="4"/>
        <v>1590684</v>
      </c>
      <c r="V37" s="77">
        <f t="shared" si="4"/>
        <v>187</v>
      </c>
      <c r="W37" s="77">
        <f t="shared" si="4"/>
        <v>196527</v>
      </c>
      <c r="X37" s="83">
        <f t="shared" si="4"/>
        <v>43</v>
      </c>
      <c r="Y37" s="125">
        <f t="shared" si="4"/>
        <v>38</v>
      </c>
      <c r="Z37" s="125">
        <f t="shared" si="4"/>
        <v>53</v>
      </c>
      <c r="AA37" s="125">
        <f t="shared" si="4"/>
        <v>260</v>
      </c>
      <c r="AB37" s="125">
        <f t="shared" si="4"/>
        <v>39</v>
      </c>
      <c r="AC37" s="125">
        <f t="shared" si="4"/>
        <v>10</v>
      </c>
      <c r="AD37" s="125">
        <f t="shared" si="4"/>
        <v>97</v>
      </c>
      <c r="AE37" s="125">
        <f t="shared" si="4"/>
        <v>15</v>
      </c>
      <c r="AF37" s="125">
        <f t="shared" si="4"/>
        <v>60</v>
      </c>
      <c r="AG37" s="125">
        <f t="shared" si="4"/>
        <v>50</v>
      </c>
    </row>
    <row r="39" spans="14:26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8" scale="44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="70" zoomScaleNormal="70" zoomScaleSheetLayoutView="70" workbookViewId="0" topLeftCell="A1">
      <selection activeCell="C21" sqref="C21"/>
    </sheetView>
  </sheetViews>
  <sheetFormatPr defaultColWidth="12.5" defaultRowHeight="15"/>
  <cols>
    <col min="1" max="1" width="13" style="7" customWidth="1"/>
    <col min="2" max="2" width="17.796875" style="7" customWidth="1"/>
    <col min="3" max="4" width="12.5" style="7" customWidth="1"/>
    <col min="5" max="5" width="11.7968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2.7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167</v>
      </c>
      <c r="Z1" s="117" t="s">
        <v>168</v>
      </c>
      <c r="AA1" s="117" t="s">
        <v>169</v>
      </c>
      <c r="AB1" s="117" t="s">
        <v>170</v>
      </c>
      <c r="AC1" s="117" t="s">
        <v>171</v>
      </c>
      <c r="AD1" s="117" t="s">
        <v>172</v>
      </c>
      <c r="AE1" s="117" t="s">
        <v>173</v>
      </c>
      <c r="AF1" s="117" t="s">
        <v>174</v>
      </c>
      <c r="AG1" s="117" t="s">
        <v>175</v>
      </c>
    </row>
    <row r="2" spans="2:24" ht="12.7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2.7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176</v>
      </c>
      <c r="Z3" s="118" t="s">
        <v>177</v>
      </c>
      <c r="AA3" s="118" t="s">
        <v>178</v>
      </c>
      <c r="AB3" s="118" t="s">
        <v>179</v>
      </c>
      <c r="AC3" s="118" t="s">
        <v>180</v>
      </c>
      <c r="AD3" s="118" t="s">
        <v>181</v>
      </c>
      <c r="AE3" s="118" t="s">
        <v>182</v>
      </c>
      <c r="AF3" s="118" t="s">
        <v>183</v>
      </c>
      <c r="AG3" s="118" t="s">
        <v>184</v>
      </c>
    </row>
    <row r="4" spans="1:33" s="14" customFormat="1" ht="12.75">
      <c r="A4" s="18" t="s">
        <v>89</v>
      </c>
      <c r="B4" s="49" t="s">
        <v>187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64</v>
      </c>
      <c r="Z4" s="119" t="s">
        <v>64</v>
      </c>
      <c r="AA4" s="119" t="s">
        <v>64</v>
      </c>
      <c r="AB4" s="119" t="s">
        <v>64</v>
      </c>
      <c r="AC4" s="119" t="s">
        <v>64</v>
      </c>
      <c r="AD4" s="119" t="s">
        <v>64</v>
      </c>
      <c r="AE4" s="119" t="s">
        <v>64</v>
      </c>
      <c r="AF4" s="119" t="s">
        <v>64</v>
      </c>
      <c r="AG4" s="119" t="s">
        <v>64</v>
      </c>
    </row>
    <row r="5" spans="1:33" s="14" customFormat="1" ht="12.7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v>274537</v>
      </c>
      <c r="C6" s="86">
        <v>3510916</v>
      </c>
      <c r="D6" s="86">
        <v>298011</v>
      </c>
      <c r="E6" s="87">
        <f>SUM(F6:I6)</f>
        <v>2164216</v>
      </c>
      <c r="F6" s="88">
        <v>1981690</v>
      </c>
      <c r="G6" s="89">
        <v>6300</v>
      </c>
      <c r="H6" s="89">
        <v>176226</v>
      </c>
      <c r="I6" s="90">
        <v>0</v>
      </c>
      <c r="J6" s="88">
        <v>12239</v>
      </c>
      <c r="K6" s="91">
        <v>98338</v>
      </c>
      <c r="L6" s="87">
        <v>0</v>
      </c>
      <c r="M6" s="92">
        <v>0</v>
      </c>
      <c r="N6" s="115">
        <v>144952</v>
      </c>
      <c r="O6" s="89">
        <v>144952</v>
      </c>
      <c r="P6" s="93">
        <v>10663</v>
      </c>
      <c r="Q6" s="93">
        <v>0</v>
      </c>
      <c r="R6" s="93">
        <v>41</v>
      </c>
      <c r="S6" s="89">
        <v>0</v>
      </c>
      <c r="T6" s="89">
        <v>97098</v>
      </c>
      <c r="U6" s="92">
        <f>SUM(O6:T6)</f>
        <v>252754</v>
      </c>
      <c r="V6" s="86">
        <v>22</v>
      </c>
      <c r="W6" s="86">
        <v>19024</v>
      </c>
      <c r="X6" s="88">
        <v>10</v>
      </c>
      <c r="Y6" s="121">
        <v>5</v>
      </c>
      <c r="Z6" s="121">
        <v>11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3.5">
      <c r="A7" s="28" t="s">
        <v>13</v>
      </c>
      <c r="B7" s="94">
        <v>305424</v>
      </c>
      <c r="C7" s="95">
        <v>2200048</v>
      </c>
      <c r="D7" s="95">
        <v>6932</v>
      </c>
      <c r="E7" s="87">
        <f aca="true" t="shared" si="0" ref="E7:E35">SUM(F7:I7)</f>
        <v>3198328</v>
      </c>
      <c r="F7" s="96">
        <v>2879834</v>
      </c>
      <c r="G7" s="97">
        <v>318494</v>
      </c>
      <c r="H7" s="97">
        <v>0</v>
      </c>
      <c r="I7" s="98">
        <v>0</v>
      </c>
      <c r="J7" s="96">
        <v>11086</v>
      </c>
      <c r="K7" s="99">
        <v>118028</v>
      </c>
      <c r="L7" s="100">
        <v>0</v>
      </c>
      <c r="M7" s="101">
        <v>0</v>
      </c>
      <c r="N7" s="112">
        <v>255223</v>
      </c>
      <c r="O7" s="97">
        <v>249091</v>
      </c>
      <c r="P7" s="102">
        <v>5856</v>
      </c>
      <c r="Q7" s="102">
        <v>0</v>
      </c>
      <c r="R7" s="102">
        <v>0</v>
      </c>
      <c r="S7" s="97">
        <v>3127</v>
      </c>
      <c r="T7" s="97">
        <v>36558</v>
      </c>
      <c r="U7" s="92">
        <f aca="true" t="shared" si="1" ref="U7:U35">SUM(O7:T7)</f>
        <v>294632</v>
      </c>
      <c r="V7" s="95">
        <v>20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3.5">
      <c r="A8" s="28" t="s">
        <v>2</v>
      </c>
      <c r="B8" s="94">
        <v>122765</v>
      </c>
      <c r="C8" s="95">
        <v>895153</v>
      </c>
      <c r="D8" s="95">
        <v>66016</v>
      </c>
      <c r="E8" s="87">
        <f t="shared" si="0"/>
        <v>1191433</v>
      </c>
      <c r="F8" s="96">
        <v>1133150</v>
      </c>
      <c r="G8" s="97">
        <v>52700</v>
      </c>
      <c r="H8" s="97">
        <v>5583</v>
      </c>
      <c r="I8" s="98">
        <v>0</v>
      </c>
      <c r="J8" s="96">
        <v>5125</v>
      </c>
      <c r="K8" s="99">
        <v>48221</v>
      </c>
      <c r="L8" s="100">
        <v>0</v>
      </c>
      <c r="M8" s="101">
        <v>0</v>
      </c>
      <c r="N8" s="112">
        <v>71333</v>
      </c>
      <c r="O8" s="97">
        <v>71333</v>
      </c>
      <c r="P8" s="102">
        <v>0</v>
      </c>
      <c r="Q8" s="102">
        <v>0</v>
      </c>
      <c r="R8" s="102">
        <v>0</v>
      </c>
      <c r="S8" s="97">
        <v>0</v>
      </c>
      <c r="T8" s="97">
        <v>32784</v>
      </c>
      <c r="U8" s="92">
        <f t="shared" si="1"/>
        <v>104117</v>
      </c>
      <c r="V8" s="95">
        <v>9</v>
      </c>
      <c r="W8" s="95">
        <v>18127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3.5">
      <c r="A9" s="28" t="s">
        <v>3</v>
      </c>
      <c r="B9" s="94">
        <v>159145</v>
      </c>
      <c r="C9" s="95">
        <v>1909116</v>
      </c>
      <c r="D9" s="95">
        <v>228080</v>
      </c>
      <c r="E9" s="87">
        <f t="shared" si="0"/>
        <v>1910531</v>
      </c>
      <c r="F9" s="96">
        <v>1820419</v>
      </c>
      <c r="G9" s="97">
        <v>0</v>
      </c>
      <c r="H9" s="97">
        <v>90112</v>
      </c>
      <c r="I9" s="98">
        <v>0</v>
      </c>
      <c r="J9" s="96">
        <v>6169</v>
      </c>
      <c r="K9" s="99">
        <v>55865</v>
      </c>
      <c r="L9" s="100">
        <v>1077</v>
      </c>
      <c r="M9" s="101">
        <v>0</v>
      </c>
      <c r="N9" s="112">
        <v>96574</v>
      </c>
      <c r="O9" s="97">
        <v>96574</v>
      </c>
      <c r="P9" s="102">
        <v>967</v>
      </c>
      <c r="Q9" s="102">
        <v>0</v>
      </c>
      <c r="R9" s="102">
        <v>0</v>
      </c>
      <c r="S9" s="97">
        <v>0</v>
      </c>
      <c r="T9" s="97">
        <v>55337</v>
      </c>
      <c r="U9" s="92">
        <f t="shared" si="1"/>
        <v>152878</v>
      </c>
      <c r="V9" s="95">
        <v>18</v>
      </c>
      <c r="W9" s="95">
        <v>21356</v>
      </c>
      <c r="X9" s="96">
        <v>3</v>
      </c>
      <c r="Y9" s="122">
        <v>1</v>
      </c>
      <c r="Z9" s="122">
        <v>3</v>
      </c>
      <c r="AA9" s="122">
        <v>45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3.5">
      <c r="A10" s="28" t="s">
        <v>14</v>
      </c>
      <c r="B10" s="94">
        <v>138613</v>
      </c>
      <c r="C10" s="95">
        <v>1071520</v>
      </c>
      <c r="D10" s="95">
        <v>231240</v>
      </c>
      <c r="E10" s="87">
        <f t="shared" si="0"/>
        <v>1311972</v>
      </c>
      <c r="F10" s="96">
        <v>1227025</v>
      </c>
      <c r="G10" s="97">
        <v>84947</v>
      </c>
      <c r="H10" s="97">
        <v>0</v>
      </c>
      <c r="I10" s="98">
        <v>0</v>
      </c>
      <c r="J10" s="96">
        <v>2726</v>
      </c>
      <c r="K10" s="99">
        <v>45553</v>
      </c>
      <c r="L10" s="100">
        <v>0</v>
      </c>
      <c r="M10" s="101">
        <v>0</v>
      </c>
      <c r="N10" s="112">
        <v>111327</v>
      </c>
      <c r="O10" s="97">
        <v>111327</v>
      </c>
      <c r="P10" s="102">
        <v>1413</v>
      </c>
      <c r="Q10" s="102">
        <v>0</v>
      </c>
      <c r="R10" s="102">
        <v>0</v>
      </c>
      <c r="S10" s="97">
        <v>0</v>
      </c>
      <c r="T10" s="97">
        <v>15597</v>
      </c>
      <c r="U10" s="92">
        <f t="shared" si="1"/>
        <v>128337</v>
      </c>
      <c r="V10" s="95">
        <v>9</v>
      </c>
      <c r="W10" s="95">
        <v>14742</v>
      </c>
      <c r="X10" s="96">
        <v>3</v>
      </c>
      <c r="Y10" s="122">
        <v>2</v>
      </c>
      <c r="Z10" s="122">
        <v>2</v>
      </c>
      <c r="AA10" s="122">
        <v>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3.5">
      <c r="A11" s="28" t="s">
        <v>15</v>
      </c>
      <c r="B11" s="94">
        <v>195670</v>
      </c>
      <c r="C11" s="95">
        <v>1817219</v>
      </c>
      <c r="D11" s="95">
        <v>93942</v>
      </c>
      <c r="E11" s="87">
        <f t="shared" si="0"/>
        <v>2095311</v>
      </c>
      <c r="F11" s="96">
        <v>1562511</v>
      </c>
      <c r="G11" s="97">
        <v>532800</v>
      </c>
      <c r="H11" s="97">
        <v>0</v>
      </c>
      <c r="I11" s="98">
        <v>0</v>
      </c>
      <c r="J11" s="96">
        <v>6033</v>
      </c>
      <c r="K11" s="99">
        <v>65009</v>
      </c>
      <c r="L11" s="100">
        <v>0</v>
      </c>
      <c r="M11" s="101">
        <v>0</v>
      </c>
      <c r="N11" s="112">
        <v>120327</v>
      </c>
      <c r="O11" s="97">
        <v>120327</v>
      </c>
      <c r="P11" s="102">
        <v>17322</v>
      </c>
      <c r="Q11" s="102">
        <v>0</v>
      </c>
      <c r="R11" s="102">
        <v>0</v>
      </c>
      <c r="S11" s="97">
        <v>0</v>
      </c>
      <c r="T11" s="97">
        <v>46498</v>
      </c>
      <c r="U11" s="92">
        <f t="shared" si="1"/>
        <v>184147</v>
      </c>
      <c r="V11" s="95">
        <v>10</v>
      </c>
      <c r="W11" s="95">
        <v>15317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0</v>
      </c>
    </row>
    <row r="12" spans="1:33" ht="13.5">
      <c r="A12" s="28" t="s">
        <v>186</v>
      </c>
      <c r="B12" s="94">
        <v>76387</v>
      </c>
      <c r="C12" s="95">
        <v>860227</v>
      </c>
      <c r="D12" s="95">
        <v>40594</v>
      </c>
      <c r="E12" s="87">
        <f t="shared" si="0"/>
        <v>1065429</v>
      </c>
      <c r="F12" s="96">
        <v>1065429</v>
      </c>
      <c r="G12" s="97">
        <v>0</v>
      </c>
      <c r="H12" s="97">
        <v>0</v>
      </c>
      <c r="I12" s="98">
        <v>0</v>
      </c>
      <c r="J12" s="96">
        <v>2225</v>
      </c>
      <c r="K12" s="99">
        <v>20360</v>
      </c>
      <c r="L12" s="100">
        <v>0</v>
      </c>
      <c r="M12" s="101">
        <v>0</v>
      </c>
      <c r="N12" s="112">
        <v>44441</v>
      </c>
      <c r="O12" s="97">
        <v>44441</v>
      </c>
      <c r="P12" s="102">
        <v>9412</v>
      </c>
      <c r="Q12" s="102">
        <v>0</v>
      </c>
      <c r="R12" s="102">
        <v>0</v>
      </c>
      <c r="S12" s="97">
        <v>20</v>
      </c>
      <c r="T12" s="97">
        <v>21854</v>
      </c>
      <c r="U12" s="92">
        <f t="shared" si="1"/>
        <v>75727</v>
      </c>
      <c r="V12" s="95">
        <v>4</v>
      </c>
      <c r="W12" s="132">
        <v>8993</v>
      </c>
      <c r="X12" s="96">
        <v>1</v>
      </c>
      <c r="Y12" s="122">
        <v>3</v>
      </c>
      <c r="Z12" s="122">
        <v>0</v>
      </c>
      <c r="AA12" s="122">
        <v>0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3.5">
      <c r="A13" s="28" t="s">
        <v>5</v>
      </c>
      <c r="B13" s="94">
        <v>16252</v>
      </c>
      <c r="C13" s="95">
        <v>203627</v>
      </c>
      <c r="D13" s="95">
        <v>10716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3486</v>
      </c>
      <c r="K13" s="99">
        <v>6437</v>
      </c>
      <c r="L13" s="100">
        <v>2786</v>
      </c>
      <c r="M13" s="101">
        <v>0</v>
      </c>
      <c r="N13" s="112">
        <v>1295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7155</v>
      </c>
      <c r="U13" s="92">
        <f t="shared" si="1"/>
        <v>7155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3.5">
      <c r="A14" s="28" t="s">
        <v>16</v>
      </c>
      <c r="B14" s="94">
        <v>49835</v>
      </c>
      <c r="C14" s="95">
        <v>551563</v>
      </c>
      <c r="D14" s="95">
        <v>63638</v>
      </c>
      <c r="E14" s="87">
        <f t="shared" si="0"/>
        <v>663148</v>
      </c>
      <c r="F14" s="96">
        <v>520048</v>
      </c>
      <c r="G14" s="97">
        <v>142000</v>
      </c>
      <c r="H14" s="97">
        <v>1100</v>
      </c>
      <c r="I14" s="98">
        <v>0</v>
      </c>
      <c r="J14" s="96">
        <v>1375</v>
      </c>
      <c r="K14" s="99">
        <v>16753</v>
      </c>
      <c r="L14" s="100">
        <v>0</v>
      </c>
      <c r="M14" s="101">
        <v>0</v>
      </c>
      <c r="N14" s="112">
        <v>30310</v>
      </c>
      <c r="O14" s="97">
        <v>30310</v>
      </c>
      <c r="P14" s="102">
        <v>8045</v>
      </c>
      <c r="Q14" s="102">
        <v>0</v>
      </c>
      <c r="R14" s="102">
        <v>0</v>
      </c>
      <c r="S14" s="97">
        <v>0</v>
      </c>
      <c r="T14" s="97">
        <v>5549</v>
      </c>
      <c r="U14" s="92">
        <f t="shared" si="1"/>
        <v>43904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3.5">
      <c r="A15" s="28" t="s">
        <v>6</v>
      </c>
      <c r="B15" s="94">
        <v>17525</v>
      </c>
      <c r="C15" s="95">
        <v>252485</v>
      </c>
      <c r="D15" s="95">
        <v>49018</v>
      </c>
      <c r="E15" s="87">
        <f t="shared" si="0"/>
        <v>196833</v>
      </c>
      <c r="F15" s="96">
        <v>192838</v>
      </c>
      <c r="G15" s="97">
        <v>0</v>
      </c>
      <c r="H15" s="97">
        <v>3995</v>
      </c>
      <c r="I15" s="98">
        <v>0</v>
      </c>
      <c r="J15" s="96">
        <v>2097</v>
      </c>
      <c r="K15" s="99">
        <v>7642</v>
      </c>
      <c r="L15" s="100">
        <v>0</v>
      </c>
      <c r="M15" s="101">
        <v>0</v>
      </c>
      <c r="N15" s="112">
        <v>1326</v>
      </c>
      <c r="O15" s="97">
        <v>1326</v>
      </c>
      <c r="P15" s="102">
        <v>0</v>
      </c>
      <c r="Q15" s="102">
        <v>0</v>
      </c>
      <c r="R15" s="102">
        <v>0</v>
      </c>
      <c r="S15" s="97">
        <v>0</v>
      </c>
      <c r="T15" s="97">
        <v>6186</v>
      </c>
      <c r="U15" s="92">
        <f t="shared" si="1"/>
        <v>7512</v>
      </c>
      <c r="V15" s="95">
        <v>9</v>
      </c>
      <c r="W15" s="95">
        <v>4188</v>
      </c>
      <c r="X15" s="96">
        <v>1</v>
      </c>
      <c r="Y15" s="122">
        <v>0</v>
      </c>
      <c r="Z15" s="122">
        <v>0</v>
      </c>
      <c r="AA15" s="122">
        <v>21</v>
      </c>
      <c r="AB15" s="122">
        <v>1</v>
      </c>
      <c r="AC15" s="121">
        <v>1</v>
      </c>
      <c r="AD15" s="122">
        <v>2</v>
      </c>
      <c r="AE15" s="122">
        <v>1</v>
      </c>
      <c r="AF15" s="122">
        <v>1</v>
      </c>
      <c r="AG15" s="122">
        <v>1</v>
      </c>
    </row>
    <row r="16" spans="1:33" ht="13.5">
      <c r="A16" s="28" t="s">
        <v>7</v>
      </c>
      <c r="B16" s="94">
        <v>15965</v>
      </c>
      <c r="C16" s="95">
        <v>406444</v>
      </c>
      <c r="D16" s="95">
        <v>64467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3678</v>
      </c>
      <c r="K16" s="99">
        <v>6043</v>
      </c>
      <c r="L16" s="100">
        <v>4448</v>
      </c>
      <c r="M16" s="101">
        <v>217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6694</v>
      </c>
      <c r="U16" s="92">
        <f t="shared" si="1"/>
        <v>6694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3.5">
      <c r="A17" s="28" t="s">
        <v>24</v>
      </c>
      <c r="B17" s="94">
        <v>44973</v>
      </c>
      <c r="C17" s="95">
        <v>896379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611</v>
      </c>
      <c r="K17" s="99">
        <v>13544</v>
      </c>
      <c r="L17" s="100">
        <v>0</v>
      </c>
      <c r="M17" s="101">
        <v>0</v>
      </c>
      <c r="N17" s="112">
        <v>39872</v>
      </c>
      <c r="O17" s="97">
        <v>39872</v>
      </c>
      <c r="P17" s="102">
        <v>4124</v>
      </c>
      <c r="Q17" s="102">
        <v>0</v>
      </c>
      <c r="R17" s="102">
        <v>0</v>
      </c>
      <c r="S17" s="97">
        <v>0</v>
      </c>
      <c r="T17" s="97">
        <v>678</v>
      </c>
      <c r="U17" s="92">
        <f t="shared" si="1"/>
        <v>44674</v>
      </c>
      <c r="V17" s="95">
        <v>5</v>
      </c>
      <c r="W17" s="95">
        <v>6974</v>
      </c>
      <c r="X17" s="96">
        <v>1</v>
      </c>
      <c r="Y17" s="122">
        <v>0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7</v>
      </c>
      <c r="AG17" s="122">
        <v>2</v>
      </c>
    </row>
    <row r="18" spans="1:33" ht="13.5">
      <c r="A18" s="28" t="s">
        <v>86</v>
      </c>
      <c r="B18" s="94">
        <v>46057</v>
      </c>
      <c r="C18" s="95">
        <v>665220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10035</v>
      </c>
      <c r="K18" s="99">
        <v>16966</v>
      </c>
      <c r="L18" s="100">
        <v>0</v>
      </c>
      <c r="M18" s="101">
        <v>0</v>
      </c>
      <c r="N18" s="112">
        <v>5239</v>
      </c>
      <c r="O18" s="97">
        <v>5239</v>
      </c>
      <c r="P18" s="102">
        <v>1044</v>
      </c>
      <c r="Q18" s="102">
        <v>1350</v>
      </c>
      <c r="R18" s="102">
        <v>0</v>
      </c>
      <c r="S18" s="97">
        <v>0</v>
      </c>
      <c r="T18" s="97">
        <v>19530</v>
      </c>
      <c r="U18" s="92">
        <f t="shared" si="1"/>
        <v>27163</v>
      </c>
      <c r="V18" s="95">
        <v>9</v>
      </c>
      <c r="W18" s="95">
        <v>12828</v>
      </c>
      <c r="X18" s="96">
        <v>1</v>
      </c>
      <c r="Y18" s="122">
        <v>0</v>
      </c>
      <c r="Z18" s="122">
        <v>3</v>
      </c>
      <c r="AA18" s="122">
        <v>3</v>
      </c>
      <c r="AB18" s="122">
        <v>1</v>
      </c>
      <c r="AC18" s="121">
        <v>2</v>
      </c>
      <c r="AD18" s="122">
        <v>9</v>
      </c>
      <c r="AE18" s="122">
        <v>1</v>
      </c>
      <c r="AF18" s="122">
        <v>2</v>
      </c>
      <c r="AG18" s="122">
        <v>3</v>
      </c>
    </row>
    <row r="19" spans="1:33" ht="14.25" thickBot="1">
      <c r="A19" s="30" t="s">
        <v>87</v>
      </c>
      <c r="B19" s="103">
        <v>88766</v>
      </c>
      <c r="C19" s="104">
        <v>2338988</v>
      </c>
      <c r="D19" s="104">
        <v>200237</v>
      </c>
      <c r="E19" s="87">
        <f t="shared" si="0"/>
        <v>1103818</v>
      </c>
      <c r="F19" s="105">
        <v>1101413</v>
      </c>
      <c r="G19" s="106">
        <v>0</v>
      </c>
      <c r="H19" s="106">
        <v>2405</v>
      </c>
      <c r="I19" s="107">
        <v>0</v>
      </c>
      <c r="J19" s="105">
        <v>7665</v>
      </c>
      <c r="K19" s="108">
        <v>25535</v>
      </c>
      <c r="L19" s="109">
        <v>0</v>
      </c>
      <c r="M19" s="110">
        <v>0</v>
      </c>
      <c r="N19" s="114">
        <v>16908</v>
      </c>
      <c r="O19" s="106">
        <v>16908</v>
      </c>
      <c r="P19" s="111">
        <v>16253</v>
      </c>
      <c r="Q19" s="111">
        <v>0</v>
      </c>
      <c r="R19" s="111">
        <v>0</v>
      </c>
      <c r="S19" s="106">
        <v>240</v>
      </c>
      <c r="T19" s="106">
        <v>40097</v>
      </c>
      <c r="U19" s="92">
        <f t="shared" si="1"/>
        <v>73498</v>
      </c>
      <c r="V19" s="104">
        <v>14</v>
      </c>
      <c r="W19" s="104">
        <v>15562</v>
      </c>
      <c r="X19" s="105">
        <v>5</v>
      </c>
      <c r="Y19" s="123">
        <v>3</v>
      </c>
      <c r="Z19" s="123">
        <v>3</v>
      </c>
      <c r="AA19" s="123">
        <v>29</v>
      </c>
      <c r="AB19" s="123">
        <v>1</v>
      </c>
      <c r="AC19" s="121">
        <v>0</v>
      </c>
      <c r="AD19" s="123">
        <v>6</v>
      </c>
      <c r="AE19" s="123">
        <v>1</v>
      </c>
      <c r="AF19" s="123">
        <v>1</v>
      </c>
      <c r="AG19" s="123">
        <v>2</v>
      </c>
    </row>
    <row r="20" spans="1:33" ht="15.75" customHeight="1" thickBot="1" thickTop="1">
      <c r="A20" s="29" t="s">
        <v>73</v>
      </c>
      <c r="B20" s="67">
        <f>SUM(B6:B19)</f>
        <v>1551914</v>
      </c>
      <c r="C20" s="68">
        <f aca="true" t="shared" si="2" ref="C20:AG20">SUM(C6:C19)</f>
        <v>17578905</v>
      </c>
      <c r="D20" s="68">
        <f t="shared" si="2"/>
        <v>1601760</v>
      </c>
      <c r="E20" s="69">
        <f t="shared" si="2"/>
        <v>15898133</v>
      </c>
      <c r="F20" s="70">
        <f t="shared" si="2"/>
        <v>14452450</v>
      </c>
      <c r="G20" s="71">
        <f>SUM(G6:G19)</f>
        <v>1137241</v>
      </c>
      <c r="H20" s="72">
        <f t="shared" si="2"/>
        <v>308442</v>
      </c>
      <c r="I20" s="73">
        <f t="shared" si="2"/>
        <v>0</v>
      </c>
      <c r="J20" s="74">
        <f>SUM(J6:J19)</f>
        <v>74550</v>
      </c>
      <c r="K20" s="75">
        <f t="shared" si="2"/>
        <v>544294</v>
      </c>
      <c r="L20" s="69">
        <f t="shared" si="2"/>
        <v>8311</v>
      </c>
      <c r="M20" s="73">
        <f t="shared" si="2"/>
        <v>217</v>
      </c>
      <c r="N20" s="69">
        <f t="shared" si="2"/>
        <v>939127</v>
      </c>
      <c r="O20" s="71">
        <f t="shared" si="2"/>
        <v>931700</v>
      </c>
      <c r="P20" s="71">
        <f t="shared" si="2"/>
        <v>75099</v>
      </c>
      <c r="Q20" s="71">
        <f t="shared" si="2"/>
        <v>1350</v>
      </c>
      <c r="R20" s="71">
        <f t="shared" si="2"/>
        <v>41</v>
      </c>
      <c r="S20" s="71">
        <f t="shared" si="2"/>
        <v>3387</v>
      </c>
      <c r="T20" s="71">
        <f t="shared" si="2"/>
        <v>391615</v>
      </c>
      <c r="U20" s="73">
        <f>SUM(U6:U19)</f>
        <v>1403192</v>
      </c>
      <c r="V20" s="68">
        <f>SUM(V6:V19)</f>
        <v>148</v>
      </c>
      <c r="W20" s="68">
        <f t="shared" si="2"/>
        <v>155680</v>
      </c>
      <c r="X20" s="74">
        <f t="shared" si="2"/>
        <v>33</v>
      </c>
      <c r="Y20" s="124">
        <f t="shared" si="2"/>
        <v>29</v>
      </c>
      <c r="Z20" s="124">
        <f t="shared" si="2"/>
        <v>40</v>
      </c>
      <c r="AA20" s="124">
        <f t="shared" si="2"/>
        <v>231</v>
      </c>
      <c r="AB20" s="124">
        <f t="shared" si="2"/>
        <v>30</v>
      </c>
      <c r="AC20" s="124">
        <f t="shared" si="2"/>
        <v>9</v>
      </c>
      <c r="AD20" s="124">
        <f t="shared" si="2"/>
        <v>61</v>
      </c>
      <c r="AE20" s="124">
        <f t="shared" si="2"/>
        <v>11</v>
      </c>
      <c r="AF20" s="124">
        <f t="shared" si="2"/>
        <v>44</v>
      </c>
      <c r="AG20" s="124">
        <f t="shared" si="2"/>
        <v>40</v>
      </c>
    </row>
    <row r="21" spans="1:33" ht="14.25" thickTop="1">
      <c r="A21" s="27" t="s">
        <v>17</v>
      </c>
      <c r="B21" s="85">
        <v>6023</v>
      </c>
      <c r="C21" s="86">
        <v>124160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73</v>
      </c>
      <c r="K21" s="91">
        <v>1518</v>
      </c>
      <c r="L21" s="87">
        <v>0</v>
      </c>
      <c r="M21" s="92">
        <v>0</v>
      </c>
      <c r="N21" s="115">
        <v>3914</v>
      </c>
      <c r="O21" s="89">
        <v>3914</v>
      </c>
      <c r="P21" s="89">
        <v>2132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6046</v>
      </c>
      <c r="V21" s="86">
        <v>0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3.5">
      <c r="A22" s="28" t="s">
        <v>18</v>
      </c>
      <c r="B22" s="94">
        <v>25784</v>
      </c>
      <c r="C22" s="95">
        <v>231953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249</v>
      </c>
      <c r="K22" s="99">
        <v>5726</v>
      </c>
      <c r="L22" s="100">
        <v>0</v>
      </c>
      <c r="M22" s="101">
        <v>0</v>
      </c>
      <c r="N22" s="112">
        <v>25639</v>
      </c>
      <c r="O22" s="97">
        <v>25639</v>
      </c>
      <c r="P22" s="97">
        <v>0</v>
      </c>
      <c r="Q22" s="102">
        <v>0</v>
      </c>
      <c r="R22" s="102">
        <v>0</v>
      </c>
      <c r="S22" s="102">
        <v>0</v>
      </c>
      <c r="T22" s="97">
        <v>112</v>
      </c>
      <c r="U22" s="92">
        <f t="shared" si="1"/>
        <v>25751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0</v>
      </c>
    </row>
    <row r="23" spans="1:33" ht="13.5">
      <c r="A23" s="28" t="s">
        <v>19</v>
      </c>
      <c r="B23" s="94">
        <v>40559</v>
      </c>
      <c r="C23" s="95">
        <v>611409</v>
      </c>
      <c r="D23" s="95">
        <v>1575</v>
      </c>
      <c r="E23" s="87">
        <f t="shared" si="0"/>
        <v>185155</v>
      </c>
      <c r="F23" s="96">
        <v>160655</v>
      </c>
      <c r="G23" s="97">
        <v>0</v>
      </c>
      <c r="H23" s="97">
        <v>24500</v>
      </c>
      <c r="I23" s="98">
        <v>0</v>
      </c>
      <c r="J23" s="96">
        <v>2655</v>
      </c>
      <c r="K23" s="99">
        <v>12232</v>
      </c>
      <c r="L23" s="100">
        <v>0</v>
      </c>
      <c r="M23" s="101">
        <v>0</v>
      </c>
      <c r="N23" s="112">
        <v>29766</v>
      </c>
      <c r="O23" s="97">
        <v>29766</v>
      </c>
      <c r="P23" s="97">
        <v>3210</v>
      </c>
      <c r="Q23" s="102">
        <v>0</v>
      </c>
      <c r="R23" s="102">
        <v>0</v>
      </c>
      <c r="S23" s="102">
        <v>0</v>
      </c>
      <c r="T23" s="97">
        <v>5852</v>
      </c>
      <c r="U23" s="92">
        <f t="shared" si="1"/>
        <v>38828</v>
      </c>
      <c r="V23" s="95">
        <v>7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3.5">
      <c r="A24" s="28" t="s">
        <v>20</v>
      </c>
      <c r="B24" s="94">
        <v>11021</v>
      </c>
      <c r="C24" s="95">
        <v>67647</v>
      </c>
      <c r="D24" s="95">
        <v>20255</v>
      </c>
      <c r="E24" s="87">
        <f t="shared" si="0"/>
        <v>22933</v>
      </c>
      <c r="F24" s="96">
        <v>22933</v>
      </c>
      <c r="G24" s="97">
        <v>0</v>
      </c>
      <c r="H24" s="97">
        <v>0</v>
      </c>
      <c r="I24" s="98">
        <v>0</v>
      </c>
      <c r="J24" s="96">
        <v>41</v>
      </c>
      <c r="K24" s="99">
        <v>2142</v>
      </c>
      <c r="L24" s="100">
        <v>0</v>
      </c>
      <c r="M24" s="101">
        <v>0</v>
      </c>
      <c r="N24" s="112">
        <v>10978</v>
      </c>
      <c r="O24" s="97">
        <v>10978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10978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3.5">
      <c r="A25" s="28" t="s">
        <v>21</v>
      </c>
      <c r="B25" s="94">
        <v>15123</v>
      </c>
      <c r="C25" s="95">
        <v>97831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214</v>
      </c>
      <c r="K25" s="99">
        <v>3413</v>
      </c>
      <c r="L25" s="100">
        <v>0</v>
      </c>
      <c r="M25" s="101">
        <v>0</v>
      </c>
      <c r="N25" s="112">
        <v>15436</v>
      </c>
      <c r="O25" s="97">
        <v>15436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15436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3.5">
      <c r="A26" s="28" t="s">
        <v>8</v>
      </c>
      <c r="B26" s="94">
        <v>14021</v>
      </c>
      <c r="C26" s="95">
        <v>572075</v>
      </c>
      <c r="D26" s="95">
        <v>0</v>
      </c>
      <c r="E26" s="87">
        <f t="shared" si="0"/>
        <v>347048</v>
      </c>
      <c r="F26" s="96">
        <v>163512</v>
      </c>
      <c r="G26" s="97">
        <v>0</v>
      </c>
      <c r="H26" s="97">
        <v>183536</v>
      </c>
      <c r="I26" s="98">
        <v>0</v>
      </c>
      <c r="J26" s="96">
        <v>690</v>
      </c>
      <c r="K26" s="99">
        <v>4570</v>
      </c>
      <c r="L26" s="100">
        <v>0</v>
      </c>
      <c r="M26" s="101">
        <v>0</v>
      </c>
      <c r="N26" s="112">
        <v>6314</v>
      </c>
      <c r="O26" s="97">
        <v>6314</v>
      </c>
      <c r="P26" s="97">
        <v>2526</v>
      </c>
      <c r="Q26" s="102">
        <v>0</v>
      </c>
      <c r="R26" s="102">
        <v>0</v>
      </c>
      <c r="S26" s="102">
        <v>0</v>
      </c>
      <c r="T26" s="97">
        <v>3603</v>
      </c>
      <c r="U26" s="92">
        <f t="shared" si="1"/>
        <v>12443</v>
      </c>
      <c r="V26" s="95">
        <v>4</v>
      </c>
      <c r="W26" s="95">
        <v>4200</v>
      </c>
      <c r="X26" s="96">
        <v>0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3.5">
      <c r="A27" s="28" t="s">
        <v>22</v>
      </c>
      <c r="B27" s="94">
        <v>22445</v>
      </c>
      <c r="C27" s="95">
        <v>429857</v>
      </c>
      <c r="D27" s="95">
        <v>102112</v>
      </c>
      <c r="E27" s="87">
        <f t="shared" si="0"/>
        <v>302604</v>
      </c>
      <c r="F27" s="96">
        <v>261604</v>
      </c>
      <c r="G27" s="97">
        <v>41000</v>
      </c>
      <c r="H27" s="97">
        <v>0</v>
      </c>
      <c r="I27" s="98">
        <v>0</v>
      </c>
      <c r="J27" s="96">
        <v>1377</v>
      </c>
      <c r="K27" s="99">
        <v>6374</v>
      </c>
      <c r="L27" s="100">
        <v>0</v>
      </c>
      <c r="M27" s="101">
        <v>0</v>
      </c>
      <c r="N27" s="112">
        <v>4779</v>
      </c>
      <c r="O27" s="97">
        <v>4779</v>
      </c>
      <c r="P27" s="97">
        <v>3777</v>
      </c>
      <c r="Q27" s="102">
        <v>0</v>
      </c>
      <c r="R27" s="102">
        <v>0</v>
      </c>
      <c r="S27" s="102">
        <v>0</v>
      </c>
      <c r="T27" s="97">
        <v>9261</v>
      </c>
      <c r="U27" s="92">
        <f t="shared" si="1"/>
        <v>17817</v>
      </c>
      <c r="V27" s="95">
        <v>2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3.5">
      <c r="A28" s="28" t="s">
        <v>9</v>
      </c>
      <c r="B28" s="94">
        <v>8668</v>
      </c>
      <c r="C28" s="95">
        <v>249074</v>
      </c>
      <c r="D28" s="95">
        <v>23894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6783</v>
      </c>
      <c r="K28" s="99">
        <v>2576</v>
      </c>
      <c r="L28" s="100">
        <v>0</v>
      </c>
      <c r="M28" s="101">
        <v>63</v>
      </c>
      <c r="N28" s="112">
        <v>1622</v>
      </c>
      <c r="O28" s="97">
        <v>1622</v>
      </c>
      <c r="P28" s="97">
        <v>0</v>
      </c>
      <c r="Q28" s="102">
        <v>0</v>
      </c>
      <c r="R28" s="102">
        <v>0</v>
      </c>
      <c r="S28" s="102">
        <v>0</v>
      </c>
      <c r="T28" s="97">
        <v>4482</v>
      </c>
      <c r="U28" s="92">
        <f t="shared" si="1"/>
        <v>6104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3.5">
      <c r="A29" s="28" t="s">
        <v>10</v>
      </c>
      <c r="B29" s="94">
        <v>15041</v>
      </c>
      <c r="C29" s="95">
        <v>241003</v>
      </c>
      <c r="D29" s="95">
        <v>71876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454</v>
      </c>
      <c r="K29" s="99">
        <v>4748</v>
      </c>
      <c r="L29" s="100">
        <v>0</v>
      </c>
      <c r="M29" s="101">
        <v>0</v>
      </c>
      <c r="N29" s="112">
        <v>13627</v>
      </c>
      <c r="O29" s="97">
        <v>13627</v>
      </c>
      <c r="P29" s="97">
        <v>1313</v>
      </c>
      <c r="Q29" s="102">
        <v>0</v>
      </c>
      <c r="R29" s="102">
        <v>0</v>
      </c>
      <c r="S29" s="102">
        <v>0</v>
      </c>
      <c r="T29" s="97">
        <v>581</v>
      </c>
      <c r="U29" s="92">
        <f t="shared" si="1"/>
        <v>15521</v>
      </c>
      <c r="V29" s="95">
        <v>3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3.5">
      <c r="A30" s="28" t="s">
        <v>11</v>
      </c>
      <c r="B30" s="94">
        <v>7847</v>
      </c>
      <c r="C30" s="95">
        <v>120330</v>
      </c>
      <c r="D30" s="95">
        <v>79173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1157</v>
      </c>
      <c r="K30" s="99">
        <v>2826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5744</v>
      </c>
      <c r="U30" s="92">
        <f t="shared" si="1"/>
        <v>5744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3.5">
      <c r="A31" s="28" t="s">
        <v>88</v>
      </c>
      <c r="B31" s="94">
        <v>7815</v>
      </c>
      <c r="C31" s="95">
        <v>158187</v>
      </c>
      <c r="D31" s="95">
        <v>56316</v>
      </c>
      <c r="E31" s="87">
        <f t="shared" si="0"/>
        <v>105810</v>
      </c>
      <c r="F31" s="96">
        <v>0</v>
      </c>
      <c r="G31" s="97">
        <v>0</v>
      </c>
      <c r="H31" s="97">
        <v>105810</v>
      </c>
      <c r="I31" s="98">
        <v>0</v>
      </c>
      <c r="J31" s="96">
        <v>6164</v>
      </c>
      <c r="K31" s="99">
        <v>2305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3966</v>
      </c>
      <c r="U31" s="92">
        <f t="shared" si="1"/>
        <v>3966</v>
      </c>
      <c r="V31" s="95">
        <v>5</v>
      </c>
      <c r="W31" s="95">
        <v>6472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3.5">
      <c r="A32" s="28" t="s">
        <v>90</v>
      </c>
      <c r="B32" s="94">
        <v>10989</v>
      </c>
      <c r="C32" s="95">
        <v>373555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2437</v>
      </c>
      <c r="K32" s="99">
        <v>4313</v>
      </c>
      <c r="L32" s="100">
        <v>0</v>
      </c>
      <c r="M32" s="101">
        <v>0</v>
      </c>
      <c r="N32" s="112">
        <v>2478</v>
      </c>
      <c r="O32" s="97">
        <v>2478</v>
      </c>
      <c r="P32" s="97">
        <v>784</v>
      </c>
      <c r="Q32" s="102">
        <v>4315</v>
      </c>
      <c r="R32" s="102">
        <v>0</v>
      </c>
      <c r="S32" s="102">
        <v>0</v>
      </c>
      <c r="T32" s="97">
        <v>1317</v>
      </c>
      <c r="U32" s="92">
        <f t="shared" si="1"/>
        <v>8894</v>
      </c>
      <c r="V32" s="95">
        <v>6</v>
      </c>
      <c r="W32" s="95">
        <v>8784</v>
      </c>
      <c r="X32" s="96">
        <v>1</v>
      </c>
      <c r="Y32" s="122">
        <v>0</v>
      </c>
      <c r="Z32" s="122">
        <v>2</v>
      </c>
      <c r="AA32" s="122">
        <v>5</v>
      </c>
      <c r="AB32" s="122">
        <v>0</v>
      </c>
      <c r="AC32" s="121">
        <v>0</v>
      </c>
      <c r="AD32" s="122">
        <v>9</v>
      </c>
      <c r="AE32" s="122">
        <v>0</v>
      </c>
      <c r="AF32" s="122">
        <v>2</v>
      </c>
      <c r="AG32" s="122">
        <v>1</v>
      </c>
    </row>
    <row r="33" spans="1:33" ht="13.5">
      <c r="A33" s="28" t="s">
        <v>91</v>
      </c>
      <c r="B33" s="94">
        <v>14604</v>
      </c>
      <c r="C33" s="95">
        <v>246927</v>
      </c>
      <c r="D33" s="95">
        <v>34437</v>
      </c>
      <c r="E33" s="87">
        <f t="shared" si="0"/>
        <v>820849</v>
      </c>
      <c r="F33" s="96">
        <v>35966</v>
      </c>
      <c r="G33" s="97">
        <v>677400</v>
      </c>
      <c r="H33" s="97">
        <v>101182</v>
      </c>
      <c r="I33" s="98">
        <v>6301</v>
      </c>
      <c r="J33" s="96">
        <v>2202</v>
      </c>
      <c r="K33" s="99">
        <v>6527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5993</v>
      </c>
      <c r="U33" s="92">
        <f t="shared" si="1"/>
        <v>5993</v>
      </c>
      <c r="V33" s="95">
        <v>0</v>
      </c>
      <c r="W33" s="95">
        <v>0</v>
      </c>
      <c r="X33" s="96">
        <v>1</v>
      </c>
      <c r="Y33" s="122">
        <v>0</v>
      </c>
      <c r="Z33" s="122">
        <v>8</v>
      </c>
      <c r="AA33" s="122">
        <v>2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3.5">
      <c r="A34" s="28" t="s">
        <v>23</v>
      </c>
      <c r="B34" s="94">
        <v>8079</v>
      </c>
      <c r="C34" s="95">
        <v>259857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557</v>
      </c>
      <c r="K34" s="99">
        <v>2116</v>
      </c>
      <c r="L34" s="100">
        <v>0</v>
      </c>
      <c r="M34" s="101">
        <v>0</v>
      </c>
      <c r="N34" s="112">
        <v>2202</v>
      </c>
      <c r="O34" s="97">
        <v>2202</v>
      </c>
      <c r="P34" s="97">
        <v>0</v>
      </c>
      <c r="Q34" s="102">
        <v>0</v>
      </c>
      <c r="R34" s="102">
        <v>0</v>
      </c>
      <c r="S34" s="102">
        <v>0</v>
      </c>
      <c r="T34" s="97">
        <v>2863</v>
      </c>
      <c r="U34" s="92">
        <f t="shared" si="1"/>
        <v>5065</v>
      </c>
      <c r="V34" s="95">
        <v>1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4.25" thickBot="1">
      <c r="A35" s="28" t="s">
        <v>12</v>
      </c>
      <c r="B35" s="94">
        <v>10321</v>
      </c>
      <c r="C35" s="95">
        <v>284239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649</v>
      </c>
      <c r="K35" s="99">
        <v>3076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6388</v>
      </c>
      <c r="U35" s="92">
        <f t="shared" si="1"/>
        <v>6388</v>
      </c>
      <c r="V35" s="95">
        <v>5</v>
      </c>
      <c r="W35" s="95">
        <v>4582</v>
      </c>
      <c r="X35" s="96">
        <v>0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218340</v>
      </c>
      <c r="C36" s="68">
        <f aca="true" t="shared" si="3" ref="C36:AG36">SUM(C21:C35)</f>
        <v>4068104</v>
      </c>
      <c r="D36" s="68">
        <f t="shared" si="3"/>
        <v>495517</v>
      </c>
      <c r="E36" s="69">
        <f t="shared" si="3"/>
        <v>3007899</v>
      </c>
      <c r="F36" s="70">
        <f t="shared" si="3"/>
        <v>1424938</v>
      </c>
      <c r="G36" s="71">
        <f t="shared" si="3"/>
        <v>997200</v>
      </c>
      <c r="H36" s="72">
        <f t="shared" si="3"/>
        <v>579283</v>
      </c>
      <c r="I36" s="73">
        <f t="shared" si="3"/>
        <v>6478</v>
      </c>
      <c r="J36" s="74">
        <f t="shared" si="3"/>
        <v>25702</v>
      </c>
      <c r="K36" s="75">
        <f t="shared" si="3"/>
        <v>64462</v>
      </c>
      <c r="L36" s="69">
        <f t="shared" si="3"/>
        <v>0</v>
      </c>
      <c r="M36" s="73">
        <f t="shared" si="3"/>
        <v>63</v>
      </c>
      <c r="N36" s="69">
        <f t="shared" si="3"/>
        <v>116755</v>
      </c>
      <c r="O36" s="71">
        <f t="shared" si="3"/>
        <v>116755</v>
      </c>
      <c r="P36" s="71">
        <f t="shared" si="3"/>
        <v>13742</v>
      </c>
      <c r="Q36" s="71">
        <f t="shared" si="3"/>
        <v>4315</v>
      </c>
      <c r="R36" s="71">
        <f t="shared" si="3"/>
        <v>0</v>
      </c>
      <c r="S36" s="71">
        <f t="shared" si="3"/>
        <v>0</v>
      </c>
      <c r="T36" s="71">
        <f t="shared" si="3"/>
        <v>50162</v>
      </c>
      <c r="U36" s="73">
        <f t="shared" si="3"/>
        <v>184974</v>
      </c>
      <c r="V36" s="68">
        <f t="shared" si="3"/>
        <v>49</v>
      </c>
      <c r="W36" s="68">
        <f t="shared" si="3"/>
        <v>41078</v>
      </c>
      <c r="X36" s="74">
        <f t="shared" si="3"/>
        <v>10</v>
      </c>
      <c r="Y36" s="124">
        <f t="shared" si="3"/>
        <v>9</v>
      </c>
      <c r="Z36" s="124">
        <f t="shared" si="3"/>
        <v>14</v>
      </c>
      <c r="AA36" s="124">
        <f t="shared" si="3"/>
        <v>58</v>
      </c>
      <c r="AB36" s="124">
        <f t="shared" si="3"/>
        <v>9</v>
      </c>
      <c r="AC36" s="124">
        <f t="shared" si="3"/>
        <v>1</v>
      </c>
      <c r="AD36" s="124">
        <f t="shared" si="3"/>
        <v>39</v>
      </c>
      <c r="AE36" s="124">
        <f t="shared" si="3"/>
        <v>4</v>
      </c>
      <c r="AF36" s="124">
        <f t="shared" si="3"/>
        <v>16</v>
      </c>
      <c r="AG36" s="124">
        <f t="shared" si="3"/>
        <v>10</v>
      </c>
    </row>
    <row r="37" spans="1:33" ht="15.75" customHeight="1" thickTop="1">
      <c r="A37" s="31" t="s">
        <v>34</v>
      </c>
      <c r="B37" s="76">
        <f>SUM(B20,B36)</f>
        <v>1770254</v>
      </c>
      <c r="C37" s="77">
        <f aca="true" t="shared" si="4" ref="C37:AG37">SUM(C20,C36)</f>
        <v>21647009</v>
      </c>
      <c r="D37" s="77">
        <f t="shared" si="4"/>
        <v>2097277</v>
      </c>
      <c r="E37" s="78">
        <f t="shared" si="4"/>
        <v>18906032</v>
      </c>
      <c r="F37" s="79">
        <f t="shared" si="4"/>
        <v>15877388</v>
      </c>
      <c r="G37" s="80">
        <f t="shared" si="4"/>
        <v>2134441</v>
      </c>
      <c r="H37" s="81">
        <f t="shared" si="4"/>
        <v>887725</v>
      </c>
      <c r="I37" s="82">
        <f t="shared" si="4"/>
        <v>6478</v>
      </c>
      <c r="J37" s="83">
        <f t="shared" si="4"/>
        <v>100252</v>
      </c>
      <c r="K37" s="84">
        <f t="shared" si="4"/>
        <v>608756</v>
      </c>
      <c r="L37" s="78">
        <f t="shared" si="4"/>
        <v>8311</v>
      </c>
      <c r="M37" s="82">
        <f t="shared" si="4"/>
        <v>280</v>
      </c>
      <c r="N37" s="78">
        <f t="shared" si="4"/>
        <v>1055882</v>
      </c>
      <c r="O37" s="80">
        <f t="shared" si="4"/>
        <v>1048455</v>
      </c>
      <c r="P37" s="80">
        <f t="shared" si="4"/>
        <v>88841</v>
      </c>
      <c r="Q37" s="80">
        <f t="shared" si="4"/>
        <v>5665</v>
      </c>
      <c r="R37" s="80">
        <f t="shared" si="4"/>
        <v>41</v>
      </c>
      <c r="S37" s="80">
        <f t="shared" si="4"/>
        <v>3387</v>
      </c>
      <c r="T37" s="80">
        <f t="shared" si="4"/>
        <v>441777</v>
      </c>
      <c r="U37" s="82">
        <f t="shared" si="4"/>
        <v>1588166</v>
      </c>
      <c r="V37" s="77">
        <f t="shared" si="4"/>
        <v>197</v>
      </c>
      <c r="W37" s="77">
        <f t="shared" si="4"/>
        <v>196758</v>
      </c>
      <c r="X37" s="83">
        <f t="shared" si="4"/>
        <v>43</v>
      </c>
      <c r="Y37" s="125">
        <f t="shared" si="4"/>
        <v>38</v>
      </c>
      <c r="Z37" s="125">
        <f t="shared" si="4"/>
        <v>54</v>
      </c>
      <c r="AA37" s="125">
        <f t="shared" si="4"/>
        <v>289</v>
      </c>
      <c r="AB37" s="125">
        <f t="shared" si="4"/>
        <v>39</v>
      </c>
      <c r="AC37" s="125">
        <f t="shared" si="4"/>
        <v>10</v>
      </c>
      <c r="AD37" s="125">
        <f t="shared" si="4"/>
        <v>100</v>
      </c>
      <c r="AE37" s="125">
        <f t="shared" si="4"/>
        <v>15</v>
      </c>
      <c r="AF37" s="125">
        <f t="shared" si="4"/>
        <v>60</v>
      </c>
      <c r="AG37" s="125">
        <f t="shared" si="4"/>
        <v>50</v>
      </c>
    </row>
    <row r="39" spans="14:26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SheetLayoutView="70" workbookViewId="0" topLeftCell="A1">
      <selection activeCell="C21" sqref="C21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7968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5:33" ht="12.75">
      <c r="Y1" s="117"/>
      <c r="Z1" s="117"/>
      <c r="AA1" s="117"/>
      <c r="AB1" s="117"/>
      <c r="AC1" s="117"/>
      <c r="AD1" s="117"/>
      <c r="AE1" s="117"/>
      <c r="AF1" s="117"/>
      <c r="AG1" s="117"/>
    </row>
    <row r="2" spans="2:24" ht="12.7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2.7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8" t="s">
        <v>176</v>
      </c>
      <c r="Z3" s="118" t="s">
        <v>177</v>
      </c>
      <c r="AA3" s="118" t="s">
        <v>178</v>
      </c>
      <c r="AB3" s="118" t="s">
        <v>179</v>
      </c>
      <c r="AC3" s="118" t="s">
        <v>180</v>
      </c>
      <c r="AD3" s="118" t="s">
        <v>181</v>
      </c>
      <c r="AE3" s="118" t="s">
        <v>182</v>
      </c>
      <c r="AF3" s="118" t="s">
        <v>183</v>
      </c>
      <c r="AG3" s="118" t="s">
        <v>184</v>
      </c>
    </row>
    <row r="4" spans="1:33" s="14" customFormat="1" ht="12.7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9" t="s">
        <v>185</v>
      </c>
      <c r="Z4" s="119" t="s">
        <v>185</v>
      </c>
      <c r="AA4" s="119" t="s">
        <v>185</v>
      </c>
      <c r="AB4" s="119" t="s">
        <v>185</v>
      </c>
      <c r="AC4" s="119" t="s">
        <v>185</v>
      </c>
      <c r="AD4" s="119" t="s">
        <v>185</v>
      </c>
      <c r="AE4" s="119" t="s">
        <v>185</v>
      </c>
      <c r="AF4" s="119" t="s">
        <v>185</v>
      </c>
      <c r="AG4" s="119" t="s">
        <v>185</v>
      </c>
    </row>
    <row r="5" spans="1:33" s="14" customFormat="1" ht="12.7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f>'令和4年度公共施設状況調査'!B6-'令和3年度公共施設状況調査'!B6</f>
        <v>0</v>
      </c>
      <c r="C6" s="95">
        <f>'令和4年度公共施設状況調査'!C6-'令和3年度公共施設状況調査'!C6</f>
        <v>14622</v>
      </c>
      <c r="D6" s="94">
        <f>'令和4年度公共施設状況調査'!D6-'令和3年度公共施設状況調査'!D6</f>
        <v>0</v>
      </c>
      <c r="E6" s="112">
        <f>'令和4年度公共施設状況調査'!E6-'令和3年度公共施設状況調査'!E6</f>
        <v>33567</v>
      </c>
      <c r="F6" s="97">
        <f>'令和4年度公共施設状況調査'!F6-'令和3年度公共施設状況調査'!F6</f>
        <v>33561</v>
      </c>
      <c r="G6" s="97">
        <f>'令和4年度公共施設状況調査'!G6-'令和3年度公共施設状況調査'!G6</f>
        <v>0</v>
      </c>
      <c r="H6" s="97">
        <f>'令和4年度公共施設状況調査'!H6-'令和3年度公共施設状況調査'!H6</f>
        <v>6</v>
      </c>
      <c r="I6" s="98">
        <f>'令和4年度公共施設状況調査'!I6-'令和3年度公共施設状況調査'!I6</f>
        <v>0</v>
      </c>
      <c r="J6" s="96">
        <f>'令和4年度公共施設状況調査'!J6-'令和3年度公共施設状況調査'!J6</f>
        <v>-837</v>
      </c>
      <c r="K6" s="98">
        <f>'令和4年度公共施設状況調査'!K6-'令和3年度公共施設状況調査'!K6</f>
        <v>-1862</v>
      </c>
      <c r="L6" s="112">
        <f>'令和4年度公共施設状況調査'!L6-'令和3年度公共施設状況調査'!L6</f>
        <v>0</v>
      </c>
      <c r="M6" s="98">
        <f>'令和4年度公共施設状況調査'!M6-'令和3年度公共施設状況調査'!M6</f>
        <v>0</v>
      </c>
      <c r="N6" s="112">
        <f>'令和4年度公共施設状況調査'!N6-'令和3年度公共施設状況調査'!N6</f>
        <v>2832</v>
      </c>
      <c r="O6" s="97">
        <f>'令和4年度公共施設状況調査'!O6-'令和3年度公共施設状況調査'!O6</f>
        <v>2832</v>
      </c>
      <c r="P6" s="97">
        <f>'令和4年度公共施設状況調査'!P6-'令和3年度公共施設状況調査'!P6</f>
        <v>-42</v>
      </c>
      <c r="Q6" s="97">
        <f>'令和4年度公共施設状況調査'!Q6-'令和3年度公共施設状況調査'!Q6</f>
        <v>0</v>
      </c>
      <c r="R6" s="97">
        <f>'令和4年度公共施設状況調査'!R6-'令和3年度公共施設状況調査'!R6</f>
        <v>-3</v>
      </c>
      <c r="S6" s="97">
        <f>'令和4年度公共施設状況調査'!S6-'令和3年度公共施設状況調査'!S6</f>
        <v>0</v>
      </c>
      <c r="T6" s="97">
        <f>'令和4年度公共施設状況調査'!T6-'令和3年度公共施設状況調査'!T6</f>
        <v>-2602</v>
      </c>
      <c r="U6" s="99">
        <f>'令和4年度公共施設状況調査'!U6-'令和3年度公共施設状況調査'!U6</f>
        <v>185</v>
      </c>
      <c r="V6" s="95">
        <f>'令和4年度公共施設状況調査'!V6-'令和3年度公共施設状況調査'!V6</f>
        <v>-3</v>
      </c>
      <c r="W6" s="95">
        <f>'令和4年度公共施設状況調査'!W6-'令和3年度公共施設状況調査'!W6</f>
        <v>188</v>
      </c>
      <c r="X6" s="96">
        <f>'令和4年度公共施設状況調査'!X6-'令和3年度公共施設状況調査'!X6</f>
        <v>0</v>
      </c>
      <c r="Y6" s="127">
        <f>'令和4年度公共施設状況調査'!Y6-'令和3年度公共施設状況調査'!Y6</f>
        <v>0</v>
      </c>
      <c r="Z6" s="127">
        <f>'令和4年度公共施設状況調査'!Z6-'令和3年度公共施設状況調査'!Z6</f>
        <v>0</v>
      </c>
      <c r="AA6" s="127">
        <f>'令和4年度公共施設状況調査'!AA6-'令和3年度公共施設状況調査'!AA6</f>
        <v>0</v>
      </c>
      <c r="AB6" s="127">
        <f>'令和4年度公共施設状況調査'!AB6-'令和3年度公共施設状況調査'!AB6</f>
        <v>0</v>
      </c>
      <c r="AC6" s="127">
        <f>'令和4年度公共施設状況調査'!AC6-'令和3年度公共施設状況調査'!AC6</f>
        <v>0</v>
      </c>
      <c r="AD6" s="127">
        <f>'令和4年度公共施設状況調査'!AD6-'令和3年度公共施設状況調査'!AD6</f>
        <v>0</v>
      </c>
      <c r="AE6" s="127">
        <f>'令和4年度公共施設状況調査'!AE6-'令和3年度公共施設状況調査'!AE6</f>
        <v>0</v>
      </c>
      <c r="AF6" s="127">
        <f>'令和4年度公共施設状況調査'!AF6-'令和3年度公共施設状況調査'!AF6</f>
        <v>0</v>
      </c>
      <c r="AG6" s="127">
        <f>'令和4年度公共施設状況調査'!AG6-'令和3年度公共施設状況調査'!AG6</f>
        <v>0</v>
      </c>
    </row>
    <row r="7" spans="1:33" ht="13.5">
      <c r="A7" s="28" t="s">
        <v>13</v>
      </c>
      <c r="B7" s="85">
        <f>'令和4年度公共施設状況調査'!B7-'令和3年度公共施設状況調査'!B7</f>
        <v>0</v>
      </c>
      <c r="C7" s="95">
        <f>'令和4年度公共施設状況調査'!C7-'令和3年度公共施設状況調査'!C7</f>
        <v>771</v>
      </c>
      <c r="D7" s="94">
        <f>'令和4年度公共施設状況調査'!D7-'令和3年度公共施設状況調査'!D7</f>
        <v>0</v>
      </c>
      <c r="E7" s="112">
        <f>'令和4年度公共施設状況調査'!E7-'令和3年度公共施設状況調査'!E7</f>
        <v>479</v>
      </c>
      <c r="F7" s="97">
        <f>'令和4年度公共施設状況調査'!F7-'令和3年度公共施設状況調査'!F7</f>
        <v>479</v>
      </c>
      <c r="G7" s="97">
        <f>'令和4年度公共施設状況調査'!G7-'令和3年度公共施設状況調査'!G7</f>
        <v>0</v>
      </c>
      <c r="H7" s="97">
        <f>'令和4年度公共施設状況調査'!H7-'令和3年度公共施設状況調査'!H7</f>
        <v>0</v>
      </c>
      <c r="I7" s="98">
        <f>'令和4年度公共施設状況調査'!I7-'令和3年度公共施設状況調査'!I7</f>
        <v>0</v>
      </c>
      <c r="J7" s="96">
        <f>'令和4年度公共施設状況調査'!J7-'令和3年度公共施設状況調査'!J7</f>
        <v>-284</v>
      </c>
      <c r="K7" s="98">
        <f>'令和4年度公共施設状況調査'!K7-'令和3年度公共施設状況調査'!K7</f>
        <v>-3236</v>
      </c>
      <c r="L7" s="112">
        <f>'令和4年度公共施設状況調査'!L7-'令和3年度公共施設状況調査'!L7</f>
        <v>0</v>
      </c>
      <c r="M7" s="98">
        <f>'令和4年度公共施設状況調査'!M7-'令和3年度公共施設状況調査'!M7</f>
        <v>0</v>
      </c>
      <c r="N7" s="112">
        <f>'令和4年度公共施設状況調査'!N7-'令和3年度公共施設状況調査'!N7</f>
        <v>1989</v>
      </c>
      <c r="O7" s="97">
        <f>'令和4年度公共施設状況調査'!O7-'令和3年度公共施設状況調査'!O7</f>
        <v>2575</v>
      </c>
      <c r="P7" s="97">
        <f>'令和4年度公共施設状況調査'!P7-'令和3年度公共施設状況調査'!P7</f>
        <v>-99</v>
      </c>
      <c r="Q7" s="97">
        <f>'令和4年度公共施設状況調査'!Q7-'令和3年度公共施設状況調査'!Q7</f>
        <v>0</v>
      </c>
      <c r="R7" s="97">
        <f>'令和4年度公共施設状況調査'!R7-'令和3年度公共施設状況調査'!R7</f>
        <v>0</v>
      </c>
      <c r="S7" s="97">
        <f>'令和4年度公共施設状況調査'!S7-'令和3年度公共施設状況調査'!S7</f>
        <v>244</v>
      </c>
      <c r="T7" s="97">
        <f>'令和4年度公共施設状況調査'!T7-'令和3年度公共施設状況調査'!T7</f>
        <v>-2003</v>
      </c>
      <c r="U7" s="99">
        <f>'令和4年度公共施設状況調査'!U7-'令和3年度公共施設状況調査'!U7</f>
        <v>717</v>
      </c>
      <c r="V7" s="95">
        <f>'令和4年度公共施設状況調査'!V7-'令和3年度公共施設状況調査'!V7</f>
        <v>-1</v>
      </c>
      <c r="W7" s="95">
        <f>'令和4年度公共施設状況調査'!W7-'令和3年度公共施設状況調査'!W7</f>
        <v>0</v>
      </c>
      <c r="X7" s="96">
        <f>'令和4年度公共施設状況調査'!X7-'令和3年度公共施設状況調査'!X7</f>
        <v>0</v>
      </c>
      <c r="Y7" s="127">
        <f>'令和4年度公共施設状況調査'!Y7-'令和3年度公共施設状況調査'!Y7</f>
        <v>0</v>
      </c>
      <c r="Z7" s="127">
        <f>'令和4年度公共施設状況調査'!Z7-'令和3年度公共施設状況調査'!Z7</f>
        <v>0</v>
      </c>
      <c r="AA7" s="127">
        <f>'令和4年度公共施設状況調査'!AA7-'令和3年度公共施設状況調査'!AA7</f>
        <v>0</v>
      </c>
      <c r="AB7" s="127">
        <f>'令和4年度公共施設状況調査'!AB7-'令和3年度公共施設状況調査'!AB7</f>
        <v>0</v>
      </c>
      <c r="AC7" s="127">
        <f>'令和4年度公共施設状況調査'!AC7-'令和3年度公共施設状況調査'!AC7</f>
        <v>0</v>
      </c>
      <c r="AD7" s="127">
        <f>'令和4年度公共施設状況調査'!AD7-'令和3年度公共施設状況調査'!AD7</f>
        <v>0</v>
      </c>
      <c r="AE7" s="127">
        <f>'令和4年度公共施設状況調査'!AE7-'令和3年度公共施設状況調査'!AE7</f>
        <v>0</v>
      </c>
      <c r="AF7" s="127">
        <f>'令和4年度公共施設状況調査'!AF7-'令和3年度公共施設状況調査'!AF7</f>
        <v>0</v>
      </c>
      <c r="AG7" s="127">
        <f>'令和4年度公共施設状況調査'!AG7-'令和3年度公共施設状況調査'!AG7</f>
        <v>0</v>
      </c>
    </row>
    <row r="8" spans="1:33" ht="13.5">
      <c r="A8" s="28" t="s">
        <v>2</v>
      </c>
      <c r="B8" s="85">
        <f>'令和4年度公共施設状況調査'!B8-'令和3年度公共施設状況調査'!B8</f>
        <v>0</v>
      </c>
      <c r="C8" s="95">
        <f>'令和4年度公共施設状況調査'!C8-'令和3年度公共施設状況調査'!C8</f>
        <v>2555</v>
      </c>
      <c r="D8" s="94">
        <f>'令和4年度公共施設状況調査'!D8-'令和3年度公共施設状況調査'!D8</f>
        <v>11</v>
      </c>
      <c r="E8" s="112">
        <f>'令和4年度公共施設状況調査'!E8-'令和3年度公共施設状況調査'!E8</f>
        <v>862</v>
      </c>
      <c r="F8" s="97">
        <f>'令和4年度公共施設状況調査'!F8-'令和3年度公共施設状況調査'!F8</f>
        <v>862</v>
      </c>
      <c r="G8" s="97">
        <f>'令和4年度公共施設状況調査'!G8-'令和3年度公共施設状況調査'!G8</f>
        <v>0</v>
      </c>
      <c r="H8" s="97">
        <f>'令和4年度公共施設状況調査'!H8-'令和3年度公共施設状況調査'!H8</f>
        <v>0</v>
      </c>
      <c r="I8" s="98">
        <f>'令和4年度公共施設状況調査'!I8-'令和3年度公共施設状況調査'!I8</f>
        <v>0</v>
      </c>
      <c r="J8" s="96">
        <f>'令和4年度公共施設状況調査'!J8-'令和3年度公共施設状況調査'!J8</f>
        <v>-265</v>
      </c>
      <c r="K8" s="98">
        <f>'令和4年度公共施設状況調査'!K8-'令和3年度公共施設状況調査'!K8</f>
        <v>-1113</v>
      </c>
      <c r="L8" s="112">
        <f>'令和4年度公共施設状況調査'!L8-'令和3年度公共施設状況調査'!L8</f>
        <v>0</v>
      </c>
      <c r="M8" s="98">
        <f>'令和4年度公共施設状況調査'!M8-'令和3年度公共施設状況調査'!M8</f>
        <v>0</v>
      </c>
      <c r="N8" s="112">
        <f>'令和4年度公共施設状況調査'!N8-'令和3年度公共施設状況調査'!N8</f>
        <v>1749</v>
      </c>
      <c r="O8" s="97">
        <f>'令和4年度公共施設状況調査'!O8-'令和3年度公共施設状況調査'!O8</f>
        <v>1749</v>
      </c>
      <c r="P8" s="97">
        <f>'令和4年度公共施設状況調査'!P8-'令和3年度公共施設状況調査'!P8</f>
        <v>0</v>
      </c>
      <c r="Q8" s="97">
        <f>'令和4年度公共施設状況調査'!Q8-'令和3年度公共施設状況調査'!Q8</f>
        <v>0</v>
      </c>
      <c r="R8" s="97">
        <f>'令和4年度公共施設状況調査'!R8-'令和3年度公共施設状況調査'!R8</f>
        <v>0</v>
      </c>
      <c r="S8" s="97">
        <f>'令和4年度公共施設状況調査'!S8-'令和3年度公共施設状況調査'!S8</f>
        <v>0</v>
      </c>
      <c r="T8" s="97">
        <f>'令和4年度公共施設状況調査'!T8-'令和3年度公共施設状況調査'!T8</f>
        <v>3908</v>
      </c>
      <c r="U8" s="99">
        <f>'令和4年度公共施設状況調査'!U8-'令和3年度公共施設状況調査'!U8</f>
        <v>5657</v>
      </c>
      <c r="V8" s="95">
        <f>'令和4年度公共施設状況調査'!V8-'令和3年度公共施設状況調査'!V8</f>
        <v>0</v>
      </c>
      <c r="W8" s="95">
        <f>'令和4年度公共施設状況調査'!W8-'令和3年度公共施設状況調査'!W8</f>
        <v>-224</v>
      </c>
      <c r="X8" s="96">
        <f>'令和4年度公共施設状況調査'!X8-'令和3年度公共施設状況調査'!X8</f>
        <v>0</v>
      </c>
      <c r="Y8" s="127">
        <f>'令和4年度公共施設状況調査'!Y8-'令和3年度公共施設状況調査'!Y8</f>
        <v>0</v>
      </c>
      <c r="Z8" s="127">
        <f>'令和4年度公共施設状況調査'!Z8-'令和3年度公共施設状況調査'!Z8</f>
        <v>0</v>
      </c>
      <c r="AA8" s="127">
        <f>'令和4年度公共施設状況調査'!AA8-'令和3年度公共施設状況調査'!AA8</f>
        <v>0</v>
      </c>
      <c r="AB8" s="127">
        <f>'令和4年度公共施設状況調査'!AB8-'令和3年度公共施設状況調査'!AB8</f>
        <v>0</v>
      </c>
      <c r="AC8" s="127">
        <f>'令和4年度公共施設状況調査'!AC8-'令和3年度公共施設状況調査'!AC8</f>
        <v>0</v>
      </c>
      <c r="AD8" s="127">
        <f>'令和4年度公共施設状況調査'!AD8-'令和3年度公共施設状況調査'!AD8</f>
        <v>0</v>
      </c>
      <c r="AE8" s="127">
        <f>'令和4年度公共施設状況調査'!AE8-'令和3年度公共施設状況調査'!AE8</f>
        <v>0</v>
      </c>
      <c r="AF8" s="127">
        <f>'令和4年度公共施設状況調査'!AF8-'令和3年度公共施設状況調査'!AF8</f>
        <v>0</v>
      </c>
      <c r="AG8" s="127">
        <f>'令和4年度公共施設状況調査'!AG8-'令和3年度公共施設状況調査'!AG8</f>
        <v>0</v>
      </c>
    </row>
    <row r="9" spans="1:33" ht="13.5">
      <c r="A9" s="28" t="s">
        <v>3</v>
      </c>
      <c r="B9" s="85">
        <f>'令和4年度公共施設状況調査'!B9-'令和3年度公共施設状況調査'!B9</f>
        <v>0</v>
      </c>
      <c r="C9" s="95">
        <f>'令和4年度公共施設状況調査'!C9-'令和3年度公共施設状況調査'!C9</f>
        <v>1135</v>
      </c>
      <c r="D9" s="94">
        <f>'令和4年度公共施設状況調査'!D9-'令和3年度公共施設状況調査'!D9</f>
        <v>0</v>
      </c>
      <c r="E9" s="112">
        <f>'令和4年度公共施設状況調査'!E9-'令和3年度公共施設状況調査'!E9</f>
        <v>424</v>
      </c>
      <c r="F9" s="97">
        <f>'令和4年度公共施設状況調査'!F9-'令和3年度公共施設状況調査'!F9</f>
        <v>424</v>
      </c>
      <c r="G9" s="97">
        <f>'令和4年度公共施設状況調査'!G9-'令和3年度公共施設状況調査'!G9</f>
        <v>0</v>
      </c>
      <c r="H9" s="97">
        <f>'令和4年度公共施設状況調査'!H9-'令和3年度公共施設状況調査'!H9</f>
        <v>0</v>
      </c>
      <c r="I9" s="98">
        <f>'令和4年度公共施設状況調査'!I9-'令和3年度公共施設状況調査'!I9</f>
        <v>0</v>
      </c>
      <c r="J9" s="96">
        <f>'令和4年度公共施設状況調査'!J9-'令和3年度公共施設状況調査'!J9</f>
        <v>-461</v>
      </c>
      <c r="K9" s="98">
        <f>'令和4年度公共施設状況調査'!K9-'令和3年度公共施設状況調査'!K9</f>
        <v>-2466</v>
      </c>
      <c r="L9" s="112">
        <f>'令和4年度公共施設状況調査'!L9-'令和3年度公共施設状況調査'!L9</f>
        <v>-20</v>
      </c>
      <c r="M9" s="98">
        <f>'令和4年度公共施設状況調査'!M9-'令和3年度公共施設状況調査'!M9</f>
        <v>0</v>
      </c>
      <c r="N9" s="112">
        <f>'令和4年度公共施設状況調査'!N9-'令和3年度公共施設状況調査'!N9</f>
        <v>82</v>
      </c>
      <c r="O9" s="97">
        <f>'令和4年度公共施設状況調査'!O9-'令和3年度公共施設状況調査'!O9</f>
        <v>82</v>
      </c>
      <c r="P9" s="97">
        <f>'令和4年度公共施設状況調査'!P9-'令和3年度公共施設状況調査'!P9</f>
        <v>0</v>
      </c>
      <c r="Q9" s="97">
        <f>'令和4年度公共施設状況調査'!Q9-'令和3年度公共施設状況調査'!Q9</f>
        <v>0</v>
      </c>
      <c r="R9" s="97">
        <f>'令和4年度公共施設状況調査'!R9-'令和3年度公共施設状況調査'!R9</f>
        <v>0</v>
      </c>
      <c r="S9" s="97">
        <f>'令和4年度公共施設状況調査'!S9-'令和3年度公共施設状況調査'!S9</f>
        <v>0</v>
      </c>
      <c r="T9" s="97">
        <f>'令和4年度公共施設状況調査'!T9-'令和3年度公共施設状況調査'!T9</f>
        <v>-1300</v>
      </c>
      <c r="U9" s="99">
        <f>'令和4年度公共施設状況調査'!U9-'令和3年度公共施設状況調査'!U9</f>
        <v>-1218</v>
      </c>
      <c r="V9" s="95">
        <f>'令和4年度公共施設状況調査'!V9-'令和3年度公共施設状況調査'!V9</f>
        <v>0</v>
      </c>
      <c r="W9" s="95">
        <f>'令和4年度公共施設状況調査'!W9-'令和3年度公共施設状況調査'!W9</f>
        <v>-140</v>
      </c>
      <c r="X9" s="96">
        <f>'令和4年度公共施設状況調査'!X9-'令和3年度公共施設状況調査'!X9</f>
        <v>0</v>
      </c>
      <c r="Y9" s="127">
        <f>'令和4年度公共施設状況調査'!Y9-'令和3年度公共施設状況調査'!Y9</f>
        <v>0</v>
      </c>
      <c r="Z9" s="127">
        <f>'令和4年度公共施設状況調査'!Z9-'令和3年度公共施設状況調査'!Z9</f>
        <v>0</v>
      </c>
      <c r="AA9" s="127">
        <f>'令和4年度公共施設状況調査'!AA9-'令和3年度公共施設状況調査'!AA9</f>
        <v>0</v>
      </c>
      <c r="AB9" s="127">
        <f>'令和4年度公共施設状況調査'!AB9-'令和3年度公共施設状況調査'!AB9</f>
        <v>0</v>
      </c>
      <c r="AC9" s="127">
        <f>'令和4年度公共施設状況調査'!AC9-'令和3年度公共施設状況調査'!AC9</f>
        <v>0</v>
      </c>
      <c r="AD9" s="127">
        <f>'令和4年度公共施設状況調査'!AD9-'令和3年度公共施設状況調査'!AD9</f>
        <v>0</v>
      </c>
      <c r="AE9" s="127">
        <f>'令和4年度公共施設状況調査'!AE9-'令和3年度公共施設状況調査'!AE9</f>
        <v>0</v>
      </c>
      <c r="AF9" s="127">
        <f>'令和4年度公共施設状況調査'!AF9-'令和3年度公共施設状況調査'!AF9</f>
        <v>0</v>
      </c>
      <c r="AG9" s="127">
        <f>'令和4年度公共施設状況調査'!AG9-'令和3年度公共施設状況調査'!AG9</f>
        <v>0</v>
      </c>
    </row>
    <row r="10" spans="1:33" ht="13.5">
      <c r="A10" s="28" t="s">
        <v>14</v>
      </c>
      <c r="B10" s="85">
        <f>'令和4年度公共施設状況調査'!B10-'令和3年度公共施設状況調査'!B10</f>
        <v>0</v>
      </c>
      <c r="C10" s="95">
        <f>'令和4年度公共施設状況調査'!C10-'令和3年度公共施設状況調査'!C10</f>
        <v>1336</v>
      </c>
      <c r="D10" s="94">
        <f>'令和4年度公共施設状況調査'!D10-'令和3年度公共施設状況調査'!D10</f>
        <v>0</v>
      </c>
      <c r="E10" s="112">
        <f>'令和4年度公共施設状況調査'!E10-'令和3年度公共施設状況調査'!E10</f>
        <v>12320</v>
      </c>
      <c r="F10" s="97">
        <f>'令和4年度公共施設状況調査'!F10-'令和3年度公共施設状況調査'!F10</f>
        <v>12320</v>
      </c>
      <c r="G10" s="97">
        <f>'令和4年度公共施設状況調査'!G10-'令和3年度公共施設状況調査'!G10</f>
        <v>0</v>
      </c>
      <c r="H10" s="97">
        <f>'令和4年度公共施設状況調査'!H10-'令和3年度公共施設状況調査'!H10</f>
        <v>0</v>
      </c>
      <c r="I10" s="98">
        <f>'令和4年度公共施設状況調査'!I10-'令和3年度公共施設状況調査'!I10</f>
        <v>0</v>
      </c>
      <c r="J10" s="96">
        <f>'令和4年度公共施設状況調査'!J10-'令和3年度公共施設状況調査'!J10</f>
        <v>-117</v>
      </c>
      <c r="K10" s="98">
        <f>'令和4年度公共施設状況調査'!K10-'令和3年度公共施設状況調査'!K10</f>
        <v>-1381</v>
      </c>
      <c r="L10" s="112">
        <f>'令和4年度公共施設状況調査'!L10-'令和3年度公共施設状況調査'!L10</f>
        <v>0</v>
      </c>
      <c r="M10" s="98">
        <f>'令和4年度公共施設状況調査'!M10-'令和3年度公共施設状況調査'!M10</f>
        <v>0</v>
      </c>
      <c r="N10" s="112">
        <f>'令和4年度公共施設状況調査'!N10-'令和3年度公共施設状況調査'!N10</f>
        <v>983</v>
      </c>
      <c r="O10" s="97">
        <f>'令和4年度公共施設状況調査'!O10-'令和3年度公共施設状況調査'!O10</f>
        <v>983</v>
      </c>
      <c r="P10" s="97">
        <f>'令和4年度公共施設状況調査'!P10-'令和3年度公共施設状況調査'!P10</f>
        <v>-51</v>
      </c>
      <c r="Q10" s="97">
        <f>'令和4年度公共施設状況調査'!Q10-'令和3年度公共施設状況調査'!Q10</f>
        <v>0</v>
      </c>
      <c r="R10" s="97">
        <f>'令和4年度公共施設状況調査'!R10-'令和3年度公共施設状況調査'!R10</f>
        <v>0</v>
      </c>
      <c r="S10" s="97">
        <f>'令和4年度公共施設状況調査'!S10-'令和3年度公共施設状況調査'!S10</f>
        <v>0</v>
      </c>
      <c r="T10" s="97">
        <f>'令和4年度公共施設状況調査'!T10-'令和3年度公共施設状況調査'!T10</f>
        <v>-529</v>
      </c>
      <c r="U10" s="99">
        <f>'令和4年度公共施設状況調査'!U10-'令和3年度公共施設状況調査'!U10</f>
        <v>403</v>
      </c>
      <c r="V10" s="95">
        <f>'令和4年度公共施設状況調査'!V10-'令和3年度公共施設状況調査'!V10</f>
        <v>0</v>
      </c>
      <c r="W10" s="95">
        <f>'令和4年度公共施設状況調査'!W10-'令和3年度公共施設状況調査'!W10</f>
        <v>132</v>
      </c>
      <c r="X10" s="96">
        <f>'令和4年度公共施設状況調査'!X10-'令和3年度公共施設状況調査'!X10</f>
        <v>0</v>
      </c>
      <c r="Y10" s="127">
        <f>'令和4年度公共施設状況調査'!Y10-'令和3年度公共施設状況調査'!Y10</f>
        <v>0</v>
      </c>
      <c r="Z10" s="127">
        <f>'令和4年度公共施設状況調査'!Z10-'令和3年度公共施設状況調査'!Z10</f>
        <v>0</v>
      </c>
      <c r="AA10" s="127">
        <f>'令和4年度公共施設状況調査'!AA10-'令和3年度公共施設状況調査'!AA10</f>
        <v>0</v>
      </c>
      <c r="AB10" s="127">
        <f>'令和4年度公共施設状況調査'!AB10-'令和3年度公共施設状況調査'!AB10</f>
        <v>0</v>
      </c>
      <c r="AC10" s="127">
        <f>'令和4年度公共施設状況調査'!AC10-'令和3年度公共施設状況調査'!AC10</f>
        <v>0</v>
      </c>
      <c r="AD10" s="127">
        <f>'令和4年度公共施設状況調査'!AD10-'令和3年度公共施設状況調査'!AD10</f>
        <v>0</v>
      </c>
      <c r="AE10" s="127">
        <f>'令和4年度公共施設状況調査'!AE10-'令和3年度公共施設状況調査'!AE10</f>
        <v>0</v>
      </c>
      <c r="AF10" s="127">
        <f>'令和4年度公共施設状況調査'!AF10-'令和3年度公共施設状況調査'!AF10</f>
        <v>0</v>
      </c>
      <c r="AG10" s="127">
        <f>'令和4年度公共施設状況調査'!AG10-'令和3年度公共施設状況調査'!AG10</f>
        <v>0</v>
      </c>
    </row>
    <row r="11" spans="1:33" ht="13.5">
      <c r="A11" s="28" t="s">
        <v>15</v>
      </c>
      <c r="B11" s="85">
        <f>'令和4年度公共施設状況調査'!B11-'令和3年度公共施設状況調査'!B11</f>
        <v>0</v>
      </c>
      <c r="C11" s="95">
        <f>'令和4年度公共施設状況調査'!C11-'令和3年度公共施設状況調査'!C11</f>
        <v>7509</v>
      </c>
      <c r="D11" s="94">
        <f>'令和4年度公共施設状況調査'!D11-'令和3年度公共施設状況調査'!D11</f>
        <v>-25</v>
      </c>
      <c r="E11" s="112">
        <f>'令和4年度公共施設状況調査'!E11-'令和3年度公共施設状況調査'!E11</f>
        <v>534</v>
      </c>
      <c r="F11" s="97">
        <f>'令和4年度公共施設状況調査'!F11-'令和3年度公共施設状況調査'!F11</f>
        <v>534</v>
      </c>
      <c r="G11" s="97">
        <f>'令和4年度公共施設状況調査'!G11-'令和3年度公共施設状況調査'!G11</f>
        <v>0</v>
      </c>
      <c r="H11" s="97">
        <f>'令和4年度公共施設状況調査'!H11-'令和3年度公共施設状況調査'!H11</f>
        <v>0</v>
      </c>
      <c r="I11" s="98">
        <f>'令和4年度公共施設状況調査'!I11-'令和3年度公共施設状況調査'!I11</f>
        <v>0</v>
      </c>
      <c r="J11" s="96">
        <f>'令和4年度公共施設状況調査'!J11-'令和3年度公共施設状況調査'!J11</f>
        <v>-315</v>
      </c>
      <c r="K11" s="98">
        <f>'令和4年度公共施設状況調査'!K11-'令和3年度公共施設状況調査'!K11</f>
        <v>346</v>
      </c>
      <c r="L11" s="112">
        <f>'令和4年度公共施設状況調査'!L11-'令和3年度公共施設状況調査'!L11</f>
        <v>0</v>
      </c>
      <c r="M11" s="98">
        <f>'令和4年度公共施設状況調査'!M11-'令和3年度公共施設状況調査'!M11</f>
        <v>0</v>
      </c>
      <c r="N11" s="112">
        <f>'令和4年度公共施設状況調査'!N11-'令和3年度公共施設状況調査'!N11</f>
        <v>1986</v>
      </c>
      <c r="O11" s="97">
        <f>'令和4年度公共施設状況調査'!O11-'令和3年度公共施設状況調査'!O11</f>
        <v>1986</v>
      </c>
      <c r="P11" s="97">
        <f>'令和4年度公共施設状況調査'!P11-'令和3年度公共施設状況調査'!P11</f>
        <v>-229</v>
      </c>
      <c r="Q11" s="97">
        <f>'令和4年度公共施設状況調査'!Q11-'令和3年度公共施設状況調査'!Q11</f>
        <v>0</v>
      </c>
      <c r="R11" s="97">
        <f>'令和4年度公共施設状況調査'!R11-'令和3年度公共施設状況調査'!R11</f>
        <v>0</v>
      </c>
      <c r="S11" s="97">
        <f>'令和4年度公共施設状況調査'!S11-'令和3年度公共施設状況調査'!S11</f>
        <v>0</v>
      </c>
      <c r="T11" s="97">
        <f>'令和4年度公共施設状況調査'!T11-'令和3年度公共施設状況調査'!T11</f>
        <v>-2288</v>
      </c>
      <c r="U11" s="99">
        <f>'令和4年度公共施設状況調査'!U11-'令和3年度公共施設状況調査'!U11</f>
        <v>-531</v>
      </c>
      <c r="V11" s="95">
        <f>'令和4年度公共施設状況調査'!V11-'令和3年度公共施設状況調査'!V11</f>
        <v>0</v>
      </c>
      <c r="W11" s="95">
        <f>'令和4年度公共施設状況調査'!W11-'令和3年度公共施設状況調査'!W11</f>
        <v>-19</v>
      </c>
      <c r="X11" s="96">
        <f>'令和4年度公共施設状況調査'!X11-'令和3年度公共施設状況調査'!X11</f>
        <v>0</v>
      </c>
      <c r="Y11" s="127">
        <f>'令和4年度公共施設状況調査'!Y11-'令和3年度公共施設状況調査'!Y11</f>
        <v>0</v>
      </c>
      <c r="Z11" s="127">
        <f>'令和4年度公共施設状況調査'!Z11-'令和3年度公共施設状況調査'!Z11</f>
        <v>0</v>
      </c>
      <c r="AA11" s="127">
        <f>'令和4年度公共施設状況調査'!AA11-'令和3年度公共施設状況調査'!AA11</f>
        <v>0</v>
      </c>
      <c r="AB11" s="127">
        <f>'令和4年度公共施設状況調査'!AB11-'令和3年度公共施設状況調査'!AB11</f>
        <v>0</v>
      </c>
      <c r="AC11" s="127">
        <f>'令和4年度公共施設状況調査'!AC11-'令和3年度公共施設状況調査'!AC11</f>
        <v>0</v>
      </c>
      <c r="AD11" s="127">
        <f>'令和4年度公共施設状況調査'!AD11-'令和3年度公共施設状況調査'!AD11</f>
        <v>0</v>
      </c>
      <c r="AE11" s="127">
        <f>'令和4年度公共施設状況調査'!AE11-'令和3年度公共施設状況調査'!AE11</f>
        <v>0</v>
      </c>
      <c r="AF11" s="127">
        <f>'令和4年度公共施設状況調査'!AF11-'令和3年度公共施設状況調査'!AF11</f>
        <v>0</v>
      </c>
      <c r="AG11" s="127">
        <f>'令和4年度公共施設状況調査'!AG11-'令和3年度公共施設状況調査'!AG11</f>
        <v>0</v>
      </c>
    </row>
    <row r="12" spans="1:33" ht="13.5">
      <c r="A12" s="28" t="s">
        <v>4</v>
      </c>
      <c r="B12" s="85">
        <f>'令和4年度公共施設状況調査'!B12-'令和3年度公共施設状況調査'!B12</f>
        <v>0</v>
      </c>
      <c r="C12" s="95">
        <f>'令和4年度公共施設状況調査'!C12-'令和3年度公共施設状況調査'!C12</f>
        <v>717</v>
      </c>
      <c r="D12" s="94">
        <f>'令和4年度公共施設状況調査'!D12-'令和3年度公共施設状況調査'!D12</f>
        <v>-210</v>
      </c>
      <c r="E12" s="112">
        <f>'令和4年度公共施設状況調査'!E12-'令和3年度公共施設状況調査'!E12</f>
        <v>0</v>
      </c>
      <c r="F12" s="97">
        <f>'令和4年度公共施設状況調査'!F12-'令和3年度公共施設状況調査'!F12</f>
        <v>0</v>
      </c>
      <c r="G12" s="97">
        <f>'令和4年度公共施設状況調査'!G12-'令和3年度公共施設状況調査'!G12</f>
        <v>0</v>
      </c>
      <c r="H12" s="97">
        <f>'令和4年度公共施設状況調査'!H12-'令和3年度公共施設状況調査'!H12</f>
        <v>0</v>
      </c>
      <c r="I12" s="98">
        <f>'令和4年度公共施設状況調査'!I12-'令和3年度公共施設状況調査'!I12</f>
        <v>0</v>
      </c>
      <c r="J12" s="96">
        <f>'令和4年度公共施設状況調査'!J12-'令和3年度公共施設状況調査'!J12</f>
        <v>-115</v>
      </c>
      <c r="K12" s="98">
        <f>'令和4年度公共施設状況調査'!K12-'令和3年度公共施設状況調査'!K12</f>
        <v>-512</v>
      </c>
      <c r="L12" s="112">
        <f>'令和4年度公共施設状況調査'!L12-'令和3年度公共施設状況調査'!L12</f>
        <v>0</v>
      </c>
      <c r="M12" s="98">
        <f>'令和4年度公共施設状況調査'!M12-'令和3年度公共施設状況調査'!M12</f>
        <v>0</v>
      </c>
      <c r="N12" s="112">
        <f>'令和4年度公共施設状況調査'!N12-'令和3年度公共施設状況調査'!N12</f>
        <v>-441</v>
      </c>
      <c r="O12" s="97">
        <f>'令和4年度公共施設状況調査'!O12-'令和3年度公共施設状況調査'!O12</f>
        <v>-441</v>
      </c>
      <c r="P12" s="97">
        <f>'令和4年度公共施設状況調査'!P12-'令和3年度公共施設状況調査'!P12</f>
        <v>-303</v>
      </c>
      <c r="Q12" s="97">
        <f>'令和4年度公共施設状況調査'!Q12-'令和3年度公共施設状況調査'!Q12</f>
        <v>0</v>
      </c>
      <c r="R12" s="97">
        <f>'令和4年度公共施設状況調査'!R12-'令和3年度公共施設状況調査'!R12</f>
        <v>0</v>
      </c>
      <c r="S12" s="97">
        <f>'令和4年度公共施設状況調査'!S12-'令和3年度公共施設状況調査'!S12</f>
        <v>-1</v>
      </c>
      <c r="T12" s="97">
        <f>'令和4年度公共施設状況調査'!T12-'令和3年度公共施設状況調査'!T12</f>
        <v>1</v>
      </c>
      <c r="U12" s="99">
        <f>'令和4年度公共施設状況調査'!U12-'令和3年度公共施設状況調査'!U12</f>
        <v>-744</v>
      </c>
      <c r="V12" s="95">
        <f>'令和4年度公共施設状況調査'!V12-'令和3年度公共施設状況調査'!V12</f>
        <v>0</v>
      </c>
      <c r="W12" s="95">
        <f>'令和4年度公共施設状況調査'!W12-'令和3年度公共施設状況調査'!W12</f>
        <v>0</v>
      </c>
      <c r="X12" s="96">
        <f>'令和4年度公共施設状況調査'!X12-'令和3年度公共施設状況調査'!X12</f>
        <v>0</v>
      </c>
      <c r="Y12" s="127">
        <f>'令和4年度公共施設状況調査'!Y12-'令和3年度公共施設状況調査'!Y12</f>
        <v>0</v>
      </c>
      <c r="Z12" s="127">
        <f>'令和4年度公共施設状況調査'!Z12-'令和3年度公共施設状況調査'!Z12</f>
        <v>0</v>
      </c>
      <c r="AA12" s="127">
        <f>'令和4年度公共施設状況調査'!AA12-'令和3年度公共施設状況調査'!AA12</f>
        <v>0</v>
      </c>
      <c r="AB12" s="127">
        <f>'令和4年度公共施設状況調査'!AB12-'令和3年度公共施設状況調査'!AB12</f>
        <v>0</v>
      </c>
      <c r="AC12" s="127">
        <f>'令和4年度公共施設状況調査'!AC12-'令和3年度公共施設状況調査'!AC12</f>
        <v>0</v>
      </c>
      <c r="AD12" s="127">
        <f>'令和4年度公共施設状況調査'!AD12-'令和3年度公共施設状況調査'!AD12</f>
        <v>0</v>
      </c>
      <c r="AE12" s="127">
        <f>'令和4年度公共施設状況調査'!AE12-'令和3年度公共施設状況調査'!AE12</f>
        <v>0</v>
      </c>
      <c r="AF12" s="127">
        <f>'令和4年度公共施設状況調査'!AF12-'令和3年度公共施設状況調査'!AF12</f>
        <v>0</v>
      </c>
      <c r="AG12" s="127">
        <f>'令和4年度公共施設状況調査'!AG12-'令和3年度公共施設状況調査'!AG12</f>
        <v>0</v>
      </c>
    </row>
    <row r="13" spans="1:33" ht="13.5">
      <c r="A13" s="28" t="s">
        <v>5</v>
      </c>
      <c r="B13" s="85">
        <f>'令和4年度公共施設状況調査'!B13-'令和3年度公共施設状況調査'!B13</f>
        <v>0</v>
      </c>
      <c r="C13" s="95">
        <f>'令和4年度公共施設状況調査'!C13-'令和3年度公共施設状況調査'!C13</f>
        <v>391</v>
      </c>
      <c r="D13" s="94">
        <f>'令和4年度公共施設状況調査'!D13-'令和3年度公共施設状況調査'!D13</f>
        <v>0</v>
      </c>
      <c r="E13" s="112">
        <f>'令和4年度公共施設状況調査'!E13-'令和3年度公共施設状況調査'!E13</f>
        <v>0</v>
      </c>
      <c r="F13" s="97">
        <f>'令和4年度公共施設状況調査'!F13-'令和3年度公共施設状況調査'!F13</f>
        <v>0</v>
      </c>
      <c r="G13" s="97">
        <f>'令和4年度公共施設状況調査'!G13-'令和3年度公共施設状況調査'!G13</f>
        <v>0</v>
      </c>
      <c r="H13" s="97">
        <f>'令和4年度公共施設状況調査'!H13-'令和3年度公共施設状況調査'!H13</f>
        <v>0</v>
      </c>
      <c r="I13" s="98">
        <f>'令和4年度公共施設状況調査'!I13-'令和3年度公共施設状況調査'!I13</f>
        <v>0</v>
      </c>
      <c r="J13" s="96">
        <f>'令和4年度公共施設状況調査'!J13-'令和3年度公共施設状況調査'!J13</f>
        <v>-129</v>
      </c>
      <c r="K13" s="98">
        <f>'令和4年度公共施設状況調査'!K13-'令和3年度公共施設状況調査'!K13</f>
        <v>-232</v>
      </c>
      <c r="L13" s="112">
        <f>'令和4年度公共施設状況調査'!L13-'令和3年度公共施設状況調査'!L13</f>
        <v>-127</v>
      </c>
      <c r="M13" s="98">
        <f>'令和4年度公共施設状況調査'!M13-'令和3年度公共施設状況調査'!M13</f>
        <v>0</v>
      </c>
      <c r="N13" s="112">
        <f>'令和4年度公共施設状況調査'!N13-'令和3年度公共施設状況調査'!N13</f>
        <v>-59</v>
      </c>
      <c r="O13" s="97">
        <f>'令和4年度公共施設状況調査'!O13-'令和3年度公共施設状況調査'!O13</f>
        <v>0</v>
      </c>
      <c r="P13" s="97">
        <f>'令和4年度公共施設状況調査'!P13-'令和3年度公共施設状況調査'!P13</f>
        <v>0</v>
      </c>
      <c r="Q13" s="97">
        <f>'令和4年度公共施設状況調査'!Q13-'令和3年度公共施設状況調査'!Q13</f>
        <v>0</v>
      </c>
      <c r="R13" s="97">
        <f>'令和4年度公共施設状況調査'!R13-'令和3年度公共施設状況調査'!R13</f>
        <v>0</v>
      </c>
      <c r="S13" s="97">
        <f>'令和4年度公共施設状況調査'!S13-'令和3年度公共施設状況調査'!S13</f>
        <v>0</v>
      </c>
      <c r="T13" s="97">
        <f>'令和4年度公共施設状況調査'!T13-'令和3年度公共施設状況調査'!T13</f>
        <v>438</v>
      </c>
      <c r="U13" s="99">
        <f>'令和4年度公共施設状況調査'!U13-'令和3年度公共施設状況調査'!U13</f>
        <v>438</v>
      </c>
      <c r="V13" s="95">
        <f>'令和4年度公共施設状況調査'!V13-'令和3年度公共施設状況調査'!V13</f>
        <v>0</v>
      </c>
      <c r="W13" s="95">
        <f>'令和4年度公共施設状況調査'!W13-'令和3年度公共施設状況調査'!W13</f>
        <v>0</v>
      </c>
      <c r="X13" s="96">
        <f>'令和4年度公共施設状況調査'!X13-'令和3年度公共施設状況調査'!X13</f>
        <v>0</v>
      </c>
      <c r="Y13" s="127">
        <f>'令和4年度公共施設状況調査'!Y13-'令和3年度公共施設状況調査'!Y13</f>
        <v>0</v>
      </c>
      <c r="Z13" s="127">
        <f>'令和4年度公共施設状況調査'!Z13-'令和3年度公共施設状況調査'!Z13</f>
        <v>0</v>
      </c>
      <c r="AA13" s="127">
        <f>'令和4年度公共施設状況調査'!AA13-'令和3年度公共施設状況調査'!AA13</f>
        <v>0</v>
      </c>
      <c r="AB13" s="127">
        <f>'令和4年度公共施設状況調査'!AB13-'令和3年度公共施設状況調査'!AB13</f>
        <v>0</v>
      </c>
      <c r="AC13" s="127">
        <f>'令和4年度公共施設状況調査'!AC13-'令和3年度公共施設状況調査'!AC13</f>
        <v>0</v>
      </c>
      <c r="AD13" s="127">
        <f>'令和4年度公共施設状況調査'!AD13-'令和3年度公共施設状況調査'!AD13</f>
        <v>0</v>
      </c>
      <c r="AE13" s="127">
        <f>'令和4年度公共施設状況調査'!AE13-'令和3年度公共施設状況調査'!AE13</f>
        <v>0</v>
      </c>
      <c r="AF13" s="127">
        <f>'令和4年度公共施設状況調査'!AF13-'令和3年度公共施設状況調査'!AF13</f>
        <v>0</v>
      </c>
      <c r="AG13" s="127">
        <f>'令和4年度公共施設状況調査'!AG13-'令和3年度公共施設状況調査'!AG13</f>
        <v>0</v>
      </c>
    </row>
    <row r="14" spans="1:33" ht="13.5">
      <c r="A14" s="28" t="s">
        <v>16</v>
      </c>
      <c r="B14" s="85">
        <f>'令和4年度公共施設状況調査'!B14-'令和3年度公共施設状況調査'!B14</f>
        <v>0</v>
      </c>
      <c r="C14" s="95">
        <f>'令和4年度公共施設状況調査'!C14-'令和3年度公共施設状況調査'!C14</f>
        <v>714</v>
      </c>
      <c r="D14" s="94">
        <f>'令和4年度公共施設状況調査'!D14-'令和3年度公共施設状況調査'!D14</f>
        <v>0</v>
      </c>
      <c r="E14" s="112">
        <f>'令和4年度公共施設状況調査'!E14-'令和3年度公共施設状況調査'!E14</f>
        <v>822</v>
      </c>
      <c r="F14" s="97">
        <f>'令和4年度公共施設状況調査'!F14-'令和3年度公共施設状況調査'!F14</f>
        <v>822</v>
      </c>
      <c r="G14" s="97">
        <f>'令和4年度公共施設状況調査'!G14-'令和3年度公共施設状況調査'!G14</f>
        <v>0</v>
      </c>
      <c r="H14" s="97">
        <f>'令和4年度公共施設状況調査'!H14-'令和3年度公共施設状況調査'!H14</f>
        <v>0</v>
      </c>
      <c r="I14" s="98">
        <f>'令和4年度公共施設状況調査'!I14-'令和3年度公共施設状況調査'!I14</f>
        <v>0</v>
      </c>
      <c r="J14" s="96">
        <f>'令和4年度公共施設状況調査'!J14-'令和3年度公共施設状況調査'!J14</f>
        <v>-17</v>
      </c>
      <c r="K14" s="98">
        <f>'令和4年度公共施設状況調査'!K14-'令和3年度公共施設状況調査'!K14</f>
        <v>-325</v>
      </c>
      <c r="L14" s="112">
        <f>'令和4年度公共施設状況調査'!L14-'令和3年度公共施設状況調査'!L14</f>
        <v>0</v>
      </c>
      <c r="M14" s="98">
        <f>'令和4年度公共施設状況調査'!M14-'令和3年度公共施設状況調査'!M14</f>
        <v>0</v>
      </c>
      <c r="N14" s="112">
        <f>'令和4年度公共施設状況調査'!N14-'令和3年度公共施設状況調査'!N14</f>
        <v>273</v>
      </c>
      <c r="O14" s="97">
        <f>'令和4年度公共施設状況調査'!O14-'令和3年度公共施設状況調査'!O14</f>
        <v>273</v>
      </c>
      <c r="P14" s="97">
        <f>'令和4年度公共施設状況調査'!P14-'令和3年度公共施設状況調査'!P14</f>
        <v>-163</v>
      </c>
      <c r="Q14" s="97">
        <f>'令和4年度公共施設状況調査'!Q14-'令和3年度公共施設状況調査'!Q14</f>
        <v>0</v>
      </c>
      <c r="R14" s="97">
        <f>'令和4年度公共施設状況調査'!R14-'令和3年度公共施設状況調査'!R14</f>
        <v>0</v>
      </c>
      <c r="S14" s="97">
        <f>'令和4年度公共施設状況調査'!S14-'令和3年度公共施設状況調査'!S14</f>
        <v>0</v>
      </c>
      <c r="T14" s="97">
        <f>'令和4年度公共施設状況調査'!T14-'令和3年度公共施設状況調査'!T14</f>
        <v>-90</v>
      </c>
      <c r="U14" s="99">
        <f>'令和4年度公共施設状況調査'!U14-'令和3年度公共施設状況調査'!U14</f>
        <v>20</v>
      </c>
      <c r="V14" s="95">
        <f>'令和4年度公共施設状況調査'!V14-'令和3年度公共施設状況調査'!V14</f>
        <v>0</v>
      </c>
      <c r="W14" s="95">
        <f>'令和4年度公共施設状況調査'!W14-'令和3年度公共施設状況調査'!W14</f>
        <v>0</v>
      </c>
      <c r="X14" s="96">
        <f>'令和4年度公共施設状況調査'!X14-'令和3年度公共施設状況調査'!X14</f>
        <v>0</v>
      </c>
      <c r="Y14" s="127">
        <f>'令和4年度公共施設状況調査'!Y14-'令和3年度公共施設状況調査'!Y14</f>
        <v>0</v>
      </c>
      <c r="Z14" s="127">
        <f>'令和4年度公共施設状況調査'!Z14-'令和3年度公共施設状況調査'!Z14</f>
        <v>0</v>
      </c>
      <c r="AA14" s="127">
        <f>'令和4年度公共施設状況調査'!AA14-'令和3年度公共施設状況調査'!AA14</f>
        <v>0</v>
      </c>
      <c r="AB14" s="127">
        <f>'令和4年度公共施設状況調査'!AB14-'令和3年度公共施設状況調査'!AB14</f>
        <v>0</v>
      </c>
      <c r="AC14" s="127">
        <f>'令和4年度公共施設状況調査'!AC14-'令和3年度公共施設状況調査'!AC14</f>
        <v>0</v>
      </c>
      <c r="AD14" s="127">
        <f>'令和4年度公共施設状況調査'!AD14-'令和3年度公共施設状況調査'!AD14</f>
        <v>0</v>
      </c>
      <c r="AE14" s="127">
        <f>'令和4年度公共施設状況調査'!AE14-'令和3年度公共施設状況調査'!AE14</f>
        <v>0</v>
      </c>
      <c r="AF14" s="127">
        <f>'令和4年度公共施設状況調査'!AF14-'令和3年度公共施設状況調査'!AF14</f>
        <v>0</v>
      </c>
      <c r="AG14" s="127">
        <f>'令和4年度公共施設状況調査'!AG14-'令和3年度公共施設状況調査'!AG14</f>
        <v>0</v>
      </c>
    </row>
    <row r="15" spans="1:33" ht="13.5">
      <c r="A15" s="28" t="s">
        <v>6</v>
      </c>
      <c r="B15" s="85">
        <f>'令和4年度公共施設状況調査'!B15-'令和3年度公共施設状況調査'!B15</f>
        <v>0</v>
      </c>
      <c r="C15" s="95">
        <f>'令和4年度公共施設状況調査'!C15-'令和3年度公共施設状況調査'!C15</f>
        <v>0</v>
      </c>
      <c r="D15" s="94">
        <f>'令和4年度公共施設状況調査'!D15-'令和3年度公共施設状況調査'!D15</f>
        <v>0</v>
      </c>
      <c r="E15" s="112">
        <f>'令和4年度公共施設状況調査'!E15-'令和3年度公共施設状況調査'!E15</f>
        <v>0</v>
      </c>
      <c r="F15" s="97">
        <f>'令和4年度公共施設状況調査'!F15-'令和3年度公共施設状況調査'!F15</f>
        <v>0</v>
      </c>
      <c r="G15" s="97">
        <f>'令和4年度公共施設状況調査'!G15-'令和3年度公共施設状況調査'!G15</f>
        <v>0</v>
      </c>
      <c r="H15" s="97">
        <f>'令和4年度公共施設状況調査'!H15-'令和3年度公共施設状況調査'!H15</f>
        <v>0</v>
      </c>
      <c r="I15" s="98">
        <f>'令和4年度公共施設状況調査'!I15-'令和3年度公共施設状況調査'!I15</f>
        <v>0</v>
      </c>
      <c r="J15" s="96">
        <f>'令和4年度公共施設状況調査'!J15-'令和3年度公共施設状況調査'!J15</f>
        <v>-28</v>
      </c>
      <c r="K15" s="98">
        <f>'令和4年度公共施設状況調査'!K15-'令和3年度公共施設状況調査'!K15</f>
        <v>311</v>
      </c>
      <c r="L15" s="112">
        <f>'令和4年度公共施設状況調査'!L15-'令和3年度公共施設状況調査'!L15</f>
        <v>0</v>
      </c>
      <c r="M15" s="98">
        <f>'令和4年度公共施設状況調査'!M15-'令和3年度公共施設状況調査'!M15</f>
        <v>0</v>
      </c>
      <c r="N15" s="112">
        <f>'令和4年度公共施設状況調査'!N15-'令和3年度公共施設状況調査'!N15</f>
        <v>-35</v>
      </c>
      <c r="O15" s="97">
        <f>'令和4年度公共施設状況調査'!O15-'令和3年度公共施設状況調査'!O15</f>
        <v>-35</v>
      </c>
      <c r="P15" s="97">
        <f>'令和4年度公共施設状況調査'!P15-'令和3年度公共施設状況調査'!P15</f>
        <v>0</v>
      </c>
      <c r="Q15" s="97">
        <f>'令和4年度公共施設状況調査'!Q15-'令和3年度公共施設状況調査'!Q15</f>
        <v>0</v>
      </c>
      <c r="R15" s="97">
        <f>'令和4年度公共施設状況調査'!R15-'令和3年度公共施設状況調査'!R15</f>
        <v>0</v>
      </c>
      <c r="S15" s="97">
        <f>'令和4年度公共施設状況調査'!S15-'令和3年度公共施設状況調査'!S15</f>
        <v>0</v>
      </c>
      <c r="T15" s="97">
        <f>'令和4年度公共施設状況調査'!T15-'令和3年度公共施設状況調査'!T15</f>
        <v>-43</v>
      </c>
      <c r="U15" s="99">
        <f>'令和4年度公共施設状況調査'!U15-'令和3年度公共施設状況調査'!U15</f>
        <v>-78</v>
      </c>
      <c r="V15" s="95">
        <f>'令和4年度公共施設状況調査'!V15-'令和3年度公共施設状況調査'!V15</f>
        <v>-1</v>
      </c>
      <c r="W15" s="95">
        <f>'令和4年度公共施設状況調査'!W15-'令和3年度公共施設状況調査'!W15</f>
        <v>0</v>
      </c>
      <c r="X15" s="96">
        <f>'令和4年度公共施設状況調査'!X15-'令和3年度公共施設状況調査'!X15</f>
        <v>0</v>
      </c>
      <c r="Y15" s="127">
        <f>'令和4年度公共施設状況調査'!Y15-'令和3年度公共施設状況調査'!Y15</f>
        <v>0</v>
      </c>
      <c r="Z15" s="127">
        <f>'令和4年度公共施設状況調査'!Z15-'令和3年度公共施設状況調査'!Z15</f>
        <v>0</v>
      </c>
      <c r="AA15" s="127">
        <f>'令和4年度公共施設状況調査'!AA15-'令和3年度公共施設状況調査'!AA15</f>
        <v>0</v>
      </c>
      <c r="AB15" s="127">
        <f>'令和4年度公共施設状況調査'!AB15-'令和3年度公共施設状況調査'!AB15</f>
        <v>0</v>
      </c>
      <c r="AC15" s="127">
        <f>'令和4年度公共施設状況調査'!AC15-'令和3年度公共施設状況調査'!AC15</f>
        <v>0</v>
      </c>
      <c r="AD15" s="127">
        <f>'令和4年度公共施設状況調査'!AD15-'令和3年度公共施設状況調査'!AD15</f>
        <v>-1</v>
      </c>
      <c r="AE15" s="127">
        <f>'令和4年度公共施設状況調査'!AE15-'令和3年度公共施設状況調査'!AE15</f>
        <v>0</v>
      </c>
      <c r="AF15" s="127">
        <f>'令和4年度公共施設状況調査'!AF15-'令和3年度公共施設状況調査'!AF15</f>
        <v>0</v>
      </c>
      <c r="AG15" s="127">
        <f>'令和4年度公共施設状況調査'!AG15-'令和3年度公共施設状況調査'!AG15</f>
        <v>0</v>
      </c>
    </row>
    <row r="16" spans="1:33" ht="13.5">
      <c r="A16" s="28" t="s">
        <v>7</v>
      </c>
      <c r="B16" s="85">
        <f>'令和4年度公共施設状況調査'!B16-'令和3年度公共施設状況調査'!B16</f>
        <v>0</v>
      </c>
      <c r="C16" s="95">
        <f>'令和4年度公共施設状況調査'!C16-'令和3年度公共施設状況調査'!C16</f>
        <v>2022</v>
      </c>
      <c r="D16" s="94">
        <f>'令和4年度公共施設状況調査'!D16-'令和3年度公共施設状況調査'!D16</f>
        <v>0</v>
      </c>
      <c r="E16" s="112">
        <f>'令和4年度公共施設状況調査'!E16-'令和3年度公共施設状況調査'!E16</f>
        <v>0</v>
      </c>
      <c r="F16" s="97">
        <f>'令和4年度公共施設状況調査'!F16-'令和3年度公共施設状況調査'!F16</f>
        <v>0</v>
      </c>
      <c r="G16" s="97">
        <f>'令和4年度公共施設状況調査'!G16-'令和3年度公共施設状況調査'!G16</f>
        <v>0</v>
      </c>
      <c r="H16" s="97">
        <f>'令和4年度公共施設状況調査'!H16-'令和3年度公共施設状況調査'!H16</f>
        <v>0</v>
      </c>
      <c r="I16" s="98">
        <f>'令和4年度公共施設状況調査'!I16-'令和3年度公共施設状況調査'!I16</f>
        <v>0</v>
      </c>
      <c r="J16" s="96">
        <f>'令和4年度公共施設状況調査'!J16-'令和3年度公共施設状況調査'!J16</f>
        <v>-108</v>
      </c>
      <c r="K16" s="98">
        <f>'令和4年度公共施設状況調査'!K16-'令和3年度公共施設状況調査'!K16</f>
        <v>224</v>
      </c>
      <c r="L16" s="112">
        <f>'令和4年度公共施設状況調査'!L16-'令和3年度公共施設状況調査'!L16</f>
        <v>-146</v>
      </c>
      <c r="M16" s="98">
        <f>'令和4年度公共施設状況調査'!M16-'令和3年度公共施設状況調査'!M16</f>
        <v>-6</v>
      </c>
      <c r="N16" s="112">
        <f>'令和4年度公共施設状況調査'!N16-'令和3年度公共施設状況調査'!N16</f>
        <v>0</v>
      </c>
      <c r="O16" s="97">
        <f>'令和4年度公共施設状況調査'!O16-'令和3年度公共施設状況調査'!O16</f>
        <v>0</v>
      </c>
      <c r="P16" s="97">
        <f>'令和4年度公共施設状況調査'!P16-'令和3年度公共施設状況調査'!P16</f>
        <v>0</v>
      </c>
      <c r="Q16" s="97">
        <f>'令和4年度公共施設状況調査'!Q16-'令和3年度公共施設状況調査'!Q16</f>
        <v>0</v>
      </c>
      <c r="R16" s="97">
        <f>'令和4年度公共施設状況調査'!R16-'令和3年度公共施設状況調査'!R16</f>
        <v>0</v>
      </c>
      <c r="S16" s="97">
        <f>'令和4年度公共施設状況調査'!S16-'令和3年度公共施設状況調査'!S16</f>
        <v>0</v>
      </c>
      <c r="T16" s="97">
        <f>'令和4年度公共施設状況調査'!T16-'令和3年度公共施設状況調査'!T16</f>
        <v>81</v>
      </c>
      <c r="U16" s="99">
        <f>'令和4年度公共施設状況調査'!U16-'令和3年度公共施設状況調査'!U16</f>
        <v>81</v>
      </c>
      <c r="V16" s="95">
        <f>'令和4年度公共施設状況調査'!V16-'令和3年度公共施設状況調査'!V16</f>
        <v>0</v>
      </c>
      <c r="W16" s="95">
        <f>'令和4年度公共施設状況調査'!W16-'令和3年度公共施設状況調査'!W16</f>
        <v>0</v>
      </c>
      <c r="X16" s="96">
        <f>'令和4年度公共施設状況調査'!X16-'令和3年度公共施設状況調査'!X16</f>
        <v>0</v>
      </c>
      <c r="Y16" s="127">
        <f>'令和4年度公共施設状況調査'!Y16-'令和3年度公共施設状況調査'!Y16</f>
        <v>0</v>
      </c>
      <c r="Z16" s="127">
        <f>'令和4年度公共施設状況調査'!Z16-'令和3年度公共施設状況調査'!Z16</f>
        <v>0</v>
      </c>
      <c r="AA16" s="127">
        <f>'令和4年度公共施設状況調査'!AA16-'令和3年度公共施設状況調査'!AA16</f>
        <v>0</v>
      </c>
      <c r="AB16" s="127">
        <f>'令和4年度公共施設状況調査'!AB16-'令和3年度公共施設状況調査'!AB16</f>
        <v>0</v>
      </c>
      <c r="AC16" s="127">
        <f>'令和4年度公共施設状況調査'!AC16-'令和3年度公共施設状況調査'!AC16</f>
        <v>0</v>
      </c>
      <c r="AD16" s="127">
        <f>'令和4年度公共施設状況調査'!AD16-'令和3年度公共施設状況調査'!AD16</f>
        <v>0</v>
      </c>
      <c r="AE16" s="127">
        <f>'令和4年度公共施設状況調査'!AE16-'令和3年度公共施設状況調査'!AE16</f>
        <v>0</v>
      </c>
      <c r="AF16" s="127">
        <f>'令和4年度公共施設状況調査'!AF16-'令和3年度公共施設状況調査'!AF16</f>
        <v>0</v>
      </c>
      <c r="AG16" s="127">
        <f>'令和4年度公共施設状況調査'!AG16-'令和3年度公共施設状況調査'!AG16</f>
        <v>0</v>
      </c>
    </row>
    <row r="17" spans="1:33" ht="13.5">
      <c r="A17" s="28" t="s">
        <v>24</v>
      </c>
      <c r="B17" s="85">
        <f>'令和4年度公共施設状況調査'!B17-'令和3年度公共施設状況調査'!B17</f>
        <v>0</v>
      </c>
      <c r="C17" s="95">
        <f>'令和4年度公共施設状況調査'!C17-'令和3年度公共施設状況調査'!C17</f>
        <v>-2173</v>
      </c>
      <c r="D17" s="94">
        <f>'令和4年度公共施設状況調査'!D17-'令和3年度公共施設状況調査'!D17</f>
        <v>0</v>
      </c>
      <c r="E17" s="112">
        <f>'令和4年度公共施設状況調査'!E17-'令和3年度公共施設状況調査'!E17</f>
        <v>0</v>
      </c>
      <c r="F17" s="97">
        <f>'令和4年度公共施設状況調査'!F17-'令和3年度公共施設状況調査'!F17</f>
        <v>0</v>
      </c>
      <c r="G17" s="97">
        <f>'令和4年度公共施設状況調査'!G17-'令和3年度公共施設状況調査'!G17</f>
        <v>0</v>
      </c>
      <c r="H17" s="97">
        <f>'令和4年度公共施設状況調査'!H17-'令和3年度公共施設状況調査'!H17</f>
        <v>0</v>
      </c>
      <c r="I17" s="98">
        <f>'令和4年度公共施設状況調査'!I17-'令和3年度公共施設状況調査'!I17</f>
        <v>0</v>
      </c>
      <c r="J17" s="96">
        <f>'令和4年度公共施設状況調査'!J17-'令和3年度公共施設状況調査'!J17</f>
        <v>6</v>
      </c>
      <c r="K17" s="98">
        <f>'令和4年度公共施設状況調査'!K17-'令和3年度公共施設状況調査'!K17</f>
        <v>-165</v>
      </c>
      <c r="L17" s="112">
        <f>'令和4年度公共施設状況調査'!L17-'令和3年度公共施設状況調査'!L17</f>
        <v>0</v>
      </c>
      <c r="M17" s="98">
        <f>'令和4年度公共施設状況調査'!M17-'令和3年度公共施設状況調査'!M17</f>
        <v>0</v>
      </c>
      <c r="N17" s="112">
        <f>'令和4年度公共施設状況調査'!N17-'令和3年度公共施設状況調査'!N17</f>
        <v>505</v>
      </c>
      <c r="O17" s="97">
        <f>'令和4年度公共施設状況調査'!O17-'令和3年度公共施設状況調査'!O17</f>
        <v>505</v>
      </c>
      <c r="P17" s="97">
        <f>'令和4年度公共施設状況調査'!P17-'令和3年度公共施設状況調査'!P17</f>
        <v>-491</v>
      </c>
      <c r="Q17" s="97">
        <f>'令和4年度公共施設状況調査'!Q17-'令和3年度公共施設状況調査'!Q17</f>
        <v>0</v>
      </c>
      <c r="R17" s="97">
        <f>'令和4年度公共施設状況調査'!R17-'令和3年度公共施設状況調査'!R17</f>
        <v>0</v>
      </c>
      <c r="S17" s="97">
        <f>'令和4年度公共施設状況調査'!S17-'令和3年度公共施設状況調査'!S17</f>
        <v>0</v>
      </c>
      <c r="T17" s="97">
        <f>'令和4年度公共施設状況調査'!T17-'令和3年度公共施設状況調査'!T17</f>
        <v>-201</v>
      </c>
      <c r="U17" s="99">
        <f>'令和4年度公共施設状況調査'!U17-'令和3年度公共施設状況調査'!U17</f>
        <v>-187</v>
      </c>
      <c r="V17" s="95">
        <f>'令和4年度公共施設状況調査'!V17-'令和3年度公共施設状況調査'!V17</f>
        <v>0</v>
      </c>
      <c r="W17" s="95">
        <f>'令和4年度公共施設状況調査'!W17-'令和3年度公共施設状況調査'!W17</f>
        <v>0</v>
      </c>
      <c r="X17" s="96">
        <f>'令和4年度公共施設状況調査'!X17-'令和3年度公共施設状況調査'!X17</f>
        <v>0</v>
      </c>
      <c r="Y17" s="127">
        <f>'令和4年度公共施設状況調査'!Y17-'令和3年度公共施設状況調査'!Y17</f>
        <v>0</v>
      </c>
      <c r="Z17" s="127">
        <f>'令和4年度公共施設状況調査'!Z17-'令和3年度公共施設状況調査'!Z17</f>
        <v>0</v>
      </c>
      <c r="AA17" s="127">
        <f>'令和4年度公共施設状況調査'!AA17-'令和3年度公共施設状況調査'!AA17</f>
        <v>0</v>
      </c>
      <c r="AB17" s="127">
        <f>'令和4年度公共施設状況調査'!AB17-'令和3年度公共施設状況調査'!AB17</f>
        <v>0</v>
      </c>
      <c r="AC17" s="127">
        <f>'令和4年度公共施設状況調査'!AC17-'令和3年度公共施設状況調査'!AC17</f>
        <v>0</v>
      </c>
      <c r="AD17" s="127">
        <f>'令和4年度公共施設状況調査'!AD17-'令和3年度公共施設状況調査'!AD17</f>
        <v>0</v>
      </c>
      <c r="AE17" s="127">
        <f>'令和4年度公共施設状況調査'!AE17-'令和3年度公共施設状況調査'!AE17</f>
        <v>0</v>
      </c>
      <c r="AF17" s="127">
        <f>'令和4年度公共施設状況調査'!AF17-'令和3年度公共施設状況調査'!AF17</f>
        <v>0</v>
      </c>
      <c r="AG17" s="127">
        <f>'令和4年度公共施設状況調査'!AG17-'令和3年度公共施設状況調査'!AG17</f>
        <v>0</v>
      </c>
    </row>
    <row r="18" spans="1:33" ht="13.5">
      <c r="A18" s="28" t="s">
        <v>86</v>
      </c>
      <c r="B18" s="85">
        <f>'令和4年度公共施設状況調査'!B18-'令和3年度公共施設状況調査'!B18</f>
        <v>0</v>
      </c>
      <c r="C18" s="95">
        <f>'令和4年度公共施設状況調査'!C18-'令和3年度公共施設状況調査'!C18</f>
        <v>8643</v>
      </c>
      <c r="D18" s="94">
        <f>'令和4年度公共施設状況調査'!D18-'令和3年度公共施設状況調査'!D18</f>
        <v>0</v>
      </c>
      <c r="E18" s="112">
        <f>'令和4年度公共施設状況調査'!E18-'令和3年度公共施設状況調査'!E18</f>
        <v>0</v>
      </c>
      <c r="F18" s="97">
        <f>'令和4年度公共施設状況調査'!F18-'令和3年度公共施設状況調査'!F18</f>
        <v>0</v>
      </c>
      <c r="G18" s="97">
        <f>'令和4年度公共施設状況調査'!G18-'令和3年度公共施設状況調査'!G18</f>
        <v>0</v>
      </c>
      <c r="H18" s="97">
        <f>'令和4年度公共施設状況調査'!H18-'令和3年度公共施設状況調査'!H18</f>
        <v>0</v>
      </c>
      <c r="I18" s="98">
        <f>'令和4年度公共施設状況調査'!I18-'令和3年度公共施設状況調査'!I18</f>
        <v>0</v>
      </c>
      <c r="J18" s="96">
        <f>'令和4年度公共施設状況調査'!J18-'令和3年度公共施設状況調査'!J18</f>
        <v>31</v>
      </c>
      <c r="K18" s="98">
        <f>'令和4年度公共施設状況調査'!K18-'令和3年度公共施設状況調査'!K18</f>
        <v>324</v>
      </c>
      <c r="L18" s="112">
        <f>'令和4年度公共施設状況調査'!L18-'令和3年度公共施設状況調査'!L18</f>
        <v>0</v>
      </c>
      <c r="M18" s="98">
        <f>'令和4年度公共施設状況調査'!M18-'令和3年度公共施設状況調査'!M18</f>
        <v>0</v>
      </c>
      <c r="N18" s="112">
        <f>'令和4年度公共施設状況調査'!N18-'令和3年度公共施設状況調査'!N18</f>
        <v>-139</v>
      </c>
      <c r="O18" s="97">
        <f>'令和4年度公共施設状況調査'!O18-'令和3年度公共施設状況調査'!O18</f>
        <v>-139</v>
      </c>
      <c r="P18" s="97">
        <f>'令和4年度公共施設状況調査'!P18-'令和3年度公共施設状況調査'!P18</f>
        <v>-30</v>
      </c>
      <c r="Q18" s="97">
        <f>'令和4年度公共施設状況調査'!Q18-'令和3年度公共施設状況調査'!Q18</f>
        <v>-34</v>
      </c>
      <c r="R18" s="97">
        <f>'令和4年度公共施設状況調査'!R18-'令和3年度公共施設状況調査'!R18</f>
        <v>0</v>
      </c>
      <c r="S18" s="97">
        <f>'令和4年度公共施設状況調査'!S18-'令和3年度公共施設状況調査'!S18</f>
        <v>0</v>
      </c>
      <c r="T18" s="97">
        <f>'令和4年度公共施設状況調査'!T18-'令和3年度公共施設状況調査'!T18</f>
        <v>-214</v>
      </c>
      <c r="U18" s="99">
        <f>'令和4年度公共施設状況調査'!U18-'令和3年度公共施設状況調査'!U18</f>
        <v>-417</v>
      </c>
      <c r="V18" s="95">
        <f>'令和4年度公共施設状況調査'!V18-'令和3年度公共施設状況調査'!V18</f>
        <v>0</v>
      </c>
      <c r="W18" s="95">
        <f>'令和4年度公共施設状況調査'!W18-'令和3年度公共施設状況調査'!W18</f>
        <v>0</v>
      </c>
      <c r="X18" s="96">
        <f>'令和4年度公共施設状況調査'!X18-'令和3年度公共施設状況調査'!X18</f>
        <v>0</v>
      </c>
      <c r="Y18" s="127">
        <f>'令和4年度公共施設状況調査'!Y18-'令和3年度公共施設状況調査'!Y18</f>
        <v>0</v>
      </c>
      <c r="Z18" s="127">
        <f>'令和4年度公共施設状況調査'!Z18-'令和3年度公共施設状況調査'!Z18</f>
        <v>0</v>
      </c>
      <c r="AA18" s="127">
        <f>'令和4年度公共施設状況調査'!AA18-'令和3年度公共施設状況調査'!AA18</f>
        <v>0</v>
      </c>
      <c r="AB18" s="127">
        <f>'令和4年度公共施設状況調査'!AB18-'令和3年度公共施設状況調査'!AB18</f>
        <v>0</v>
      </c>
      <c r="AC18" s="127">
        <f>'令和4年度公共施設状況調査'!AC18-'令和3年度公共施設状況調査'!AC18</f>
        <v>0</v>
      </c>
      <c r="AD18" s="127">
        <f>'令和4年度公共施設状況調査'!AD18-'令和3年度公共施設状況調査'!AD18</f>
        <v>0</v>
      </c>
      <c r="AE18" s="127">
        <f>'令和4年度公共施設状況調査'!AE18-'令和3年度公共施設状況調査'!AE18</f>
        <v>0</v>
      </c>
      <c r="AF18" s="127">
        <f>'令和4年度公共施設状況調査'!AF18-'令和3年度公共施設状況調査'!AF18</f>
        <v>0</v>
      </c>
      <c r="AG18" s="127">
        <f>'令和4年度公共施設状況調査'!AG18-'令和3年度公共施設状況調査'!AG18</f>
        <v>0</v>
      </c>
    </row>
    <row r="19" spans="1:33" ht="14.25" thickBot="1">
      <c r="A19" s="30" t="s">
        <v>87</v>
      </c>
      <c r="B19" s="113">
        <f>'令和4年度公共施設状況調査'!B19-'令和3年度公共施設状況調査'!B19</f>
        <v>0</v>
      </c>
      <c r="C19" s="104">
        <f>'令和4年度公共施設状況調査'!C19-'令和3年度公共施設状況調査'!C19</f>
        <v>649</v>
      </c>
      <c r="D19" s="103">
        <f>'令和4年度公共施設状況調査'!D19-'令和3年度公共施設状況調査'!D19</f>
        <v>-387</v>
      </c>
      <c r="E19" s="114">
        <f>'令和4年度公共施設状況調査'!E19-'令和3年度公共施設状況調査'!E19</f>
        <v>-5275</v>
      </c>
      <c r="F19" s="106">
        <f>'令和4年度公共施設状況調査'!F19-'令和3年度公共施設状況調査'!F19</f>
        <v>-5275</v>
      </c>
      <c r="G19" s="106">
        <f>'令和4年度公共施設状況調査'!G19-'令和3年度公共施設状況調査'!G19</f>
        <v>0</v>
      </c>
      <c r="H19" s="106">
        <f>'令和4年度公共施設状況調査'!H19-'令和3年度公共施設状況調査'!H19</f>
        <v>0</v>
      </c>
      <c r="I19" s="107">
        <f>'令和4年度公共施設状況調査'!I19-'令和3年度公共施設状況調査'!I19</f>
        <v>0</v>
      </c>
      <c r="J19" s="105">
        <f>'令和4年度公共施設状況調査'!J19-'令和3年度公共施設状況調査'!J19</f>
        <v>-92</v>
      </c>
      <c r="K19" s="107">
        <f>'令和4年度公共施設状況調査'!K19-'令和3年度公共施設状況調査'!K19</f>
        <v>-667</v>
      </c>
      <c r="L19" s="114">
        <f>'令和4年度公共施設状況調査'!L19-'令和3年度公共施設状況調査'!L19</f>
        <v>0</v>
      </c>
      <c r="M19" s="107">
        <f>'令和4年度公共施設状況調査'!M19-'令和3年度公共施設状況調査'!M19</f>
        <v>0</v>
      </c>
      <c r="N19" s="114">
        <f>'令和4年度公共施設状況調査'!N19-'令和3年度公共施設状況調査'!N19</f>
        <v>-314</v>
      </c>
      <c r="O19" s="106">
        <f>'令和4年度公共施設状況調査'!O19-'令和3年度公共施設状況調査'!O19</f>
        <v>-314</v>
      </c>
      <c r="P19" s="106">
        <f>'令和4年度公共施設状況調査'!P19-'令和3年度公共施設状況調査'!P19</f>
        <v>-351</v>
      </c>
      <c r="Q19" s="106">
        <f>'令和4年度公共施設状況調査'!Q19-'令和3年度公共施設状況調査'!Q19</f>
        <v>0</v>
      </c>
      <c r="R19" s="106">
        <f>'令和4年度公共施設状況調査'!R19-'令和3年度公共施設状況調査'!R19</f>
        <v>0</v>
      </c>
      <c r="S19" s="106">
        <f>'令和4年度公共施設状況調査'!S19-'令和3年度公共施設状況調査'!S19</f>
        <v>1</v>
      </c>
      <c r="T19" s="106">
        <f>'令和4年度公共施設状況調査'!T19-'令和3年度公共施設状況調査'!T19</f>
        <v>-149</v>
      </c>
      <c r="U19" s="108">
        <f>'令和4年度公共施設状況調査'!U19-'令和3年度公共施設状況調査'!U19</f>
        <v>-813</v>
      </c>
      <c r="V19" s="104">
        <f>'令和4年度公共施設状況調査'!V19-'令和3年度公共施設状況調査'!V19</f>
        <v>0</v>
      </c>
      <c r="W19" s="104">
        <f>'令和4年度公共施設状況調査'!W19-'令和3年度公共施設状況調査'!W19</f>
        <v>38</v>
      </c>
      <c r="X19" s="105">
        <f>'令和4年度公共施設状況調査'!X19-'令和3年度公共施設状況調査'!X19</f>
        <v>0</v>
      </c>
      <c r="Y19" s="128">
        <f>'令和4年度公共施設状況調査'!Y19-'令和3年度公共施設状況調査'!Y19</f>
        <v>0</v>
      </c>
      <c r="Z19" s="128">
        <f>'令和4年度公共施設状況調査'!Z19-'令和3年度公共施設状況調査'!Z19</f>
        <v>0</v>
      </c>
      <c r="AA19" s="128">
        <f>'令和4年度公共施設状況調査'!AA19-'令和3年度公共施設状況調査'!AA19</f>
        <v>-29</v>
      </c>
      <c r="AB19" s="128">
        <f>'令和4年度公共施設状況調査'!AB19-'令和3年度公共施設状況調査'!AB19</f>
        <v>0</v>
      </c>
      <c r="AC19" s="128">
        <f>'令和4年度公共施設状況調査'!AC19-'令和3年度公共施設状況調査'!AC19</f>
        <v>0</v>
      </c>
      <c r="AD19" s="128">
        <f>'令和4年度公共施設状況調査'!AD19-'令和3年度公共施設状況調査'!AD19</f>
        <v>-2</v>
      </c>
      <c r="AE19" s="128">
        <f>'令和4年度公共施設状況調査'!AE19-'令和3年度公共施設状況調査'!AE19</f>
        <v>0</v>
      </c>
      <c r="AF19" s="128">
        <f>'令和4年度公共施設状況調査'!AF19-'令和3年度公共施設状況調査'!AF19</f>
        <v>0</v>
      </c>
      <c r="AG19" s="128">
        <f>'令和4年度公共施設状況調査'!AG19-'令和3年度公共施設状況調査'!AG19</f>
        <v>0</v>
      </c>
    </row>
    <row r="20" spans="1:33" ht="15.75" customHeight="1" thickBot="1" thickTop="1">
      <c r="A20" s="29" t="s">
        <v>143</v>
      </c>
      <c r="B20" s="53">
        <f>'令和4年度公共施設状況調査'!B20-'令和3年度公共施設状況調査'!B20</f>
        <v>0</v>
      </c>
      <c r="C20" s="54">
        <f>'令和4年度公共施設状況調査'!C20-'令和3年度公共施設状況調査'!C20</f>
        <v>38891</v>
      </c>
      <c r="D20" s="55">
        <f>'令和4年度公共施設状況調査'!D20-'令和3年度公共施設状況調査'!D20</f>
        <v>-611</v>
      </c>
      <c r="E20" s="56">
        <f>'令和4年度公共施設状況調査'!E20-'令和3年度公共施設状況調査'!E20</f>
        <v>43733</v>
      </c>
      <c r="F20" s="57">
        <f>'令和4年度公共施設状況調査'!F20-'令和3年度公共施設状況調査'!F20</f>
        <v>43727</v>
      </c>
      <c r="G20" s="57">
        <f>'令和4年度公共施設状況調査'!G20-'令和3年度公共施設状況調査'!G20</f>
        <v>0</v>
      </c>
      <c r="H20" s="57">
        <f>'令和4年度公共施設状況調査'!H20-'令和3年度公共施設状況調査'!H20</f>
        <v>6</v>
      </c>
      <c r="I20" s="58">
        <f>'令和4年度公共施設状況調査'!I20-'令和3年度公共施設状況調査'!I20</f>
        <v>0</v>
      </c>
      <c r="J20" s="59">
        <f>'令和4年度公共施設状況調査'!J20-'令和3年度公共施設状況調査'!J20</f>
        <v>-2731</v>
      </c>
      <c r="K20" s="58">
        <f>'令和4年度公共施設状況調査'!K20-'令和3年度公共施設状況調査'!K20</f>
        <v>-10754</v>
      </c>
      <c r="L20" s="56">
        <f>'令和4年度公共施設状況調査'!L20-'令和3年度公共施設状況調査'!L20</f>
        <v>-293</v>
      </c>
      <c r="M20" s="58">
        <f>'令和4年度公共施設状況調査'!M20-'令和3年度公共施設状況調査'!M20</f>
        <v>-6</v>
      </c>
      <c r="N20" s="56">
        <f>'令和4年度公共施設状況調査'!N20-'令和3年度公共施設状況調査'!N20</f>
        <v>9411</v>
      </c>
      <c r="O20" s="57">
        <f>'令和4年度公共施設状況調査'!O20-'令和3年度公共施設状況調査'!O20</f>
        <v>10056</v>
      </c>
      <c r="P20" s="57">
        <f>'令和4年度公共施設状況調査'!P20-'令和3年度公共施設状況調査'!P20</f>
        <v>-1759</v>
      </c>
      <c r="Q20" s="57">
        <f>'令和4年度公共施設状況調査'!Q20-'令和3年度公共施設状況調査'!Q20</f>
        <v>-34</v>
      </c>
      <c r="R20" s="57">
        <f>'令和4年度公共施設状況調査'!R20-'令和3年度公共施設状況調査'!R20</f>
        <v>-3</v>
      </c>
      <c r="S20" s="57">
        <f>'令和4年度公共施設状況調査'!S20-'令和3年度公共施設状況調査'!S20</f>
        <v>244</v>
      </c>
      <c r="T20" s="57">
        <f>'令和4年度公共施設状況調査'!T20-'令和3年度公共施設状況調査'!T20</f>
        <v>-4991</v>
      </c>
      <c r="U20" s="60">
        <f>'令和4年度公共施設状況調査'!U20-'令和3年度公共施設状況調査'!U20</f>
        <v>3513</v>
      </c>
      <c r="V20" s="54">
        <f>'令和4年度公共施設状況調査'!V20-'令和3年度公共施設状況調査'!V20</f>
        <v>-5</v>
      </c>
      <c r="W20" s="54">
        <f>'令和4年度公共施設状況調査'!W20-'令和3年度公共施設状況調査'!W20</f>
        <v>-25</v>
      </c>
      <c r="X20" s="59">
        <f>'令和4年度公共施設状況調査'!X20-'令和3年度公共施設状況調査'!X20</f>
        <v>0</v>
      </c>
      <c r="Y20" s="130">
        <f>'令和4年度公共施設状況調査'!Y20-'令和3年度公共施設状況調査'!Y20</f>
        <v>0</v>
      </c>
      <c r="Z20" s="131">
        <f>'令和4年度公共施設状況調査'!Z20-'令和3年度公共施設状況調査'!Z20</f>
        <v>0</v>
      </c>
      <c r="AA20" s="131">
        <f>'令和4年度公共施設状況調査'!AA20-'令和3年度公共施設状況調査'!AA20</f>
        <v>-29</v>
      </c>
      <c r="AB20" s="131">
        <f>'令和4年度公共施設状況調査'!AB20-'令和3年度公共施設状況調査'!AB20</f>
        <v>0</v>
      </c>
      <c r="AC20" s="131">
        <f>'令和4年度公共施設状況調査'!AC20-'令和3年度公共施設状況調査'!AC20</f>
        <v>0</v>
      </c>
      <c r="AD20" s="131">
        <f>'令和4年度公共施設状況調査'!AD20-'令和3年度公共施設状況調査'!AD20</f>
        <v>-3</v>
      </c>
      <c r="AE20" s="131">
        <f>'令和4年度公共施設状況調査'!AE20-'令和3年度公共施設状況調査'!AE20</f>
        <v>0</v>
      </c>
      <c r="AF20" s="131">
        <f>'令和4年度公共施設状況調査'!AF20-'令和3年度公共施設状況調査'!AF20</f>
        <v>0</v>
      </c>
      <c r="AG20" s="131">
        <f>'令和4年度公共施設状況調査'!AG20-'令和3年度公共施設状況調査'!AG20</f>
        <v>0</v>
      </c>
    </row>
    <row r="21" spans="1:33" ht="14.25" thickTop="1">
      <c r="A21" s="27" t="s">
        <v>17</v>
      </c>
      <c r="B21" s="85">
        <f>'令和4年度公共施設状況調査'!B21-'令和3年度公共施設状況調査'!B21</f>
        <v>0</v>
      </c>
      <c r="C21" s="86">
        <f>'令和4年度公共施設状況調査'!C21-'令和3年度公共施設状況調査'!C21</f>
        <v>0</v>
      </c>
      <c r="D21" s="85">
        <f>'令和4年度公共施設状況調査'!D21-'令和3年度公共施設状況調査'!D21</f>
        <v>0</v>
      </c>
      <c r="E21" s="115">
        <f>'令和4年度公共施設状況調査'!E21-'令和3年度公共施設状況調査'!E21</f>
        <v>0</v>
      </c>
      <c r="F21" s="89">
        <f>'令和4年度公共施設状況調査'!F21-'令和3年度公共施設状況調査'!F21</f>
        <v>0</v>
      </c>
      <c r="G21" s="89">
        <f>'令和4年度公共施設状況調査'!G21-'令和3年度公共施設状況調査'!G21</f>
        <v>0</v>
      </c>
      <c r="H21" s="89">
        <f>'令和4年度公共施設状況調査'!H21-'令和3年度公共施設状況調査'!H21</f>
        <v>0</v>
      </c>
      <c r="I21" s="90">
        <f>'令和4年度公共施設状況調査'!I21-'令和3年度公共施設状況調査'!I21</f>
        <v>0</v>
      </c>
      <c r="J21" s="88">
        <f>'令和4年度公共施設状況調査'!J21-'令和3年度公共施設状況調査'!J21</f>
        <v>0</v>
      </c>
      <c r="K21" s="90">
        <f>'令和4年度公共施設状況調査'!K21-'令和3年度公共施設状況調査'!K21</f>
        <v>-40</v>
      </c>
      <c r="L21" s="115">
        <f>'令和4年度公共施設状況調査'!L21-'令和3年度公共施設状況調査'!L21</f>
        <v>0</v>
      </c>
      <c r="M21" s="90">
        <f>'令和4年度公共施設状況調査'!M21-'令和3年度公共施設状況調査'!M21</f>
        <v>0</v>
      </c>
      <c r="N21" s="115">
        <f>'令和4年度公共施設状況調査'!N21-'令和3年度公共施設状況調査'!N21</f>
        <v>-71</v>
      </c>
      <c r="O21" s="89">
        <f>'令和4年度公共施設状況調査'!O21-'令和3年度公共施設状況調査'!O21</f>
        <v>-71</v>
      </c>
      <c r="P21" s="89">
        <f>'令和4年度公共施設状況調査'!P21-'令和3年度公共施設状況調査'!P21</f>
        <v>-24</v>
      </c>
      <c r="Q21" s="89">
        <f>'令和4年度公共施設状況調査'!Q21-'令和3年度公共施設状況調査'!Q21</f>
        <v>0</v>
      </c>
      <c r="R21" s="89">
        <f>'令和4年度公共施設状況調査'!R21-'令和3年度公共施設状況調査'!R21</f>
        <v>0</v>
      </c>
      <c r="S21" s="89">
        <f>'令和4年度公共施設状況調査'!S21-'令和3年度公共施設状況調査'!S21</f>
        <v>0</v>
      </c>
      <c r="T21" s="89">
        <f>'令和4年度公共施設状況調査'!T21-'令和3年度公共施設状況調査'!T21</f>
        <v>0</v>
      </c>
      <c r="U21" s="91">
        <f>'令和4年度公共施設状況調査'!U21-'令和3年度公共施設状況調査'!U21</f>
        <v>-95</v>
      </c>
      <c r="V21" s="86">
        <f>'令和4年度公共施設状況調査'!V21-'令和3年度公共施設状況調査'!V21</f>
        <v>0</v>
      </c>
      <c r="W21" s="86">
        <f>'令和4年度公共施設状況調査'!W21-'令和3年度公共施設状況調査'!W21</f>
        <v>0</v>
      </c>
      <c r="X21" s="88">
        <f>'令和4年度公共施設状況調査'!X21-'令和3年度公共施設状況調査'!X21</f>
        <v>0</v>
      </c>
      <c r="Y21" s="129">
        <f>'令和4年度公共施設状況調査'!Y21-'令和3年度公共施設状況調査'!Y21</f>
        <v>0</v>
      </c>
      <c r="Z21" s="129">
        <f>'令和4年度公共施設状況調査'!Z21-'令和3年度公共施設状況調査'!Z21</f>
        <v>0</v>
      </c>
      <c r="AA21" s="129">
        <f>'令和4年度公共施設状況調査'!AA21-'令和3年度公共施設状況調査'!AA21</f>
        <v>0</v>
      </c>
      <c r="AB21" s="129">
        <f>'令和4年度公共施設状況調査'!AB21-'令和3年度公共施設状況調査'!AB21</f>
        <v>0</v>
      </c>
      <c r="AC21" s="129">
        <f>'令和4年度公共施設状況調査'!AC21-'令和3年度公共施設状況調査'!AC21</f>
        <v>0</v>
      </c>
      <c r="AD21" s="129">
        <f>'令和4年度公共施設状況調査'!AD21-'令和3年度公共施設状況調査'!AD21</f>
        <v>0</v>
      </c>
      <c r="AE21" s="129">
        <f>'令和4年度公共施設状況調査'!AE21-'令和3年度公共施設状況調査'!AE21</f>
        <v>0</v>
      </c>
      <c r="AF21" s="129">
        <f>'令和4年度公共施設状況調査'!AF21-'令和3年度公共施設状況調査'!AF21</f>
        <v>0</v>
      </c>
      <c r="AG21" s="129">
        <f>'令和4年度公共施設状況調査'!AG21-'令和3年度公共施設状況調査'!AG21</f>
        <v>0</v>
      </c>
    </row>
    <row r="22" spans="1:33" ht="13.5">
      <c r="A22" s="28" t="s">
        <v>18</v>
      </c>
      <c r="B22" s="85">
        <f>'令和4年度公共施設状況調査'!B22-'令和3年度公共施設状況調査'!B22</f>
        <v>0</v>
      </c>
      <c r="C22" s="95">
        <f>'令和4年度公共施設状況調査'!C22-'令和3年度公共施設状況調査'!C22</f>
        <v>-16</v>
      </c>
      <c r="D22" s="94">
        <f>'令和4年度公共施設状況調査'!D22-'令和3年度公共施設状況調査'!D22</f>
        <v>-586</v>
      </c>
      <c r="E22" s="112">
        <f>'令和4年度公共施設状況調査'!E22-'令和3年度公共施設状況調査'!E22</f>
        <v>0</v>
      </c>
      <c r="F22" s="97">
        <f>'令和4年度公共施設状況調査'!F22-'令和3年度公共施設状況調査'!F22</f>
        <v>0</v>
      </c>
      <c r="G22" s="97">
        <f>'令和4年度公共施設状況調査'!G22-'令和3年度公共施設状況調査'!G22</f>
        <v>0</v>
      </c>
      <c r="H22" s="97">
        <f>'令和4年度公共施設状況調査'!H22-'令和3年度公共施設状況調査'!H22</f>
        <v>0</v>
      </c>
      <c r="I22" s="98">
        <f>'令和4年度公共施設状況調査'!I22-'令和3年度公共施設状況調査'!I22</f>
        <v>0</v>
      </c>
      <c r="J22" s="96">
        <f>'令和4年度公共施設状況調査'!J22-'令和3年度公共施設状況調査'!J22</f>
        <v>-53</v>
      </c>
      <c r="K22" s="98">
        <f>'令和4年度公共施設状況調査'!K22-'令和3年度公共施設状況調査'!K22</f>
        <v>100</v>
      </c>
      <c r="L22" s="112">
        <f>'令和4年度公共施設状況調査'!L22-'令和3年度公共施設状況調査'!L22</f>
        <v>0</v>
      </c>
      <c r="M22" s="98">
        <f>'令和4年度公共施設状況調査'!M22-'令和3年度公共施設状況調査'!M22</f>
        <v>0</v>
      </c>
      <c r="N22" s="112">
        <f>'令和4年度公共施設状況調査'!N22-'令和3年度公共施設状況調査'!N22</f>
        <v>50</v>
      </c>
      <c r="O22" s="97">
        <f>'令和4年度公共施設状況調査'!O22-'令和3年度公共施設状況調査'!O22</f>
        <v>50</v>
      </c>
      <c r="P22" s="97">
        <f>'令和4年度公共施設状況調査'!P22-'令和3年度公共施設状況調査'!P22</f>
        <v>0</v>
      </c>
      <c r="Q22" s="97">
        <f>'令和4年度公共施設状況調査'!Q22-'令和3年度公共施設状況調査'!Q22</f>
        <v>0</v>
      </c>
      <c r="R22" s="97">
        <f>'令和4年度公共施設状況調査'!R22-'令和3年度公共施設状況調査'!R22</f>
        <v>0</v>
      </c>
      <c r="S22" s="97">
        <f>'令和4年度公共施設状況調査'!S22-'令和3年度公共施設状況調査'!S22</f>
        <v>0</v>
      </c>
      <c r="T22" s="97">
        <f>'令和4年度公共施設状況調査'!T22-'令和3年度公共施設状況調査'!T22</f>
        <v>-3</v>
      </c>
      <c r="U22" s="99">
        <f>'令和4年度公共施設状況調査'!U22-'令和3年度公共施設状況調査'!U22</f>
        <v>47</v>
      </c>
      <c r="V22" s="95">
        <f>'令和4年度公共施設状況調査'!V22-'令和3年度公共施設状況調査'!V22</f>
        <v>0</v>
      </c>
      <c r="W22" s="95">
        <f>'令和4年度公共施設状況調査'!W22-'令和3年度公共施設状況調査'!W22</f>
        <v>0</v>
      </c>
      <c r="X22" s="96">
        <f>'令和4年度公共施設状況調査'!X22-'令和3年度公共施設状況調査'!X22</f>
        <v>0</v>
      </c>
      <c r="Y22" s="127">
        <f>'令和4年度公共施設状況調査'!Y22-'令和3年度公共施設状況調査'!Y22</f>
        <v>0</v>
      </c>
      <c r="Z22" s="127">
        <f>'令和4年度公共施設状況調査'!Z22-'令和3年度公共施設状況調査'!Z22</f>
        <v>0</v>
      </c>
      <c r="AA22" s="127">
        <f>'令和4年度公共施設状況調査'!AA22-'令和3年度公共施設状況調査'!AA22</f>
        <v>0</v>
      </c>
      <c r="AB22" s="127">
        <f>'令和4年度公共施設状況調査'!AB22-'令和3年度公共施設状況調査'!AB22</f>
        <v>0</v>
      </c>
      <c r="AC22" s="127">
        <f>'令和4年度公共施設状況調査'!AC22-'令和3年度公共施設状況調査'!AC22</f>
        <v>0</v>
      </c>
      <c r="AD22" s="127">
        <f>'令和4年度公共施設状況調査'!AD22-'令和3年度公共施設状況調査'!AD22</f>
        <v>0</v>
      </c>
      <c r="AE22" s="127">
        <f>'令和4年度公共施設状況調査'!AE22-'令和3年度公共施設状況調査'!AE22</f>
        <v>0</v>
      </c>
      <c r="AF22" s="127">
        <f>'令和4年度公共施設状況調査'!AF22-'令和3年度公共施設状況調査'!AF22</f>
        <v>0</v>
      </c>
      <c r="AG22" s="127">
        <f>'令和4年度公共施設状況調査'!AG22-'令和3年度公共施設状況調査'!AG22</f>
        <v>0</v>
      </c>
    </row>
    <row r="23" spans="1:33" ht="13.5">
      <c r="A23" s="28" t="s">
        <v>19</v>
      </c>
      <c r="B23" s="85">
        <f>'令和4年度公共施設状況調査'!B23-'令和3年度公共施設状況調査'!B23</f>
        <v>0</v>
      </c>
      <c r="C23" s="95">
        <f>'令和4年度公共施設状況調査'!C23-'令和3年度公共施設状況調査'!C23</f>
        <v>365</v>
      </c>
      <c r="D23" s="94">
        <f>'令和4年度公共施設状況調査'!D23-'令和3年度公共施設状況調査'!D23</f>
        <v>0</v>
      </c>
      <c r="E23" s="112">
        <f>'令和4年度公共施設状況調査'!E23-'令和3年度公共施設状況調査'!E23</f>
        <v>0</v>
      </c>
      <c r="F23" s="97">
        <f>'令和4年度公共施設状況調査'!F23-'令和3年度公共施設状況調査'!F23</f>
        <v>0</v>
      </c>
      <c r="G23" s="97">
        <f>'令和4年度公共施設状況調査'!G23-'令和3年度公共施設状況調査'!G23</f>
        <v>0</v>
      </c>
      <c r="H23" s="97">
        <f>'令和4年度公共施設状況調査'!H23-'令和3年度公共施設状況調査'!H23</f>
        <v>0</v>
      </c>
      <c r="I23" s="98">
        <f>'令和4年度公共施設状況調査'!I23-'令和3年度公共施設状況調査'!I23</f>
        <v>0</v>
      </c>
      <c r="J23" s="96">
        <f>'令和4年度公共施設状況調査'!J23-'令和3年度公共施設状況調査'!J23</f>
        <v>-101</v>
      </c>
      <c r="K23" s="98">
        <f>'令和4年度公共施設状況調査'!K23-'令和3年度公共施設状況調査'!K23</f>
        <v>-201</v>
      </c>
      <c r="L23" s="112">
        <f>'令和4年度公共施設状況調査'!L23-'令和3年度公共施設状況調査'!L23</f>
        <v>0</v>
      </c>
      <c r="M23" s="98">
        <f>'令和4年度公共施設状況調査'!M23-'令和3年度公共施設状況調査'!M23</f>
        <v>0</v>
      </c>
      <c r="N23" s="112">
        <f>'令和4年度公共施設状況調査'!N23-'令和3年度公共施設状況調査'!N23</f>
        <v>426</v>
      </c>
      <c r="O23" s="97">
        <f>'令和4年度公共施設状況調査'!O23-'令和3年度公共施設状況調査'!O23</f>
        <v>426</v>
      </c>
      <c r="P23" s="97">
        <f>'令和4年度公共施設状況調査'!P23-'令和3年度公共施設状況調査'!P23</f>
        <v>0</v>
      </c>
      <c r="Q23" s="97">
        <f>'令和4年度公共施設状況調査'!Q23-'令和3年度公共施設状況調査'!Q23</f>
        <v>0</v>
      </c>
      <c r="R23" s="97">
        <f>'令和4年度公共施設状況調査'!R23-'令和3年度公共施設状況調査'!R23</f>
        <v>0</v>
      </c>
      <c r="S23" s="97">
        <f>'令和4年度公共施設状況調査'!S23-'令和3年度公共施設状況調査'!S23</f>
        <v>0</v>
      </c>
      <c r="T23" s="97">
        <f>'令和4年度公共施設状況調査'!T23-'令和3年度公共施設状況調査'!T23</f>
        <v>-541</v>
      </c>
      <c r="U23" s="99">
        <f>'令和4年度公共施設状況調査'!U23-'令和3年度公共施設状況調査'!U23</f>
        <v>-115</v>
      </c>
      <c r="V23" s="95">
        <f>'令和4年度公共施設状況調査'!V23-'令和3年度公共施設状況調査'!V23</f>
        <v>-2</v>
      </c>
      <c r="W23" s="95">
        <f>'令和4年度公共施設状況調査'!W23-'令和3年度公共施設状況調査'!W23</f>
        <v>0</v>
      </c>
      <c r="X23" s="96">
        <f>'令和4年度公共施設状況調査'!X23-'令和3年度公共施設状況調査'!X23</f>
        <v>0</v>
      </c>
      <c r="Y23" s="127">
        <f>'令和4年度公共施設状況調査'!Y23-'令和3年度公共施設状況調査'!Y23</f>
        <v>0</v>
      </c>
      <c r="Z23" s="127">
        <f>'令和4年度公共施設状況調査'!Z23-'令和3年度公共施設状況調査'!Z23</f>
        <v>0</v>
      </c>
      <c r="AA23" s="127">
        <f>'令和4年度公共施設状況調査'!AA23-'令和3年度公共施設状況調査'!AA23</f>
        <v>0</v>
      </c>
      <c r="AB23" s="127">
        <f>'令和4年度公共施設状況調査'!AB23-'令和3年度公共施設状況調査'!AB23</f>
        <v>0</v>
      </c>
      <c r="AC23" s="127">
        <f>'令和4年度公共施設状況調査'!AC23-'令和3年度公共施設状況調査'!AC23</f>
        <v>0</v>
      </c>
      <c r="AD23" s="127">
        <f>'令和4年度公共施設状況調査'!AD23-'令和3年度公共施設状況調査'!AD23</f>
        <v>0</v>
      </c>
      <c r="AE23" s="127">
        <f>'令和4年度公共施設状況調査'!AE23-'令和3年度公共施設状況調査'!AE23</f>
        <v>0</v>
      </c>
      <c r="AF23" s="127">
        <f>'令和4年度公共施設状況調査'!AF23-'令和3年度公共施設状況調査'!AF23</f>
        <v>0</v>
      </c>
      <c r="AG23" s="127">
        <f>'令和4年度公共施設状況調査'!AG23-'令和3年度公共施設状況調査'!AG23</f>
        <v>0</v>
      </c>
    </row>
    <row r="24" spans="1:33" ht="13.5">
      <c r="A24" s="28" t="s">
        <v>20</v>
      </c>
      <c r="B24" s="85">
        <f>'令和4年度公共施設状況調査'!B24-'令和3年度公共施設状況調査'!B24</f>
        <v>0</v>
      </c>
      <c r="C24" s="95">
        <f>'令和4年度公共施設状況調査'!C24-'令和3年度公共施設状況調査'!C24</f>
        <v>0</v>
      </c>
      <c r="D24" s="94">
        <f>'令和4年度公共施設状況調査'!D24-'令和3年度公共施設状況調査'!D24</f>
        <v>0</v>
      </c>
      <c r="E24" s="112">
        <f>'令和4年度公共施設状況調査'!E24-'令和3年度公共施設状況調査'!E24</f>
        <v>0</v>
      </c>
      <c r="F24" s="97">
        <f>'令和4年度公共施設状況調査'!F24-'令和3年度公共施設状況調査'!F24</f>
        <v>0</v>
      </c>
      <c r="G24" s="97">
        <f>'令和4年度公共施設状況調査'!G24-'令和3年度公共施設状況調査'!G24</f>
        <v>0</v>
      </c>
      <c r="H24" s="97">
        <f>'令和4年度公共施設状況調査'!H24-'令和3年度公共施設状況調査'!H24</f>
        <v>0</v>
      </c>
      <c r="I24" s="98">
        <f>'令和4年度公共施設状況調査'!I24-'令和3年度公共施設状況調査'!I24</f>
        <v>0</v>
      </c>
      <c r="J24" s="96">
        <f>'令和4年度公共施設状況調査'!J24-'令和3年度公共施設状況調査'!J24</f>
        <v>-6</v>
      </c>
      <c r="K24" s="98">
        <f>'令和4年度公共施設状況調査'!K24-'令和3年度公共施設状況調査'!K24</f>
        <v>37</v>
      </c>
      <c r="L24" s="112">
        <f>'令和4年度公共施設状況調査'!L24-'令和3年度公共施設状況調査'!L24</f>
        <v>0</v>
      </c>
      <c r="M24" s="98">
        <f>'令和4年度公共施設状況調査'!M24-'令和3年度公共施設状況調査'!M24</f>
        <v>0</v>
      </c>
      <c r="N24" s="112">
        <f>'令和4年度公共施設状況調査'!N24-'令和3年度公共施設状況調査'!N24</f>
        <v>30</v>
      </c>
      <c r="O24" s="97">
        <f>'令和4年度公共施設状況調査'!O24-'令和3年度公共施設状況調査'!O24</f>
        <v>30</v>
      </c>
      <c r="P24" s="97">
        <f>'令和4年度公共施設状況調査'!P24-'令和3年度公共施設状況調査'!P24</f>
        <v>0</v>
      </c>
      <c r="Q24" s="97">
        <f>'令和4年度公共施設状況調査'!Q24-'令和3年度公共施設状況調査'!Q24</f>
        <v>0</v>
      </c>
      <c r="R24" s="97">
        <f>'令和4年度公共施設状況調査'!R24-'令和3年度公共施設状況調査'!R24</f>
        <v>0</v>
      </c>
      <c r="S24" s="97">
        <f>'令和4年度公共施設状況調査'!S24-'令和3年度公共施設状況調査'!S24</f>
        <v>0</v>
      </c>
      <c r="T24" s="97">
        <f>'令和4年度公共施設状況調査'!T24-'令和3年度公共施設状況調査'!T24</f>
        <v>0</v>
      </c>
      <c r="U24" s="99">
        <f>'令和4年度公共施設状況調査'!U24-'令和3年度公共施設状況調査'!U24</f>
        <v>30</v>
      </c>
      <c r="V24" s="95">
        <f>'令和4年度公共施設状況調査'!V24-'令和3年度公共施設状況調査'!V24</f>
        <v>0</v>
      </c>
      <c r="W24" s="95">
        <f>'令和4年度公共施設状況調査'!W24-'令和3年度公共施設状況調査'!W24</f>
        <v>0</v>
      </c>
      <c r="X24" s="96">
        <f>'令和4年度公共施設状況調査'!X24-'令和3年度公共施設状況調査'!X24</f>
        <v>0</v>
      </c>
      <c r="Y24" s="127">
        <f>'令和4年度公共施設状況調査'!Y24-'令和3年度公共施設状況調査'!Y24</f>
        <v>0</v>
      </c>
      <c r="Z24" s="127">
        <f>'令和4年度公共施設状況調査'!Z24-'令和3年度公共施設状況調査'!Z24</f>
        <v>0</v>
      </c>
      <c r="AA24" s="127">
        <f>'令和4年度公共施設状況調査'!AA24-'令和3年度公共施設状況調査'!AA24</f>
        <v>0</v>
      </c>
      <c r="AB24" s="127">
        <f>'令和4年度公共施設状況調査'!AB24-'令和3年度公共施設状況調査'!AB24</f>
        <v>0</v>
      </c>
      <c r="AC24" s="127">
        <f>'令和4年度公共施設状況調査'!AC24-'令和3年度公共施設状況調査'!AC24</f>
        <v>0</v>
      </c>
      <c r="AD24" s="127">
        <f>'令和4年度公共施設状況調査'!AD24-'令和3年度公共施設状況調査'!AD24</f>
        <v>0</v>
      </c>
      <c r="AE24" s="127">
        <f>'令和4年度公共施設状況調査'!AE24-'令和3年度公共施設状況調査'!AE24</f>
        <v>0</v>
      </c>
      <c r="AF24" s="127">
        <f>'令和4年度公共施設状況調査'!AF24-'令和3年度公共施設状況調査'!AF24</f>
        <v>0</v>
      </c>
      <c r="AG24" s="127">
        <f>'令和4年度公共施設状況調査'!AG24-'令和3年度公共施設状況調査'!AG24</f>
        <v>0</v>
      </c>
    </row>
    <row r="25" spans="1:33" ht="13.5">
      <c r="A25" s="28" t="s">
        <v>21</v>
      </c>
      <c r="B25" s="85">
        <f>'令和4年度公共施設状況調査'!B25-'令和3年度公共施設状況調査'!B25</f>
        <v>0</v>
      </c>
      <c r="C25" s="95">
        <f>'令和4年度公共施設状況調査'!C25-'令和3年度公共施設状況調査'!C25</f>
        <v>-1</v>
      </c>
      <c r="D25" s="94">
        <f>'令和4年度公共施設状況調査'!D25-'令和3年度公共施設状況調査'!D25</f>
        <v>0</v>
      </c>
      <c r="E25" s="112">
        <f>'令和4年度公共施設状況調査'!E25-'令和3年度公共施設状況調査'!E25</f>
        <v>0</v>
      </c>
      <c r="F25" s="97">
        <f>'令和4年度公共施設状況調査'!F25-'令和3年度公共施設状況調査'!F25</f>
        <v>0</v>
      </c>
      <c r="G25" s="97">
        <f>'令和4年度公共施設状況調査'!G25-'令和3年度公共施設状況調査'!G25</f>
        <v>0</v>
      </c>
      <c r="H25" s="97">
        <f>'令和4年度公共施設状況調査'!H25-'令和3年度公共施設状況調査'!H25</f>
        <v>0</v>
      </c>
      <c r="I25" s="98">
        <f>'令和4年度公共施設状況調査'!I25-'令和3年度公共施設状況調査'!I25</f>
        <v>0</v>
      </c>
      <c r="J25" s="96">
        <f>'令和4年度公共施設状況調査'!J25-'令和3年度公共施設状況調査'!J25</f>
        <v>5</v>
      </c>
      <c r="K25" s="98">
        <f>'令和4年度公共施設状況調査'!K25-'令和3年度公共施設状況調査'!K25</f>
        <v>-62</v>
      </c>
      <c r="L25" s="112">
        <f>'令和4年度公共施設状況調査'!L25-'令和3年度公共施設状況調査'!L25</f>
        <v>0</v>
      </c>
      <c r="M25" s="98">
        <f>'令和4年度公共施設状況調査'!M25-'令和3年度公共施設状況調査'!M25</f>
        <v>0</v>
      </c>
      <c r="N25" s="112">
        <f>'令和4年度公共施設状況調査'!N25-'令和3年度公共施設状況調査'!N25</f>
        <v>106</v>
      </c>
      <c r="O25" s="97">
        <f>'令和4年度公共施設状況調査'!O25-'令和3年度公共施設状況調査'!O25</f>
        <v>106</v>
      </c>
      <c r="P25" s="97">
        <f>'令和4年度公共施設状況調査'!P25-'令和3年度公共施設状況調査'!P25</f>
        <v>0</v>
      </c>
      <c r="Q25" s="97">
        <f>'令和4年度公共施設状況調査'!Q25-'令和3年度公共施設状況調査'!Q25</f>
        <v>0</v>
      </c>
      <c r="R25" s="97">
        <f>'令和4年度公共施設状況調査'!R25-'令和3年度公共施設状況調査'!R25</f>
        <v>0</v>
      </c>
      <c r="S25" s="97">
        <f>'令和4年度公共施設状況調査'!S25-'令和3年度公共施設状況調査'!S25</f>
        <v>0</v>
      </c>
      <c r="T25" s="97">
        <f>'令和4年度公共施設状況調査'!T25-'令和3年度公共施設状況調査'!T25</f>
        <v>0</v>
      </c>
      <c r="U25" s="99">
        <f>'令和4年度公共施設状況調査'!U25-'令和3年度公共施設状況調査'!U25</f>
        <v>106</v>
      </c>
      <c r="V25" s="95">
        <f>'令和4年度公共施設状況調査'!V25-'令和3年度公共施設状況調査'!V25</f>
        <v>0</v>
      </c>
      <c r="W25" s="95">
        <f>'令和4年度公共施設状況調査'!W25-'令和3年度公共施設状況調査'!W25</f>
        <v>0</v>
      </c>
      <c r="X25" s="96">
        <f>'令和4年度公共施設状況調査'!X25-'令和3年度公共施設状況調査'!X25</f>
        <v>0</v>
      </c>
      <c r="Y25" s="127">
        <f>'令和4年度公共施設状況調査'!Y25-'令和3年度公共施設状況調査'!Y25</f>
        <v>0</v>
      </c>
      <c r="Z25" s="127">
        <f>'令和4年度公共施設状況調査'!Z25-'令和3年度公共施設状況調査'!Z25</f>
        <v>0</v>
      </c>
      <c r="AA25" s="127">
        <f>'令和4年度公共施設状況調査'!AA25-'令和3年度公共施設状況調査'!AA25</f>
        <v>0</v>
      </c>
      <c r="AB25" s="127">
        <f>'令和4年度公共施設状況調査'!AB25-'令和3年度公共施設状況調査'!AB25</f>
        <v>0</v>
      </c>
      <c r="AC25" s="127">
        <f>'令和4年度公共施設状況調査'!AC25-'令和3年度公共施設状況調査'!AC25</f>
        <v>0</v>
      </c>
      <c r="AD25" s="127">
        <f>'令和4年度公共施設状況調査'!AD25-'令和3年度公共施設状況調査'!AD25</f>
        <v>0</v>
      </c>
      <c r="AE25" s="127">
        <f>'令和4年度公共施設状況調査'!AE25-'令和3年度公共施設状況調査'!AE25</f>
        <v>0</v>
      </c>
      <c r="AF25" s="127">
        <f>'令和4年度公共施設状況調査'!AF25-'令和3年度公共施設状況調査'!AF25</f>
        <v>0</v>
      </c>
      <c r="AG25" s="127">
        <f>'令和4年度公共施設状況調査'!AG25-'令和3年度公共施設状況調査'!AG25</f>
        <v>0</v>
      </c>
    </row>
    <row r="26" spans="1:33" ht="13.5">
      <c r="A26" s="28" t="s">
        <v>8</v>
      </c>
      <c r="B26" s="85">
        <f>'令和4年度公共施設状況調査'!B26-'令和3年度公共施設状況調査'!B26</f>
        <v>0</v>
      </c>
      <c r="C26" s="95">
        <f>'令和4年度公共施設状況調査'!C26-'令和3年度公共施設状況調査'!C26</f>
        <v>-2322</v>
      </c>
      <c r="D26" s="94">
        <f>'令和4年度公共施設状況調査'!D26-'令和3年度公共施設状況調査'!D26</f>
        <v>0</v>
      </c>
      <c r="E26" s="112">
        <f>'令和4年度公共施設状況調査'!E26-'令和3年度公共施設状況調査'!E26</f>
        <v>0</v>
      </c>
      <c r="F26" s="97">
        <f>'令和4年度公共施設状況調査'!F26-'令和3年度公共施設状況調査'!F26</f>
        <v>0</v>
      </c>
      <c r="G26" s="97">
        <f>'令和4年度公共施設状況調査'!G26-'令和3年度公共施設状況調査'!G26</f>
        <v>0</v>
      </c>
      <c r="H26" s="97">
        <f>'令和4年度公共施設状況調査'!H26-'令和3年度公共施設状況調査'!H26</f>
        <v>0</v>
      </c>
      <c r="I26" s="98">
        <f>'令和4年度公共施設状況調査'!I26-'令和3年度公共施設状況調査'!I26</f>
        <v>0</v>
      </c>
      <c r="J26" s="96">
        <f>'令和4年度公共施設状況調査'!J26-'令和3年度公共施設状況調査'!J26</f>
        <v>-51</v>
      </c>
      <c r="K26" s="98">
        <f>'令和4年度公共施設状況調査'!K26-'令和3年度公共施設状況調査'!K26</f>
        <v>406</v>
      </c>
      <c r="L26" s="112">
        <f>'令和4年度公共施設状況調査'!L26-'令和3年度公共施設状況調査'!L26</f>
        <v>0</v>
      </c>
      <c r="M26" s="98">
        <f>'令和4年度公共施設状況調査'!M26-'令和3年度公共施設状況調査'!M26</f>
        <v>0</v>
      </c>
      <c r="N26" s="112">
        <f>'令和4年度公共施設状況調査'!N26-'令和3年度公共施設状況調査'!N26</f>
        <v>-54</v>
      </c>
      <c r="O26" s="97">
        <f>'令和4年度公共施設状況調査'!O26-'令和3年度公共施設状況調査'!O26</f>
        <v>-54</v>
      </c>
      <c r="P26" s="97">
        <f>'令和4年度公共施設状況調査'!P26-'令和3年度公共施設状況調査'!P26</f>
        <v>-50</v>
      </c>
      <c r="Q26" s="97">
        <f>'令和4年度公共施設状況調査'!Q26-'令和3年度公共施設状況調査'!Q26</f>
        <v>0</v>
      </c>
      <c r="R26" s="97">
        <f>'令和4年度公共施設状況調査'!R26-'令和3年度公共施設状況調査'!R26</f>
        <v>0</v>
      </c>
      <c r="S26" s="97">
        <f>'令和4年度公共施設状況調査'!S26-'令和3年度公共施設状況調査'!S26</f>
        <v>0</v>
      </c>
      <c r="T26" s="97">
        <f>'令和4年度公共施設状況調査'!T26-'令和3年度公共施設状況調査'!T26</f>
        <v>-1039</v>
      </c>
      <c r="U26" s="99">
        <f>'令和4年度公共施設状況調査'!U26-'令和3年度公共施設状況調査'!U26</f>
        <v>-1143</v>
      </c>
      <c r="V26" s="95">
        <f>'令和4年度公共施設状況調査'!V26-'令和3年度公共施設状況調査'!V26</f>
        <v>-1</v>
      </c>
      <c r="W26" s="95">
        <f>'令和4年度公共施設状況調査'!W26-'令和3年度公共施設状況調査'!W26</f>
        <v>-206</v>
      </c>
      <c r="X26" s="96">
        <f>'令和4年度公共施設状況調査'!X26-'令和3年度公共施設状況調査'!X26</f>
        <v>0</v>
      </c>
      <c r="Y26" s="127">
        <f>'令和4年度公共施設状況調査'!Y26-'令和3年度公共施設状況調査'!Y26</f>
        <v>0</v>
      </c>
      <c r="Z26" s="127">
        <f>'令和4年度公共施設状況調査'!Z26-'令和3年度公共施設状況調査'!Z26</f>
        <v>0</v>
      </c>
      <c r="AA26" s="127">
        <f>'令和4年度公共施設状況調査'!AA26-'令和3年度公共施設状況調査'!AA26</f>
        <v>0</v>
      </c>
      <c r="AB26" s="127">
        <f>'令和4年度公共施設状況調査'!AB26-'令和3年度公共施設状況調査'!AB26</f>
        <v>0</v>
      </c>
      <c r="AC26" s="127">
        <f>'令和4年度公共施設状況調査'!AC26-'令和3年度公共施設状況調査'!AC26</f>
        <v>0</v>
      </c>
      <c r="AD26" s="127">
        <f>'令和4年度公共施設状況調査'!AD26-'令和3年度公共施設状況調査'!AD26</f>
        <v>0</v>
      </c>
      <c r="AE26" s="127">
        <f>'令和4年度公共施設状況調査'!AE26-'令和3年度公共施設状況調査'!AE26</f>
        <v>0</v>
      </c>
      <c r="AF26" s="127">
        <f>'令和4年度公共施設状況調査'!AF26-'令和3年度公共施設状況調査'!AF26</f>
        <v>0</v>
      </c>
      <c r="AG26" s="127">
        <f>'令和4年度公共施設状況調査'!AG26-'令和3年度公共施設状況調査'!AG26</f>
        <v>0</v>
      </c>
    </row>
    <row r="27" spans="1:33" ht="13.5">
      <c r="A27" s="28" t="s">
        <v>22</v>
      </c>
      <c r="B27" s="85">
        <f>'令和4年度公共施設状況調査'!B27-'令和3年度公共施設状況調査'!B27</f>
        <v>0</v>
      </c>
      <c r="C27" s="95">
        <f>'令和4年度公共施設状況調査'!C27-'令和3年度公共施設状況調査'!C27</f>
        <v>1839</v>
      </c>
      <c r="D27" s="94">
        <f>'令和4年度公共施設状況調査'!D27-'令和3年度公共施設状況調査'!D27</f>
        <v>-334</v>
      </c>
      <c r="E27" s="112">
        <f>'令和4年度公共施設状況調査'!E27-'令和3年度公共施設状況調査'!E27</f>
        <v>0</v>
      </c>
      <c r="F27" s="97">
        <f>'令和4年度公共施設状況調査'!F27-'令和3年度公共施設状況調査'!F27</f>
        <v>0</v>
      </c>
      <c r="G27" s="97">
        <f>'令和4年度公共施設状況調査'!G27-'令和3年度公共施設状況調査'!G27</f>
        <v>0</v>
      </c>
      <c r="H27" s="97">
        <f>'令和4年度公共施設状況調査'!H27-'令和3年度公共施設状況調査'!H27</f>
        <v>0</v>
      </c>
      <c r="I27" s="98">
        <f>'令和4年度公共施設状況調査'!I27-'令和3年度公共施設状況調査'!I27</f>
        <v>0</v>
      </c>
      <c r="J27" s="96">
        <f>'令和4年度公共施設状況調査'!J27-'令和3年度公共施設状況調査'!J27</f>
        <v>66</v>
      </c>
      <c r="K27" s="98">
        <f>'令和4年度公共施設状況調査'!K27-'令和3年度公共施設状況調査'!K27</f>
        <v>85</v>
      </c>
      <c r="L27" s="112">
        <f>'令和4年度公共施設状況調査'!L27-'令和3年度公共施設状況調査'!L27</f>
        <v>0</v>
      </c>
      <c r="M27" s="98">
        <f>'令和4年度公共施設状況調査'!M27-'令和3年度公共施設状況調査'!M27</f>
        <v>0</v>
      </c>
      <c r="N27" s="112">
        <f>'令和4年度公共施設状況調査'!N27-'令和3年度公共施設状況調査'!N27</f>
        <v>107</v>
      </c>
      <c r="O27" s="97">
        <f>'令和4年度公共施設状況調査'!O27-'令和3年度公共施設状況調査'!O27</f>
        <v>107</v>
      </c>
      <c r="P27" s="97">
        <f>'令和4年度公共施設状況調査'!P27-'令和3年度公共施設状況調査'!P27</f>
        <v>4</v>
      </c>
      <c r="Q27" s="97">
        <f>'令和4年度公共施設状況調査'!Q27-'令和3年度公共施設状況調査'!Q27</f>
        <v>0</v>
      </c>
      <c r="R27" s="97">
        <f>'令和4年度公共施設状況調査'!R27-'令和3年度公共施設状況調査'!R27</f>
        <v>0</v>
      </c>
      <c r="S27" s="97">
        <f>'令和4年度公共施設状況調査'!S27-'令和3年度公共施設状況調査'!S27</f>
        <v>0</v>
      </c>
      <c r="T27" s="97">
        <f>'令和4年度公共施設状況調査'!T27-'令和3年度公共施設状況調査'!T27</f>
        <v>-42</v>
      </c>
      <c r="U27" s="99">
        <f>'令和4年度公共施設状況調査'!U27-'令和3年度公共施設状況調査'!U27</f>
        <v>69</v>
      </c>
      <c r="V27" s="95">
        <f>'令和4年度公共施設状況調査'!V27-'令和3年度公共施設状況調査'!V27</f>
        <v>-1</v>
      </c>
      <c r="W27" s="95">
        <f>'令和4年度公共施設状況調査'!W27-'令和3年度公共施設状況調査'!W27</f>
        <v>0</v>
      </c>
      <c r="X27" s="96">
        <f>'令和4年度公共施設状況調査'!X27-'令和3年度公共施設状況調査'!X27</f>
        <v>0</v>
      </c>
      <c r="Y27" s="127">
        <f>'令和4年度公共施設状況調査'!Y27-'令和3年度公共施設状況調査'!Y27</f>
        <v>0</v>
      </c>
      <c r="Z27" s="127">
        <f>'令和4年度公共施設状況調査'!Z27-'令和3年度公共施設状況調査'!Z27</f>
        <v>0</v>
      </c>
      <c r="AA27" s="127">
        <f>'令和4年度公共施設状況調査'!AA27-'令和3年度公共施設状況調査'!AA27</f>
        <v>0</v>
      </c>
      <c r="AB27" s="127">
        <f>'令和4年度公共施設状況調査'!AB27-'令和3年度公共施設状況調査'!AB27</f>
        <v>0</v>
      </c>
      <c r="AC27" s="127">
        <f>'令和4年度公共施設状況調査'!AC27-'令和3年度公共施設状況調査'!AC27</f>
        <v>0</v>
      </c>
      <c r="AD27" s="127">
        <f>'令和4年度公共施設状況調査'!AD27-'令和3年度公共施設状況調査'!AD27</f>
        <v>0</v>
      </c>
      <c r="AE27" s="127">
        <f>'令和4年度公共施設状況調査'!AE27-'令和3年度公共施設状況調査'!AE27</f>
        <v>0</v>
      </c>
      <c r="AF27" s="127">
        <f>'令和4年度公共施設状況調査'!AF27-'令和3年度公共施設状況調査'!AF27</f>
        <v>0</v>
      </c>
      <c r="AG27" s="127">
        <f>'令和4年度公共施設状況調査'!AG27-'令和3年度公共施設状況調査'!AG27</f>
        <v>0</v>
      </c>
    </row>
    <row r="28" spans="1:33" ht="13.5">
      <c r="A28" s="28" t="s">
        <v>9</v>
      </c>
      <c r="B28" s="85">
        <f>'令和4年度公共施設状況調査'!B28-'令和3年度公共施設状況調査'!B28</f>
        <v>0</v>
      </c>
      <c r="C28" s="95">
        <f>'令和4年度公共施設状況調査'!C28-'令和3年度公共施設状況調査'!C28</f>
        <v>1133</v>
      </c>
      <c r="D28" s="94">
        <f>'令和4年度公共施設状況調査'!D28-'令和3年度公共施設状況調査'!D28</f>
        <v>0</v>
      </c>
      <c r="E28" s="112">
        <f>'令和4年度公共施設状況調査'!E28-'令和3年度公共施設状況調査'!E28</f>
        <v>0</v>
      </c>
      <c r="F28" s="97">
        <f>'令和4年度公共施設状況調査'!F28-'令和3年度公共施設状況調査'!F28</f>
        <v>0</v>
      </c>
      <c r="G28" s="97">
        <f>'令和4年度公共施設状況調査'!G28-'令和3年度公共施設状況調査'!G28</f>
        <v>0</v>
      </c>
      <c r="H28" s="97">
        <f>'令和4年度公共施設状況調査'!H28-'令和3年度公共施設状況調査'!H28</f>
        <v>0</v>
      </c>
      <c r="I28" s="98">
        <f>'令和4年度公共施設状況調査'!I28-'令和3年度公共施設状況調査'!I28</f>
        <v>0</v>
      </c>
      <c r="J28" s="96">
        <f>'令和4年度公共施設状況調査'!J28-'令和3年度公共施設状況調査'!J28</f>
        <v>205</v>
      </c>
      <c r="K28" s="98">
        <f>'令和4年度公共施設状況調査'!K28-'令和3年度公共施設状況調査'!K28</f>
        <v>-63</v>
      </c>
      <c r="L28" s="112">
        <f>'令和4年度公共施設状況調査'!L28-'令和3年度公共施設状況調査'!L28</f>
        <v>0</v>
      </c>
      <c r="M28" s="98">
        <f>'令和4年度公共施設状況調査'!M28-'令和3年度公共施設状況調査'!M28</f>
        <v>-1</v>
      </c>
      <c r="N28" s="112">
        <f>'令和4年度公共施設状況調査'!N28-'令和3年度公共施設状況調査'!N28</f>
        <v>-6</v>
      </c>
      <c r="O28" s="97">
        <f>'令和4年度公共施設状況調査'!O28-'令和3年度公共施設状況調査'!O28</f>
        <v>-6</v>
      </c>
      <c r="P28" s="97">
        <f>'令和4年度公共施設状況調査'!P28-'令和3年度公共施設状況調査'!P28</f>
        <v>0</v>
      </c>
      <c r="Q28" s="97">
        <f>'令和4年度公共施設状況調査'!Q28-'令和3年度公共施設状況調査'!Q28</f>
        <v>0</v>
      </c>
      <c r="R28" s="97">
        <f>'令和4年度公共施設状況調査'!R28-'令和3年度公共施設状況調査'!R28</f>
        <v>0</v>
      </c>
      <c r="S28" s="97">
        <f>'令和4年度公共施設状況調査'!S28-'令和3年度公共施設状況調査'!S28</f>
        <v>0</v>
      </c>
      <c r="T28" s="97">
        <f>'令和4年度公共施設状況調査'!T28-'令和3年度公共施設状況調査'!T28</f>
        <v>60</v>
      </c>
      <c r="U28" s="99">
        <f>'令和4年度公共施設状況調査'!U28-'令和3年度公共施設状況調査'!U28</f>
        <v>54</v>
      </c>
      <c r="V28" s="95">
        <f>'令和4年度公共施設状況調査'!V28-'令和3年度公共施設状況調査'!V28</f>
        <v>0</v>
      </c>
      <c r="W28" s="95">
        <f>'令和4年度公共施設状況調査'!W28-'令和3年度公共施設状況調査'!W28</f>
        <v>0</v>
      </c>
      <c r="X28" s="96">
        <f>'令和4年度公共施設状況調査'!X28-'令和3年度公共施設状況調査'!X28</f>
        <v>0</v>
      </c>
      <c r="Y28" s="127">
        <f>'令和4年度公共施設状況調査'!Y28-'令和3年度公共施設状況調査'!Y28</f>
        <v>0</v>
      </c>
      <c r="Z28" s="127">
        <f>'令和4年度公共施設状況調査'!Z28-'令和3年度公共施設状況調査'!Z28</f>
        <v>0</v>
      </c>
      <c r="AA28" s="127">
        <f>'令和4年度公共施設状況調査'!AA28-'令和3年度公共施設状況調査'!AA28</f>
        <v>0</v>
      </c>
      <c r="AB28" s="127">
        <f>'令和4年度公共施設状況調査'!AB28-'令和3年度公共施設状況調査'!AB28</f>
        <v>0</v>
      </c>
      <c r="AC28" s="127">
        <f>'令和4年度公共施設状況調査'!AC28-'令和3年度公共施設状況調査'!AC28</f>
        <v>0</v>
      </c>
      <c r="AD28" s="127">
        <f>'令和4年度公共施設状況調査'!AD28-'令和3年度公共施設状況調査'!AD28</f>
        <v>0</v>
      </c>
      <c r="AE28" s="127">
        <f>'令和4年度公共施設状況調査'!AE28-'令和3年度公共施設状況調査'!AE28</f>
        <v>0</v>
      </c>
      <c r="AF28" s="127">
        <f>'令和4年度公共施設状況調査'!AF28-'令和3年度公共施設状況調査'!AF28</f>
        <v>0</v>
      </c>
      <c r="AG28" s="127">
        <f>'令和4年度公共施設状況調査'!AG28-'令和3年度公共施設状況調査'!AG28</f>
        <v>0</v>
      </c>
    </row>
    <row r="29" spans="1:33" ht="13.5">
      <c r="A29" s="28" t="s">
        <v>10</v>
      </c>
      <c r="B29" s="85">
        <f>'令和4年度公共施設状況調査'!B29-'令和3年度公共施設状況調査'!B29</f>
        <v>0</v>
      </c>
      <c r="C29" s="95">
        <f>'令和4年度公共施設状況調査'!C29-'令和3年度公共施設状況調査'!C29</f>
        <v>355</v>
      </c>
      <c r="D29" s="94">
        <f>'令和4年度公共施設状況調査'!D29-'令和3年度公共施設状況調査'!D29</f>
        <v>0</v>
      </c>
      <c r="E29" s="112">
        <f>'令和4年度公共施設状況調査'!E29-'令和3年度公共施設状況調査'!E29</f>
        <v>-1261</v>
      </c>
      <c r="F29" s="97">
        <f>'令和4年度公共施設状況調査'!F29-'令和3年度公共施設状況調査'!F29</f>
        <v>-1261</v>
      </c>
      <c r="G29" s="97">
        <f>'令和4年度公共施設状況調査'!G29-'令和3年度公共施設状況調査'!G29</f>
        <v>0</v>
      </c>
      <c r="H29" s="97">
        <f>'令和4年度公共施設状況調査'!H29-'令和3年度公共施設状況調査'!H29</f>
        <v>0</v>
      </c>
      <c r="I29" s="98">
        <f>'令和4年度公共施設状況調査'!I29-'令和3年度公共施設状況調査'!I29</f>
        <v>0</v>
      </c>
      <c r="J29" s="96">
        <f>'令和4年度公共施設状況調査'!J29-'令和3年度公共施設状況調査'!J29</f>
        <v>-29</v>
      </c>
      <c r="K29" s="98">
        <f>'令和4年度公共施設状況調査'!K29-'令和3年度公共施設状況調査'!K29</f>
        <v>-98</v>
      </c>
      <c r="L29" s="112">
        <f>'令和4年度公共施設状況調査'!L29-'令和3年度公共施設状況調査'!L29</f>
        <v>0</v>
      </c>
      <c r="M29" s="98">
        <f>'令和4年度公共施設状況調査'!M29-'令和3年度公共施設状況調査'!M29</f>
        <v>0</v>
      </c>
      <c r="N29" s="112">
        <f>'令和4年度公共施設状況調査'!N29-'令和3年度公共施設状況調査'!N29</f>
        <v>-117</v>
      </c>
      <c r="O29" s="97">
        <f>'令和4年度公共施設状況調査'!O29-'令和3年度公共施設状況調査'!O29</f>
        <v>-117</v>
      </c>
      <c r="P29" s="97">
        <f>'令和4年度公共施設状況調査'!P29-'令和3年度公共施設状況調査'!P29</f>
        <v>-27</v>
      </c>
      <c r="Q29" s="97">
        <f>'令和4年度公共施設状況調査'!Q29-'令和3年度公共施設状況調査'!Q29</f>
        <v>0</v>
      </c>
      <c r="R29" s="97">
        <f>'令和4年度公共施設状況調査'!R29-'令和3年度公共施設状況調査'!R29</f>
        <v>0</v>
      </c>
      <c r="S29" s="97">
        <f>'令和4年度公共施設状況調査'!S29-'令和3年度公共施設状況調査'!S29</f>
        <v>0</v>
      </c>
      <c r="T29" s="97">
        <f>'令和4年度公共施設状況調査'!T29-'令和3年度公共施設状況調査'!T29</f>
        <v>-63</v>
      </c>
      <c r="U29" s="99">
        <f>'令和4年度公共施設状況調査'!U29-'令和3年度公共施設状況調査'!U29</f>
        <v>-207</v>
      </c>
      <c r="V29" s="95">
        <f>'令和4年度公共施設状況調査'!V29-'令和3年度公共施設状況調査'!V29</f>
        <v>0</v>
      </c>
      <c r="W29" s="95">
        <f>'令和4年度公共施設状況調査'!W29-'令和3年度公共施設状況調査'!W29</f>
        <v>0</v>
      </c>
      <c r="X29" s="96">
        <f>'令和4年度公共施設状況調査'!X29-'令和3年度公共施設状況調査'!X29</f>
        <v>0</v>
      </c>
      <c r="Y29" s="127">
        <f>'令和4年度公共施設状況調査'!Y29-'令和3年度公共施設状況調査'!Y29</f>
        <v>0</v>
      </c>
      <c r="Z29" s="127">
        <f>'令和4年度公共施設状況調査'!Z29-'令和3年度公共施設状況調査'!Z29</f>
        <v>0</v>
      </c>
      <c r="AA29" s="127">
        <f>'令和4年度公共施設状況調査'!AA29-'令和3年度公共施設状況調査'!AA29</f>
        <v>0</v>
      </c>
      <c r="AB29" s="127">
        <f>'令和4年度公共施設状況調査'!AB29-'令和3年度公共施設状況調査'!AB29</f>
        <v>0</v>
      </c>
      <c r="AC29" s="127">
        <f>'令和4年度公共施設状況調査'!AC29-'令和3年度公共施設状況調査'!AC29</f>
        <v>0</v>
      </c>
      <c r="AD29" s="127">
        <f>'令和4年度公共施設状況調査'!AD29-'令和3年度公共施設状況調査'!AD29</f>
        <v>0</v>
      </c>
      <c r="AE29" s="127">
        <f>'令和4年度公共施設状況調査'!AE29-'令和3年度公共施設状況調査'!AE29</f>
        <v>0</v>
      </c>
      <c r="AF29" s="127">
        <f>'令和4年度公共施設状況調査'!AF29-'令和3年度公共施設状況調査'!AF29</f>
        <v>0</v>
      </c>
      <c r="AG29" s="127">
        <f>'令和4年度公共施設状況調査'!AG29-'令和3年度公共施設状況調査'!AG29</f>
        <v>0</v>
      </c>
    </row>
    <row r="30" spans="1:33" ht="13.5">
      <c r="A30" s="28" t="s">
        <v>11</v>
      </c>
      <c r="B30" s="85">
        <f>'令和4年度公共施設状況調査'!B30-'令和3年度公共施設状況調査'!B30</f>
        <v>0</v>
      </c>
      <c r="C30" s="95">
        <f>'令和4年度公共施設状況調査'!C30-'令和3年度公共施設状況調査'!C30</f>
        <v>1088</v>
      </c>
      <c r="D30" s="94">
        <f>'令和4年度公共施設状況調査'!D30-'令和3年度公共施設状況調査'!D30</f>
        <v>-703</v>
      </c>
      <c r="E30" s="112">
        <f>'令和4年度公共施設状況調査'!E30-'令和3年度公共施設状況調査'!E30</f>
        <v>0</v>
      </c>
      <c r="F30" s="97">
        <f>'令和4年度公共施設状況調査'!F30-'令和3年度公共施設状況調査'!F30</f>
        <v>0</v>
      </c>
      <c r="G30" s="97">
        <f>'令和4年度公共施設状況調査'!G30-'令和3年度公共施設状況調査'!G30</f>
        <v>0</v>
      </c>
      <c r="H30" s="97">
        <f>'令和4年度公共施設状況調査'!H30-'令和3年度公共施設状況調査'!H30</f>
        <v>0</v>
      </c>
      <c r="I30" s="98">
        <f>'令和4年度公共施設状況調査'!I30-'令和3年度公共施設状況調査'!I30</f>
        <v>0</v>
      </c>
      <c r="J30" s="96">
        <f>'令和4年度公共施設状況調査'!J30-'令和3年度公共施設状況調査'!J30</f>
        <v>-4</v>
      </c>
      <c r="K30" s="98">
        <f>'令和4年度公共施設状況調査'!K30-'令和3年度公共施設状況調査'!K30</f>
        <v>-121</v>
      </c>
      <c r="L30" s="112">
        <f>'令和4年度公共施設状況調査'!L30-'令和3年度公共施設状況調査'!L30</f>
        <v>0</v>
      </c>
      <c r="M30" s="98">
        <f>'令和4年度公共施設状況調査'!M30-'令和3年度公共施設状況調査'!M30</f>
        <v>0</v>
      </c>
      <c r="N30" s="112">
        <f>'令和4年度公共施設状況調査'!N30-'令和3年度公共施設状況調査'!N30</f>
        <v>0</v>
      </c>
      <c r="O30" s="97">
        <f>'令和4年度公共施設状況調査'!O30-'令和3年度公共施設状況調査'!O30</f>
        <v>0</v>
      </c>
      <c r="P30" s="97">
        <f>'令和4年度公共施設状況調査'!P30-'令和3年度公共施設状況調査'!P30</f>
        <v>0</v>
      </c>
      <c r="Q30" s="97">
        <f>'令和4年度公共施設状況調査'!Q30-'令和3年度公共施設状況調査'!Q30</f>
        <v>0</v>
      </c>
      <c r="R30" s="97">
        <f>'令和4年度公共施設状況調査'!R30-'令和3年度公共施設状況調査'!R30</f>
        <v>0</v>
      </c>
      <c r="S30" s="97">
        <f>'令和4年度公共施設状況調査'!S30-'令和3年度公共施設状況調査'!S30</f>
        <v>0</v>
      </c>
      <c r="T30" s="97">
        <f>'令和4年度公共施設状況調査'!T30-'令和3年度公共施設状況調査'!T30</f>
        <v>-26</v>
      </c>
      <c r="U30" s="99">
        <f>'令和4年度公共施設状況調査'!U30-'令和3年度公共施設状況調査'!U30</f>
        <v>-26</v>
      </c>
      <c r="V30" s="95">
        <f>'令和4年度公共施設状況調査'!V30-'令和3年度公共施設状況調査'!V30</f>
        <v>0</v>
      </c>
      <c r="W30" s="95">
        <f>'令和4年度公共施設状況調査'!W30-'令和3年度公共施設状況調査'!W30</f>
        <v>0</v>
      </c>
      <c r="X30" s="96">
        <f>'令和4年度公共施設状況調査'!X30-'令和3年度公共施設状況調査'!X30</f>
        <v>0</v>
      </c>
      <c r="Y30" s="127">
        <f>'令和4年度公共施設状況調査'!Y30-'令和3年度公共施設状況調査'!Y30</f>
        <v>0</v>
      </c>
      <c r="Z30" s="127">
        <f>'令和4年度公共施設状況調査'!Z30-'令和3年度公共施設状況調査'!Z30</f>
        <v>0</v>
      </c>
      <c r="AA30" s="127">
        <f>'令和4年度公共施設状況調査'!AA30-'令和3年度公共施設状況調査'!AA30</f>
        <v>0</v>
      </c>
      <c r="AB30" s="127">
        <f>'令和4年度公共施設状況調査'!AB30-'令和3年度公共施設状況調査'!AB30</f>
        <v>0</v>
      </c>
      <c r="AC30" s="127">
        <f>'令和4年度公共施設状況調査'!AC30-'令和3年度公共施設状況調査'!AC30</f>
        <v>0</v>
      </c>
      <c r="AD30" s="127">
        <f>'令和4年度公共施設状況調査'!AD30-'令和3年度公共施設状況調査'!AD30</f>
        <v>0</v>
      </c>
      <c r="AE30" s="127">
        <f>'令和4年度公共施設状況調査'!AE30-'令和3年度公共施設状況調査'!AE30</f>
        <v>0</v>
      </c>
      <c r="AF30" s="127">
        <f>'令和4年度公共施設状況調査'!AF30-'令和3年度公共施設状況調査'!AF30</f>
        <v>0</v>
      </c>
      <c r="AG30" s="127">
        <f>'令和4年度公共施設状況調査'!AG30-'令和3年度公共施設状況調査'!AG30</f>
        <v>0</v>
      </c>
    </row>
    <row r="31" spans="1:33" ht="13.5">
      <c r="A31" s="28" t="s">
        <v>88</v>
      </c>
      <c r="B31" s="85">
        <f>'令和4年度公共施設状況調査'!B31-'令和3年度公共施設状況調査'!B31</f>
        <v>0</v>
      </c>
      <c r="C31" s="95">
        <f>'令和4年度公共施設状況調査'!C31-'令和3年度公共施設状況調査'!C31</f>
        <v>1022</v>
      </c>
      <c r="D31" s="94">
        <f>'令和4年度公共施設状況調査'!D31-'令和3年度公共施設状況調査'!D31</f>
        <v>0</v>
      </c>
      <c r="E31" s="112">
        <f>'令和4年度公共施設状況調査'!E31-'令和3年度公共施設状況調査'!E31</f>
        <v>0</v>
      </c>
      <c r="F31" s="97">
        <f>'令和4年度公共施設状況調査'!F31-'令和3年度公共施設状況調査'!F31</f>
        <v>0</v>
      </c>
      <c r="G31" s="97">
        <f>'令和4年度公共施設状況調査'!G31-'令和3年度公共施設状況調査'!G31</f>
        <v>0</v>
      </c>
      <c r="H31" s="97">
        <f>'令和4年度公共施設状況調査'!H31-'令和3年度公共施設状況調査'!H31</f>
        <v>0</v>
      </c>
      <c r="I31" s="98">
        <f>'令和4年度公共施設状況調査'!I31-'令和3年度公共施設状況調査'!I31</f>
        <v>0</v>
      </c>
      <c r="J31" s="96">
        <f>'令和4年度公共施設状況調査'!J31-'令和3年度公共施設状況調査'!J31</f>
        <v>91</v>
      </c>
      <c r="K31" s="98">
        <f>'令和4年度公共施設状況調査'!K31-'令和3年度公共施設状況調査'!K31</f>
        <v>-58</v>
      </c>
      <c r="L31" s="112">
        <f>'令和4年度公共施設状況調査'!L31-'令和3年度公共施設状況調査'!L31</f>
        <v>0</v>
      </c>
      <c r="M31" s="98">
        <f>'令和4年度公共施設状況調査'!M31-'令和3年度公共施設状況調査'!M31</f>
        <v>0</v>
      </c>
      <c r="N31" s="112">
        <f>'令和4年度公共施設状況調査'!N31-'令和3年度公共施設状況調査'!N31</f>
        <v>0</v>
      </c>
      <c r="O31" s="97">
        <f>'令和4年度公共施設状況調査'!O31-'令和3年度公共施設状況調査'!O31</f>
        <v>0</v>
      </c>
      <c r="P31" s="97">
        <f>'令和4年度公共施設状況調査'!P31-'令和3年度公共施設状況調査'!P31</f>
        <v>0</v>
      </c>
      <c r="Q31" s="97">
        <f>'令和4年度公共施設状況調査'!Q31-'令和3年度公共施設状況調査'!Q31</f>
        <v>0</v>
      </c>
      <c r="R31" s="97">
        <f>'令和4年度公共施設状況調査'!R31-'令和3年度公共施設状況調査'!R31</f>
        <v>0</v>
      </c>
      <c r="S31" s="97">
        <f>'令和4年度公共施設状況調査'!S31-'令和3年度公共施設状況調査'!S31</f>
        <v>0</v>
      </c>
      <c r="T31" s="97">
        <f>'令和4年度公共施設状況調査'!T31-'令和3年度公共施設状況調査'!T31</f>
        <v>27</v>
      </c>
      <c r="U31" s="99">
        <f>'令和4年度公共施設状況調査'!U31-'令和3年度公共施設状況調査'!U31</f>
        <v>27</v>
      </c>
      <c r="V31" s="95">
        <f>'令和4年度公共施設状況調査'!V31-'令和3年度公共施設状況調査'!V31</f>
        <v>-1</v>
      </c>
      <c r="W31" s="95">
        <f>'令和4年度公共施設状況調査'!W31-'令和3年度公共施設状況調査'!W31</f>
        <v>0</v>
      </c>
      <c r="X31" s="96">
        <f>'令和4年度公共施設状況調査'!X31-'令和3年度公共施設状況調査'!X31</f>
        <v>0</v>
      </c>
      <c r="Y31" s="127">
        <f>'令和4年度公共施設状況調査'!Y31-'令和3年度公共施設状況調査'!Y31</f>
        <v>0</v>
      </c>
      <c r="Z31" s="127">
        <f>'令和4年度公共施設状況調査'!Z31-'令和3年度公共施設状況調査'!Z31</f>
        <v>0</v>
      </c>
      <c r="AA31" s="127">
        <f>'令和4年度公共施設状況調査'!AA31-'令和3年度公共施設状況調査'!AA31</f>
        <v>0</v>
      </c>
      <c r="AB31" s="127">
        <f>'令和4年度公共施設状況調査'!AB31-'令和3年度公共施設状況調査'!AB31</f>
        <v>0</v>
      </c>
      <c r="AC31" s="127">
        <f>'令和4年度公共施設状況調査'!AC31-'令和3年度公共施設状況調査'!AC31</f>
        <v>0</v>
      </c>
      <c r="AD31" s="127">
        <f>'令和4年度公共施設状況調査'!AD31-'令和3年度公共施設状況調査'!AD31</f>
        <v>0</v>
      </c>
      <c r="AE31" s="127">
        <f>'令和4年度公共施設状況調査'!AE31-'令和3年度公共施設状況調査'!AE31</f>
        <v>0</v>
      </c>
      <c r="AF31" s="127">
        <f>'令和4年度公共施設状況調査'!AF31-'令和3年度公共施設状況調査'!AF31</f>
        <v>0</v>
      </c>
      <c r="AG31" s="127">
        <f>'令和4年度公共施設状況調査'!AG31-'令和3年度公共施設状況調査'!AG31</f>
        <v>0</v>
      </c>
    </row>
    <row r="32" spans="1:33" ht="13.5">
      <c r="A32" s="28" t="s">
        <v>90</v>
      </c>
      <c r="B32" s="85">
        <f>'令和4年度公共施設状況調査'!B32-'令和3年度公共施設状況調査'!B32</f>
        <v>0</v>
      </c>
      <c r="C32" s="95">
        <f>'令和4年度公共施設状況調査'!C32-'令和3年度公共施設状況調査'!C32</f>
        <v>0</v>
      </c>
      <c r="D32" s="94">
        <f>'令和4年度公共施設状況調査'!D32-'令和3年度公共施設状況調査'!D32</f>
        <v>0</v>
      </c>
      <c r="E32" s="112">
        <f>'令和4年度公共施設状況調査'!E32-'令和3年度公共施設状況調査'!E32</f>
        <v>0</v>
      </c>
      <c r="F32" s="97">
        <f>'令和4年度公共施設状況調査'!F32-'令和3年度公共施設状況調査'!F32</f>
        <v>0</v>
      </c>
      <c r="G32" s="97">
        <f>'令和4年度公共施設状況調査'!G32-'令和3年度公共施設状況調査'!G32</f>
        <v>0</v>
      </c>
      <c r="H32" s="97">
        <f>'令和4年度公共施設状況調査'!H32-'令和3年度公共施設状況調査'!H32</f>
        <v>0</v>
      </c>
      <c r="I32" s="98">
        <f>'令和4年度公共施設状況調査'!I32-'令和3年度公共施設状況調査'!I32</f>
        <v>0</v>
      </c>
      <c r="J32" s="96">
        <f>'令和4年度公共施設状況調査'!J32-'令和3年度公共施設状況調査'!J32</f>
        <v>-193</v>
      </c>
      <c r="K32" s="98">
        <f>'令和4年度公共施設状況調査'!K32-'令和3年度公共施設状況調査'!K32</f>
        <v>-518</v>
      </c>
      <c r="L32" s="112">
        <f>'令和4年度公共施設状況調査'!L32-'令和3年度公共施設状況調査'!L32</f>
        <v>0</v>
      </c>
      <c r="M32" s="98">
        <f>'令和4年度公共施設状況調査'!M32-'令和3年度公共施設状況調査'!M32</f>
        <v>0</v>
      </c>
      <c r="N32" s="112">
        <f>'令和4年度公共施設状況調査'!N32-'令和3年度公共施設状況調査'!N32</f>
        <v>-17</v>
      </c>
      <c r="O32" s="97">
        <f>'令和4年度公共施設状況調査'!O32-'令和3年度公共施設状況調査'!O32</f>
        <v>-17</v>
      </c>
      <c r="P32" s="97">
        <f>'令和4年度公共施設状況調査'!P32-'令和3年度公共施設状況調査'!P32</f>
        <v>-8</v>
      </c>
      <c r="Q32" s="97">
        <f>'令和4年度公共施設状況調査'!Q32-'令和3年度公共施設状況調査'!Q32</f>
        <v>-314</v>
      </c>
      <c r="R32" s="97">
        <f>'令和4年度公共施設状況調査'!R32-'令和3年度公共施設状況調査'!R32</f>
        <v>0</v>
      </c>
      <c r="S32" s="97">
        <f>'令和4年度公共施設状況調査'!S32-'令和3年度公共施設状況調査'!S32</f>
        <v>0</v>
      </c>
      <c r="T32" s="97">
        <f>'令和4年度公共施設状況調査'!T32-'令和3年度公共施設状況調査'!T32</f>
        <v>108</v>
      </c>
      <c r="U32" s="99">
        <f>'令和4年度公共施設状況調査'!U32-'令和3年度公共施設状況調査'!U32</f>
        <v>-231</v>
      </c>
      <c r="V32" s="95">
        <f>'令和4年度公共施設状況調査'!V32-'令和3年度公共施設状況調査'!V32</f>
        <v>0</v>
      </c>
      <c r="W32" s="95">
        <f>'令和4年度公共施設状況調査'!W32-'令和3年度公共施設状況調査'!W32</f>
        <v>0</v>
      </c>
      <c r="X32" s="96">
        <f>'令和4年度公共施設状況調査'!X32-'令和3年度公共施設状況調査'!X32</f>
        <v>0</v>
      </c>
      <c r="Y32" s="127">
        <f>'令和4年度公共施設状況調査'!Y32-'令和3年度公共施設状況調査'!Y32</f>
        <v>0</v>
      </c>
      <c r="Z32" s="127">
        <f>'令和4年度公共施設状況調査'!Z32-'令和3年度公共施設状況調査'!Z32</f>
        <v>0</v>
      </c>
      <c r="AA32" s="127">
        <f>'令和4年度公共施設状況調査'!AA32-'令和3年度公共施設状況調査'!AA32</f>
        <v>0</v>
      </c>
      <c r="AB32" s="127">
        <f>'令和4年度公共施設状況調査'!AB32-'令和3年度公共施設状況調査'!AB32</f>
        <v>0</v>
      </c>
      <c r="AC32" s="127">
        <f>'令和4年度公共施設状況調査'!AC32-'令和3年度公共施設状況調査'!AC32</f>
        <v>0</v>
      </c>
      <c r="AD32" s="127">
        <f>'令和4年度公共施設状況調査'!AD32-'令和3年度公共施設状況調査'!AD32</f>
        <v>0</v>
      </c>
      <c r="AE32" s="127">
        <f>'令和4年度公共施設状況調査'!AE32-'令和3年度公共施設状況調査'!AE32</f>
        <v>0</v>
      </c>
      <c r="AF32" s="127">
        <f>'令和4年度公共施設状況調査'!AF32-'令和3年度公共施設状況調査'!AF32</f>
        <v>0</v>
      </c>
      <c r="AG32" s="127">
        <f>'令和4年度公共施設状況調査'!AG32-'令和3年度公共施設状況調査'!AG32</f>
        <v>0</v>
      </c>
    </row>
    <row r="33" spans="1:33" ht="13.5">
      <c r="A33" s="28" t="s">
        <v>91</v>
      </c>
      <c r="B33" s="85">
        <f>'令和4年度公共施設状況調査'!B33-'令和3年度公共施設状況調査'!B33</f>
        <v>0</v>
      </c>
      <c r="C33" s="95">
        <f>'令和4年度公共施設状況調査'!C33-'令和3年度公共施設状況調査'!C33</f>
        <v>581</v>
      </c>
      <c r="D33" s="94">
        <f>'令和4年度公共施設状況調査'!D33-'令和3年度公共施設状況調査'!D33</f>
        <v>0</v>
      </c>
      <c r="E33" s="112">
        <f>'令和4年度公共施設状況調査'!E33-'令和3年度公共施設状況調査'!E33</f>
        <v>0</v>
      </c>
      <c r="F33" s="97">
        <f>'令和4年度公共施設状況調査'!F33-'令和3年度公共施設状況調査'!F33</f>
        <v>0</v>
      </c>
      <c r="G33" s="97">
        <f>'令和4年度公共施設状況調査'!G33-'令和3年度公共施設状況調査'!G33</f>
        <v>0</v>
      </c>
      <c r="H33" s="97">
        <f>'令和4年度公共施設状況調査'!H33-'令和3年度公共施設状況調査'!H33</f>
        <v>0</v>
      </c>
      <c r="I33" s="98">
        <f>'令和4年度公共施設状況調査'!I33-'令和3年度公共施設状況調査'!I33</f>
        <v>0</v>
      </c>
      <c r="J33" s="96">
        <f>'令和4年度公共施設状況調査'!J33-'令和3年度公共施設状況調査'!J33</f>
        <v>28</v>
      </c>
      <c r="K33" s="98">
        <f>'令和4年度公共施設状況調査'!K33-'令和3年度公共施設状況調査'!K33</f>
        <v>-27</v>
      </c>
      <c r="L33" s="112">
        <f>'令和4年度公共施設状況調査'!L33-'令和3年度公共施設状況調査'!L33</f>
        <v>0</v>
      </c>
      <c r="M33" s="98">
        <f>'令和4年度公共施設状況調査'!M33-'令和3年度公共施設状況調査'!M33</f>
        <v>0</v>
      </c>
      <c r="N33" s="112">
        <f>'令和4年度公共施設状況調査'!N33-'令和3年度公共施設状況調査'!N33</f>
        <v>0</v>
      </c>
      <c r="O33" s="97">
        <f>'令和4年度公共施設状況調査'!O33-'令和3年度公共施設状況調査'!O33</f>
        <v>0</v>
      </c>
      <c r="P33" s="97">
        <f>'令和4年度公共施設状況調査'!P33-'令和3年度公共施設状況調査'!P33</f>
        <v>0</v>
      </c>
      <c r="Q33" s="97">
        <f>'令和4年度公共施設状況調査'!Q33-'令和3年度公共施設状況調査'!Q33</f>
        <v>0</v>
      </c>
      <c r="R33" s="97">
        <f>'令和4年度公共施設状況調査'!R33-'令和3年度公共施設状況調査'!R33</f>
        <v>0</v>
      </c>
      <c r="S33" s="97">
        <f>'令和4年度公共施設状況調査'!S33-'令和3年度公共施設状況調査'!S33</f>
        <v>0</v>
      </c>
      <c r="T33" s="97">
        <f>'令和4年度公共施設状況調査'!T33-'令和3年度公共施設状況調査'!T33</f>
        <v>402</v>
      </c>
      <c r="U33" s="99">
        <f>'令和4年度公共施設状況調査'!U33-'令和3年度公共施設状況調査'!U33</f>
        <v>402</v>
      </c>
      <c r="V33" s="95">
        <f>'令和4年度公共施設状況調査'!V33-'令和3年度公共施設状況調査'!V33</f>
        <v>0</v>
      </c>
      <c r="W33" s="95">
        <f>'令和4年度公共施設状況調査'!W33-'令和3年度公共施設状況調査'!W33</f>
        <v>0</v>
      </c>
      <c r="X33" s="96">
        <f>'令和4年度公共施設状況調査'!X33-'令和3年度公共施設状況調査'!X33</f>
        <v>0</v>
      </c>
      <c r="Y33" s="127">
        <f>'令和4年度公共施設状況調査'!Y33-'令和3年度公共施設状況調査'!Y33</f>
        <v>0</v>
      </c>
      <c r="Z33" s="127">
        <f>'令和4年度公共施設状況調査'!Z33-'令和3年度公共施設状況調査'!Z33</f>
        <v>-1</v>
      </c>
      <c r="AA33" s="127">
        <f>'令和4年度公共施設状況調査'!AA33-'令和3年度公共施設状況調査'!AA33</f>
        <v>0</v>
      </c>
      <c r="AB33" s="127">
        <f>'令和4年度公共施設状況調査'!AB33-'令和3年度公共施設状況調査'!AB33</f>
        <v>0</v>
      </c>
      <c r="AC33" s="127">
        <f>'令和4年度公共施設状況調査'!AC33-'令和3年度公共施設状況調査'!AC33</f>
        <v>0</v>
      </c>
      <c r="AD33" s="127">
        <f>'令和4年度公共施設状況調査'!AD33-'令和3年度公共施設状況調査'!AD33</f>
        <v>0</v>
      </c>
      <c r="AE33" s="127">
        <f>'令和4年度公共施設状況調査'!AE33-'令和3年度公共施設状況調査'!AE33</f>
        <v>0</v>
      </c>
      <c r="AF33" s="127">
        <f>'令和4年度公共施設状況調査'!AF33-'令和3年度公共施設状況調査'!AF33</f>
        <v>0</v>
      </c>
      <c r="AG33" s="127">
        <f>'令和4年度公共施設状況調査'!AG33-'令和3年度公共施設状況調査'!AG33</f>
        <v>0</v>
      </c>
    </row>
    <row r="34" spans="1:33" ht="13.5">
      <c r="A34" s="28" t="s">
        <v>23</v>
      </c>
      <c r="B34" s="85">
        <f>'令和4年度公共施設状況調査'!B34-'令和3年度公共施設状況調査'!B34</f>
        <v>0</v>
      </c>
      <c r="C34" s="95">
        <f>'令和4年度公共施設状況調査'!C34-'令和3年度公共施設状況調査'!C34</f>
        <v>0</v>
      </c>
      <c r="D34" s="94">
        <f>'令和4年度公共施設状況調査'!D34-'令和3年度公共施設状況調査'!D34</f>
        <v>0</v>
      </c>
      <c r="E34" s="112">
        <f>'令和4年度公共施設状況調査'!E34-'令和3年度公共施設状況調査'!E34</f>
        <v>0</v>
      </c>
      <c r="F34" s="97">
        <f>'令和4年度公共施設状況調査'!F34-'令和3年度公共施設状況調査'!F34</f>
        <v>0</v>
      </c>
      <c r="G34" s="97">
        <f>'令和4年度公共施設状況調査'!G34-'令和3年度公共施設状況調査'!G34</f>
        <v>0</v>
      </c>
      <c r="H34" s="97">
        <f>'令和4年度公共施設状況調査'!H34-'令和3年度公共施設状況調査'!H34</f>
        <v>0</v>
      </c>
      <c r="I34" s="98">
        <f>'令和4年度公共施設状況調査'!I34-'令和3年度公共施設状況調査'!I34</f>
        <v>0</v>
      </c>
      <c r="J34" s="96">
        <f>'令和4年度公共施設状況調査'!J34-'令和3年度公共施設状況調査'!J34</f>
        <v>-65</v>
      </c>
      <c r="K34" s="98">
        <f>'令和4年度公共施設状況調査'!K34-'令和3年度公共施設状況調査'!K34</f>
        <v>-19</v>
      </c>
      <c r="L34" s="112">
        <f>'令和4年度公共施設状況調査'!L34-'令和3年度公共施設状況調査'!L34</f>
        <v>0</v>
      </c>
      <c r="M34" s="98">
        <f>'令和4年度公共施設状況調査'!M34-'令和3年度公共施設状況調査'!M34</f>
        <v>0</v>
      </c>
      <c r="N34" s="112">
        <f>'令和4年度公共施設状況調査'!N34-'令和3年度公共施設状況調査'!N34</f>
        <v>-34</v>
      </c>
      <c r="O34" s="97">
        <f>'令和4年度公共施設状況調査'!O34-'令和3年度公共施設状況調査'!O34</f>
        <v>-34</v>
      </c>
      <c r="P34" s="97">
        <f>'令和4年度公共施設状況調査'!P34-'令和3年度公共施設状況調査'!P34</f>
        <v>0</v>
      </c>
      <c r="Q34" s="97">
        <f>'令和4年度公共施設状況調査'!Q34-'令和3年度公共施設状況調査'!Q34</f>
        <v>0</v>
      </c>
      <c r="R34" s="97">
        <f>'令和4年度公共施設状況調査'!R34-'令和3年度公共施設状況調査'!R34</f>
        <v>0</v>
      </c>
      <c r="S34" s="97">
        <f>'令和4年度公共施設状況調査'!S34-'令和3年度公共施設状況調査'!S34</f>
        <v>0</v>
      </c>
      <c r="T34" s="97">
        <f>'令和4年度公共施設状況調査'!T34-'令和3年度公共施設状況調査'!T34</f>
        <v>15</v>
      </c>
      <c r="U34" s="99">
        <f>'令和4年度公共施設状況調査'!U34-'令和3年度公共施設状況調査'!U34</f>
        <v>-19</v>
      </c>
      <c r="V34" s="95">
        <f>'令和4年度公共施設状況調査'!V34-'令和3年度公共施設状況調査'!V34</f>
        <v>0</v>
      </c>
      <c r="W34" s="95">
        <f>'令和4年度公共施設状況調査'!W34-'令和3年度公共施設状況調査'!W34</f>
        <v>0</v>
      </c>
      <c r="X34" s="96">
        <f>'令和4年度公共施設状況調査'!X34-'令和3年度公共施設状況調査'!X34</f>
        <v>0</v>
      </c>
      <c r="Y34" s="127">
        <f>'令和4年度公共施設状況調査'!Y34-'令和3年度公共施設状況調査'!Y34</f>
        <v>0</v>
      </c>
      <c r="Z34" s="127">
        <f>'令和4年度公共施設状況調査'!Z34-'令和3年度公共施設状況調査'!Z34</f>
        <v>0</v>
      </c>
      <c r="AA34" s="127">
        <f>'令和4年度公共施設状況調査'!AA34-'令和3年度公共施設状況調査'!AA34</f>
        <v>0</v>
      </c>
      <c r="AB34" s="127">
        <f>'令和4年度公共施設状況調査'!AB34-'令和3年度公共施設状況調査'!AB34</f>
        <v>0</v>
      </c>
      <c r="AC34" s="127">
        <f>'令和4年度公共施設状況調査'!AC34-'令和3年度公共施設状況調査'!AC34</f>
        <v>0</v>
      </c>
      <c r="AD34" s="127">
        <f>'令和4年度公共施設状況調査'!AD34-'令和3年度公共施設状況調査'!AD34</f>
        <v>0</v>
      </c>
      <c r="AE34" s="127">
        <f>'令和4年度公共施設状況調査'!AE34-'令和3年度公共施設状況調査'!AE34</f>
        <v>0</v>
      </c>
      <c r="AF34" s="127">
        <f>'令和4年度公共施設状況調査'!AF34-'令和3年度公共施設状況調査'!AF34</f>
        <v>0</v>
      </c>
      <c r="AG34" s="127">
        <f>'令和4年度公共施設状況調査'!AG34-'令和3年度公共施設状況調査'!AG34</f>
        <v>0</v>
      </c>
    </row>
    <row r="35" spans="1:33" ht="14.25" thickBot="1">
      <c r="A35" s="28" t="s">
        <v>12</v>
      </c>
      <c r="B35" s="113">
        <f>'令和4年度公共施設状況調査'!B35-'令和3年度公共施設状況調査'!B35</f>
        <v>0</v>
      </c>
      <c r="C35" s="104">
        <f>'令和4年度公共施設状況調査'!C35-'令和3年度公共施設状況調査'!C35</f>
        <v>0</v>
      </c>
      <c r="D35" s="103">
        <f>'令和4年度公共施設状況調査'!D35-'令和3年度公共施設状況調査'!D35</f>
        <v>0</v>
      </c>
      <c r="E35" s="114">
        <f>'令和4年度公共施設状況調査'!E35-'令和3年度公共施設状況調査'!E35</f>
        <v>0</v>
      </c>
      <c r="F35" s="106">
        <f>'令和4年度公共施設状況調査'!F35-'令和3年度公共施設状況調査'!F35</f>
        <v>0</v>
      </c>
      <c r="G35" s="106">
        <f>'令和4年度公共施設状況調査'!G35-'令和3年度公共施設状況調査'!G35</f>
        <v>0</v>
      </c>
      <c r="H35" s="106">
        <f>'令和4年度公共施設状況調査'!H35-'令和3年度公共施設状況調査'!H35</f>
        <v>0</v>
      </c>
      <c r="I35" s="107">
        <f>'令和4年度公共施設状況調査'!I35-'令和3年度公共施設状況調査'!I35</f>
        <v>0</v>
      </c>
      <c r="J35" s="105">
        <f>'令和4年度公共施設状況調査'!J35-'令和3年度公共施設状況調査'!J35</f>
        <v>-50</v>
      </c>
      <c r="K35" s="107">
        <f>'令和4年度公共施設状況調査'!K35-'令和3年度公共施設状況調査'!K35</f>
        <v>-12</v>
      </c>
      <c r="L35" s="114">
        <f>'令和4年度公共施設状況調査'!L35-'令和3年度公共施設状況調査'!L35</f>
        <v>0</v>
      </c>
      <c r="M35" s="107">
        <f>'令和4年度公共施設状況調査'!M35-'令和3年度公共施設状況調査'!M35</f>
        <v>0</v>
      </c>
      <c r="N35" s="114">
        <f>'令和4年度公共施設状況調査'!N35-'令和3年度公共施設状況調査'!N35</f>
        <v>0</v>
      </c>
      <c r="O35" s="106">
        <f>'令和4年度公共施設状況調査'!O35-'令和3年度公共施設状況調査'!O35</f>
        <v>0</v>
      </c>
      <c r="P35" s="106">
        <f>'令和4年度公共施設状況調査'!P35-'令和3年度公共施設状況調査'!P35</f>
        <v>0</v>
      </c>
      <c r="Q35" s="106">
        <f>'令和4年度公共施設状況調査'!Q35-'令和3年度公共施設状況調査'!Q35</f>
        <v>0</v>
      </c>
      <c r="R35" s="106">
        <f>'令和4年度公共施設状況調査'!R35-'令和3年度公共施設状況調査'!R35</f>
        <v>0</v>
      </c>
      <c r="S35" s="106">
        <f>'令和4年度公共施設状況調査'!S35-'令和3年度公共施設状況調査'!S35</f>
        <v>0</v>
      </c>
      <c r="T35" s="106">
        <f>'令和4年度公共施設状況調査'!T35-'令和3年度公共施設状況調査'!T35</f>
        <v>106</v>
      </c>
      <c r="U35" s="108">
        <f>'令和4年度公共施設状況調査'!U35-'令和3年度公共施設状況調査'!U35</f>
        <v>106</v>
      </c>
      <c r="V35" s="104">
        <f>'令和4年度公共施設状況調査'!V35-'令和3年度公共施設状況調査'!V35</f>
        <v>0</v>
      </c>
      <c r="W35" s="104">
        <f>'令和4年度公共施設状況調査'!W35-'令和3年度公共施設状況調査'!W35</f>
        <v>0</v>
      </c>
      <c r="X35" s="105">
        <f>'令和4年度公共施設状況調査'!X35-'令和3年度公共施設状況調査'!X35</f>
        <v>0</v>
      </c>
      <c r="Y35" s="128">
        <f>'令和4年度公共施設状況調査'!Y35-'令和3年度公共施設状況調査'!Y35</f>
        <v>0</v>
      </c>
      <c r="Z35" s="128">
        <f>'令和4年度公共施設状況調査'!Z35-'令和3年度公共施設状況調査'!Z35</f>
        <v>0</v>
      </c>
      <c r="AA35" s="128">
        <f>'令和4年度公共施設状況調査'!AA35-'令和3年度公共施設状況調査'!AA35</f>
        <v>0</v>
      </c>
      <c r="AB35" s="128">
        <f>'令和4年度公共施設状況調査'!AB35-'令和3年度公共施設状況調査'!AB35</f>
        <v>0</v>
      </c>
      <c r="AC35" s="128">
        <f>'令和4年度公共施設状況調査'!AC35-'令和3年度公共施設状況調査'!AC35</f>
        <v>0</v>
      </c>
      <c r="AD35" s="128">
        <f>'令和4年度公共施設状況調査'!AD35-'令和3年度公共施設状況調査'!AD35</f>
        <v>0</v>
      </c>
      <c r="AE35" s="128">
        <f>'令和4年度公共施設状況調査'!AE35-'令和3年度公共施設状況調査'!AE35</f>
        <v>0</v>
      </c>
      <c r="AF35" s="128">
        <f>'令和4年度公共施設状況調査'!AF35-'令和3年度公共施設状況調査'!AF35</f>
        <v>0</v>
      </c>
      <c r="AG35" s="128">
        <f>'令和4年度公共施設状況調査'!AG35-'令和3年度公共施設状況調査'!AG35</f>
        <v>0</v>
      </c>
    </row>
    <row r="36" spans="1:33" ht="15.75" customHeight="1" thickBot="1" thickTop="1">
      <c r="A36" s="29" t="s">
        <v>92</v>
      </c>
      <c r="B36" s="53">
        <f>'令和4年度公共施設状況調査'!B36-'令和3年度公共施設状況調査'!B36</f>
        <v>0</v>
      </c>
      <c r="C36" s="54">
        <f>'令和4年度公共施設状況調査'!C36-'令和3年度公共施設状況調査'!C36</f>
        <v>4044</v>
      </c>
      <c r="D36" s="55">
        <f>'令和4年度公共施設状況調査'!D36-'令和3年度公共施設状況調査'!D36</f>
        <v>-1623</v>
      </c>
      <c r="E36" s="56">
        <f>'令和4年度公共施設状況調査'!E36-'令和3年度公共施設状況調査'!E36</f>
        <v>-1261</v>
      </c>
      <c r="F36" s="57">
        <f>'令和4年度公共施設状況調査'!F36-'令和3年度公共施設状況調査'!F36</f>
        <v>-1261</v>
      </c>
      <c r="G36" s="57">
        <f>'令和4年度公共施設状況調査'!G36-'令和3年度公共施設状況調査'!G36</f>
        <v>0</v>
      </c>
      <c r="H36" s="57">
        <f>'令和4年度公共施設状況調査'!H36-'令和3年度公共施設状況調査'!H36</f>
        <v>0</v>
      </c>
      <c r="I36" s="58">
        <f>'令和4年度公共施設状況調査'!I36-'令和3年度公共施設状況調査'!I36</f>
        <v>0</v>
      </c>
      <c r="J36" s="59">
        <f>'令和4年度公共施設状況調査'!J36-'令和3年度公共施設状況調査'!J36</f>
        <v>-157</v>
      </c>
      <c r="K36" s="58">
        <f>'令和4年度公共施設状況調査'!K36-'令和3年度公共施設状況調査'!K36</f>
        <v>-591</v>
      </c>
      <c r="L36" s="56">
        <f>'令和4年度公共施設状況調査'!L36-'令和3年度公共施設状況調査'!L36</f>
        <v>0</v>
      </c>
      <c r="M36" s="58">
        <f>'令和4年度公共施設状況調査'!M36-'令和3年度公共施設状況調査'!M36</f>
        <v>-1</v>
      </c>
      <c r="N36" s="56">
        <f>'令和4年度公共施設状況調査'!N36-'令和3年度公共施設状況調査'!N36</f>
        <v>420</v>
      </c>
      <c r="O36" s="57">
        <f>'令和4年度公共施設状況調査'!O36-'令和3年度公共施設状況調査'!O36</f>
        <v>420</v>
      </c>
      <c r="P36" s="57">
        <f>'令和4年度公共施設状況調査'!P36-'令和3年度公共施設状況調査'!P36</f>
        <v>-105</v>
      </c>
      <c r="Q36" s="57">
        <f>'令和4年度公共施設状況調査'!Q36-'令和3年度公共施設状況調査'!Q36</f>
        <v>-314</v>
      </c>
      <c r="R36" s="57">
        <f>'令和4年度公共施設状況調査'!R36-'令和3年度公共施設状況調査'!R36</f>
        <v>0</v>
      </c>
      <c r="S36" s="57">
        <f>'令和4年度公共施設状況調査'!S36-'令和3年度公共施設状況調査'!S36</f>
        <v>0</v>
      </c>
      <c r="T36" s="57">
        <f>'令和4年度公共施設状況調査'!T36-'令和3年度公共施設状況調査'!T36</f>
        <v>-996</v>
      </c>
      <c r="U36" s="60">
        <f>'令和4年度公共施設状況調査'!U36-'令和3年度公共施設状況調査'!U36</f>
        <v>-995</v>
      </c>
      <c r="V36" s="54">
        <f>'令和4年度公共施設状況調査'!V36-'令和3年度公共施設状況調査'!V36</f>
        <v>-5</v>
      </c>
      <c r="W36" s="54">
        <f>'令和4年度公共施設状況調査'!W36-'令和3年度公共施設状況調査'!W36</f>
        <v>-206</v>
      </c>
      <c r="X36" s="59">
        <f>'令和4年度公共施設状況調査'!X36-'令和3年度公共施設状況調査'!X36</f>
        <v>0</v>
      </c>
      <c r="Y36" s="130">
        <f>'令和4年度公共施設状況調査'!Y36-'令和3年度公共施設状況調査'!Y36</f>
        <v>0</v>
      </c>
      <c r="Z36" s="131">
        <f>'令和4年度公共施設状況調査'!Z36-'令和3年度公共施設状況調査'!Z36</f>
        <v>-1</v>
      </c>
      <c r="AA36" s="131">
        <f>'令和4年度公共施設状況調査'!AA36-'令和3年度公共施設状況調査'!AA36</f>
        <v>0</v>
      </c>
      <c r="AB36" s="131">
        <f>'令和4年度公共施設状況調査'!AB36-'令和3年度公共施設状況調査'!AB36</f>
        <v>0</v>
      </c>
      <c r="AC36" s="131">
        <f>'令和4年度公共施設状況調査'!AC36-'令和3年度公共施設状況調査'!AC36</f>
        <v>0</v>
      </c>
      <c r="AD36" s="131">
        <f>'令和4年度公共施設状況調査'!AD36-'令和3年度公共施設状況調査'!AD36</f>
        <v>0</v>
      </c>
      <c r="AE36" s="131">
        <f>'令和4年度公共施設状況調査'!AE36-'令和3年度公共施設状況調査'!AE36</f>
        <v>0</v>
      </c>
      <c r="AF36" s="131">
        <f>'令和4年度公共施設状況調査'!AF36-'令和3年度公共施設状況調査'!AF36</f>
        <v>0</v>
      </c>
      <c r="AG36" s="131">
        <f>'令和4年度公共施設状況調査'!AG36-'令和3年度公共施設状況調査'!AG36</f>
        <v>0</v>
      </c>
    </row>
    <row r="37" spans="1:33" ht="15.75" customHeight="1" thickTop="1">
      <c r="A37" s="31" t="s">
        <v>144</v>
      </c>
      <c r="B37" s="52">
        <f>'令和4年度公共施設状況調査'!B37-'令和3年度公共施設状況調査'!B37</f>
        <v>0</v>
      </c>
      <c r="C37" s="61">
        <f>'令和4年度公共施設状況調査'!C37-'令和3年度公共施設状況調査'!C37</f>
        <v>42935</v>
      </c>
      <c r="D37" s="52">
        <f>'令和4年度公共施設状況調査'!D37-'令和3年度公共施設状況調査'!D37</f>
        <v>-2234</v>
      </c>
      <c r="E37" s="62">
        <f>'令和4年度公共施設状況調査'!E37-'令和3年度公共施設状況調査'!E37</f>
        <v>42472</v>
      </c>
      <c r="F37" s="63">
        <f>'令和4年度公共施設状況調査'!F37-'令和3年度公共施設状況調査'!F37</f>
        <v>42466</v>
      </c>
      <c r="G37" s="63">
        <f>'令和4年度公共施設状況調査'!G37-'令和3年度公共施設状況調査'!G37</f>
        <v>0</v>
      </c>
      <c r="H37" s="63">
        <f>'令和4年度公共施設状況調査'!H37-'令和3年度公共施設状況調査'!H37</f>
        <v>6</v>
      </c>
      <c r="I37" s="64">
        <f>'令和4年度公共施設状況調査'!I37-'令和3年度公共施設状況調査'!I37</f>
        <v>0</v>
      </c>
      <c r="J37" s="65">
        <f>'令和4年度公共施設状況調査'!J37-'令和3年度公共施設状況調査'!J37</f>
        <v>-2888</v>
      </c>
      <c r="K37" s="64">
        <f>'令和4年度公共施設状況調査'!K37-'令和3年度公共施設状況調査'!K37</f>
        <v>-11345</v>
      </c>
      <c r="L37" s="62">
        <f>'令和4年度公共施設状況調査'!L37-'令和3年度公共施設状況調査'!L37</f>
        <v>-293</v>
      </c>
      <c r="M37" s="64">
        <f>'令和4年度公共施設状況調査'!M37-'令和3年度公共施設状況調査'!M37</f>
        <v>-7</v>
      </c>
      <c r="N37" s="62">
        <f>'令和4年度公共施設状況調査'!N37-'令和3年度公共施設状況調査'!N37</f>
        <v>9831</v>
      </c>
      <c r="O37" s="63">
        <f>'令和4年度公共施設状況調査'!O37-'令和3年度公共施設状況調査'!O37</f>
        <v>10476</v>
      </c>
      <c r="P37" s="63">
        <f>'令和4年度公共施設状況調査'!P37-'令和3年度公共施設状況調査'!P37</f>
        <v>-1864</v>
      </c>
      <c r="Q37" s="63">
        <f>'令和4年度公共施設状況調査'!Q37-'令和3年度公共施設状況調査'!Q37</f>
        <v>-348</v>
      </c>
      <c r="R37" s="63">
        <f>'令和4年度公共施設状況調査'!R37-'令和3年度公共施設状況調査'!R37</f>
        <v>-3</v>
      </c>
      <c r="S37" s="63">
        <f>'令和4年度公共施設状況調査'!S37-'令和3年度公共施設状況調査'!S37</f>
        <v>244</v>
      </c>
      <c r="T37" s="63">
        <f>'令和4年度公共施設状況調査'!T37-'令和3年度公共施設状況調査'!T37</f>
        <v>-5987</v>
      </c>
      <c r="U37" s="66">
        <f>'令和4年度公共施設状況調査'!U37-'令和3年度公共施設状況調査'!U37</f>
        <v>2518</v>
      </c>
      <c r="V37" s="61">
        <f>'令和4年度公共施設状況調査'!V37-'令和3年度公共施設状況調査'!V37</f>
        <v>-10</v>
      </c>
      <c r="W37" s="61">
        <f>'令和4年度公共施設状況調査'!W37-'令和3年度公共施設状況調査'!W37</f>
        <v>-231</v>
      </c>
      <c r="X37" s="65">
        <f>'令和4年度公共施設状況調査'!X37-'令和3年度公共施設状況調査'!X37</f>
        <v>0</v>
      </c>
      <c r="Y37" s="129">
        <f>'令和4年度公共施設状況調査'!Y37-'令和3年度公共施設状況調査'!Y37</f>
        <v>0</v>
      </c>
      <c r="Z37" s="129">
        <f>'令和4年度公共施設状況調査'!Z37-'令和3年度公共施設状況調査'!Z37</f>
        <v>-1</v>
      </c>
      <c r="AA37" s="129">
        <f>'令和4年度公共施設状況調査'!AA37-'令和3年度公共施設状況調査'!AA37</f>
        <v>-29</v>
      </c>
      <c r="AB37" s="129">
        <f>'令和4年度公共施設状況調査'!AB37-'令和3年度公共施設状況調査'!AB37</f>
        <v>0</v>
      </c>
      <c r="AC37" s="129">
        <f>'令和4年度公共施設状況調査'!AC37-'令和3年度公共施設状況調査'!AC37</f>
        <v>0</v>
      </c>
      <c r="AD37" s="129">
        <f>'令和4年度公共施設状況調査'!AD37-'令和3年度公共施設状況調査'!AD37</f>
        <v>-3</v>
      </c>
      <c r="AE37" s="129">
        <f>'令和4年度公共施設状況調査'!AE37-'令和3年度公共施設状況調査'!AE37</f>
        <v>0</v>
      </c>
      <c r="AF37" s="129">
        <f>'令和4年度公共施設状況調査'!AF37-'令和3年度公共施設状況調査'!AF37</f>
        <v>0</v>
      </c>
      <c r="AG37" s="129">
        <f>'令和4年度公共施設状況調査'!AG37-'令和3年度公共施設状況調査'!AG37</f>
        <v>0</v>
      </c>
    </row>
    <row r="39" spans="14:25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26"/>
    </row>
    <row r="40" spans="14:25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26"/>
    </row>
    <row r="41" spans="14:25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26"/>
    </row>
    <row r="42" spans="14:25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26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2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