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396" yWindow="12" windowWidth="10548" windowHeight="9492"/>
  </bookViews>
  <sheets>
    <sheet name="先発品" sheetId="4" r:id="rId1"/>
  </sheets>
  <definedNames>
    <definedName name="_xlnm.Print_Area" localSheetId="0">先発品!$A$1:$J$204</definedName>
    <definedName name="_xlnm.Print_Titles" localSheetId="0">先発品!$1:$5</definedName>
  </definedNames>
  <calcPr calcId="162913"/>
</workbook>
</file>

<file path=xl/calcChain.xml><?xml version="1.0" encoding="utf-8"?>
<calcChain xmlns="http://schemas.openxmlformats.org/spreadsheetml/2006/main">
  <c r="J202" i="4" l="1"/>
  <c r="J201" i="4"/>
  <c r="J200" i="4"/>
  <c r="J199" i="4"/>
  <c r="J198" i="4"/>
  <c r="J197" i="4"/>
  <c r="J196" i="4"/>
  <c r="J195" i="4"/>
  <c r="J194" i="4"/>
  <c r="J193" i="4"/>
  <c r="J192" i="4"/>
  <c r="J191" i="4"/>
  <c r="J190" i="4"/>
  <c r="J188" i="4"/>
  <c r="J187" i="4"/>
  <c r="J186" i="4"/>
  <c r="J185" i="4"/>
  <c r="J184" i="4"/>
  <c r="J183" i="4"/>
  <c r="J182" i="4"/>
  <c r="J181" i="4"/>
  <c r="J180" i="4"/>
  <c r="J178" i="4"/>
  <c r="J176" i="4"/>
  <c r="J174" i="4"/>
  <c r="J173" i="4"/>
  <c r="J172" i="4"/>
  <c r="J171" i="4"/>
  <c r="J170" i="4"/>
  <c r="J169" i="4"/>
  <c r="J168" i="4"/>
  <c r="J167" i="4"/>
  <c r="J166" i="4"/>
  <c r="J165" i="4"/>
  <c r="J164" i="4"/>
  <c r="J163" i="4"/>
  <c r="J162" i="4"/>
  <c r="J161" i="4"/>
  <c r="J159" i="4"/>
  <c r="J158" i="4"/>
  <c r="J156" i="4"/>
  <c r="J155" i="4"/>
  <c r="J154" i="4"/>
  <c r="J153" i="4"/>
  <c r="J151" i="4"/>
  <c r="J150" i="4"/>
  <c r="J149" i="4"/>
  <c r="J147" i="4"/>
  <c r="J146" i="4"/>
  <c r="J145" i="4"/>
  <c r="J143" i="4"/>
  <c r="J142" i="4"/>
  <c r="J141" i="4"/>
  <c r="J140" i="4"/>
  <c r="J139" i="4"/>
  <c r="J138" i="4"/>
  <c r="J137"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09" i="4"/>
  <c r="J108" i="4"/>
  <c r="J107" i="4"/>
  <c r="J106" i="4"/>
  <c r="J105" i="4"/>
  <c r="J104" i="4"/>
  <c r="J103" i="4"/>
  <c r="J102" i="4"/>
  <c r="J100" i="4"/>
  <c r="J99" i="4"/>
  <c r="J98" i="4"/>
  <c r="J97" i="4"/>
  <c r="J95" i="4"/>
  <c r="J94" i="4"/>
  <c r="J93" i="4"/>
  <c r="J92" i="4"/>
  <c r="J91" i="4"/>
  <c r="J89" i="4"/>
  <c r="J88" i="4"/>
  <c r="J87" i="4"/>
  <c r="J86" i="4"/>
  <c r="J85" i="4"/>
  <c r="J84" i="4"/>
  <c r="J83" i="4"/>
  <c r="J82"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7" i="4"/>
  <c r="J16" i="4"/>
  <c r="J15" i="4"/>
  <c r="J14" i="4"/>
  <c r="J13" i="4"/>
  <c r="J12" i="4"/>
  <c r="J11" i="4"/>
  <c r="J10" i="4"/>
  <c r="J9" i="4"/>
  <c r="J7" i="4"/>
  <c r="J6" i="4"/>
  <c r="J8" i="4" l="1"/>
  <c r="J18" i="4" l="1"/>
  <c r="J81" i="4" l="1"/>
  <c r="J90" i="4" l="1"/>
  <c r="J96" i="4" l="1"/>
  <c r="J101" i="4" l="1"/>
  <c r="J110" i="4" l="1"/>
  <c r="J136" i="4" l="1"/>
  <c r="J144" i="4" l="1"/>
  <c r="J148" i="4" l="1"/>
  <c r="J152" i="4" l="1"/>
  <c r="J157" i="4" l="1"/>
  <c r="J160" i="4" l="1"/>
  <c r="J175" i="4" l="1"/>
  <c r="J177" i="4" l="1"/>
  <c r="J179" i="4"/>
  <c r="J189" i="4"/>
  <c r="J203" i="4" s="1"/>
</calcChain>
</file>

<file path=xl/sharedStrings.xml><?xml version="1.0" encoding="utf-8"?>
<sst xmlns="http://schemas.openxmlformats.org/spreadsheetml/2006/main" count="751" uniqueCount="280">
  <si>
    <t>商品名</t>
    <rPh sb="0" eb="3">
      <t>ショウヒンメイ</t>
    </rPh>
    <phoneticPr fontId="2"/>
  </si>
  <si>
    <t>包装規格</t>
    <rPh sb="0" eb="2">
      <t>ホウソウ</t>
    </rPh>
    <rPh sb="2" eb="4">
      <t>キカク</t>
    </rPh>
    <phoneticPr fontId="2"/>
  </si>
  <si>
    <t>包装薬価</t>
    <rPh sb="0" eb="2">
      <t>ホウソウ</t>
    </rPh>
    <rPh sb="2" eb="4">
      <t>ヤッカ</t>
    </rPh>
    <phoneticPr fontId="2"/>
  </si>
  <si>
    <t>045:クラシエ薬品</t>
  </si>
  <si>
    <t>120:高田製薬</t>
  </si>
  <si>
    <t>138:ツムラ</t>
  </si>
  <si>
    <t>158:鳥居薬品</t>
  </si>
  <si>
    <t>190:ニプロ</t>
  </si>
  <si>
    <t>211:丸石製薬</t>
  </si>
  <si>
    <t>274:ｱﾙﾌﾚｯｻﾌｧｰﾏ</t>
  </si>
  <si>
    <t>290:日興製薬販売</t>
  </si>
  <si>
    <t>333:中北薬品</t>
  </si>
  <si>
    <t>350:テルモ</t>
  </si>
  <si>
    <t>439:ｱﾎﾞｯﾄ ｼﾞｬﾊﾟﾝ</t>
  </si>
  <si>
    <t>447:日新（山形）</t>
  </si>
  <si>
    <t>770:興和創薬</t>
  </si>
  <si>
    <t>919:ＬＴＬファーマ</t>
  </si>
  <si>
    <t>925:太陽ファルマ</t>
  </si>
  <si>
    <t>30gX10ﾎﾝ</t>
  </si>
  <si>
    <t>10TX10</t>
  </si>
  <si>
    <t>コートロシン注射用０．２５ｍｇ (2mL(ﾖｳ)ﾂｷ)</t>
  </si>
  <si>
    <t>0.25mgX1A</t>
  </si>
  <si>
    <t>1000TX1B</t>
  </si>
  <si>
    <t>ビタメジン配合カプセルＢ２５ ﾊﾞﾗ</t>
  </si>
  <si>
    <t>1000CPX1ｶﾝ</t>
  </si>
  <si>
    <t>1kgX1B</t>
  </si>
  <si>
    <t>ビタメジン静注用</t>
  </si>
  <si>
    <t>50V</t>
  </si>
  <si>
    <t>ノルアドリナリン注１ｍｇ</t>
  </si>
  <si>
    <t>0.1%1mL1AX10A</t>
  </si>
  <si>
    <t>ＡＴＰ腸溶錠２０ｍｇ「ＡＦＰ」</t>
  </si>
  <si>
    <t>PTP 10TX10</t>
  </si>
  <si>
    <t>アナフラニール錠１０ｍｇ 10mg/T</t>
  </si>
  <si>
    <t>10TX30</t>
  </si>
  <si>
    <t>アナフラニール錠２５ｍｇ 25mg/T</t>
  </si>
  <si>
    <t>10TX20</t>
  </si>
  <si>
    <t>アナフラニール点滴静注液２５ｍｇ</t>
  </si>
  <si>
    <t>25mg/2mLX10A</t>
  </si>
  <si>
    <t>Ｓ・Ｍ配合散 ﾊﾞﾗ</t>
  </si>
  <si>
    <t>セパゾン錠２ 2mg/T</t>
  </si>
  <si>
    <t>トフラニール錠１０ｍｇ 10mg/T</t>
  </si>
  <si>
    <t>1200TX1B</t>
  </si>
  <si>
    <t>トフラニール錠２５ｍｇ 25mg/T</t>
  </si>
  <si>
    <t>トラマゾリン点鼻液０．１１８％「ＡＦＰ」 0.118%1mL</t>
  </si>
  <si>
    <t>100mLX1B</t>
  </si>
  <si>
    <t>コレアジン錠１２．５ｍｇ 12.5mg/T</t>
  </si>
  <si>
    <t>ビタメジン配合カプセルＢ２５　PTP</t>
  </si>
  <si>
    <t>PTP10CPX10</t>
  </si>
  <si>
    <t>1000TX1B(ﾌﾟﾗ)</t>
  </si>
  <si>
    <t>10TX50</t>
  </si>
  <si>
    <t>5gX10ﾎﾝ</t>
  </si>
  <si>
    <t>ウブレチド錠５ｍｇ 5mg/T</t>
  </si>
  <si>
    <t>ロコイド軟膏０．１％ 0.1%1g</t>
  </si>
  <si>
    <t>アンテベートローション０．０５％</t>
  </si>
  <si>
    <t>10gX10B</t>
  </si>
  <si>
    <t>ユリノーム錠５０ｍｇ 50mg/T</t>
  </si>
  <si>
    <t>10TX100</t>
  </si>
  <si>
    <t>リボトリール錠０．５ｍｇ 0.5mg/T</t>
  </si>
  <si>
    <t>マドパー配合錠 PTP</t>
  </si>
  <si>
    <t>リボトリール細粒０．５％ 5mg/g</t>
  </si>
  <si>
    <t>100gX1ｶﾝ</t>
  </si>
  <si>
    <t>テノーミン錠２５ 25mg/T</t>
  </si>
  <si>
    <t>インデラル錠１０ｍｇ 10mg/T</t>
  </si>
  <si>
    <t>ジゴシン錠０．２５ｍｇ 0.25mg/T</t>
  </si>
  <si>
    <t>10A</t>
  </si>
  <si>
    <t>クラシエ桂枝加芍薬湯エキス錠 SP</t>
  </si>
  <si>
    <t>18TX14</t>
  </si>
  <si>
    <t>クラシエ四物湯エキス錠 SP</t>
  </si>
  <si>
    <t>500gX1B</t>
  </si>
  <si>
    <t>ﾊﾞﾗ 500gX1ﾌｸﾛ</t>
  </si>
  <si>
    <t>100gX1ﾎﾝ</t>
  </si>
  <si>
    <t>100gX1B</t>
  </si>
  <si>
    <t>500mLX1B</t>
  </si>
  <si>
    <t>ゲンタシン軟膏０．１％</t>
  </si>
  <si>
    <t>1mg10gX10</t>
  </si>
  <si>
    <t>ダイアップ坐剤１０</t>
  </si>
  <si>
    <t>10mg1ｺX50ｺ</t>
  </si>
  <si>
    <t>ポララミン注５ｍｇ</t>
  </si>
  <si>
    <t>0.5%1mL1AX10A</t>
  </si>
  <si>
    <t>ニューレプチル錠１０ｍｇ 10mg/T</t>
  </si>
  <si>
    <t>ピレチア錠（２５ｍｇ） 25mg/T</t>
  </si>
  <si>
    <t>ニューレプチル錠２５ｍｇ 25mg/T</t>
  </si>
  <si>
    <t>100mgX10V</t>
  </si>
  <si>
    <t>ツムラ加味逍遙散エキス顆粒（医療用）</t>
  </si>
  <si>
    <t>2.5gX189ﾎｳ</t>
  </si>
  <si>
    <t>ツムラ大建中湯エキス顆粒（医療用）</t>
  </si>
  <si>
    <t>ツムラ抑肝散エキス顆粒（医療用）</t>
  </si>
  <si>
    <t>ツムラ四物湯エキス顆粒（医療用）</t>
  </si>
  <si>
    <t>ツムラ桂枝加芍薬湯エキス顆粒（医療用）</t>
  </si>
  <si>
    <t>ツムラ十全大補湯エキス顆粒（医療用）</t>
  </si>
  <si>
    <t>ツムラ桃核承気湯エキス顆粒（医療用）</t>
  </si>
  <si>
    <t>2.5gX42ﾎｳ</t>
  </si>
  <si>
    <t>ツムラ八味地黄丸エキス顆粒（医療用）</t>
  </si>
  <si>
    <t>ツムラ大黄甘草湯エキス顆粒（医療用）</t>
  </si>
  <si>
    <t>ツムラ葛根湯エキス顆粒（医療用）</t>
  </si>
  <si>
    <t>ツムラ麻子仁丸エキス顆粒（医療用）</t>
  </si>
  <si>
    <t>2.5gX189</t>
  </si>
  <si>
    <t>ツムラ防風通聖散エキス顆粒（医療用）</t>
  </si>
  <si>
    <t>ツムラ六君子湯エキス顆粒（医療用）</t>
  </si>
  <si>
    <t>ツムラ芍薬甘草湯エキス顆粒（医療用）</t>
  </si>
  <si>
    <t>ツムラ柴胡加竜骨牡蛎湯エキス顆粒（医療用）</t>
  </si>
  <si>
    <t>ツムラ桂枝茯苓丸エキス顆粒（医療用）</t>
  </si>
  <si>
    <t>ツムラ補中益気湯エキス顆粒（医療用）</t>
  </si>
  <si>
    <t>ツムラ防已黄耆湯エキス顆粒（医療用）</t>
  </si>
  <si>
    <t>ツムラ葛根湯加川きゅう辛夷エキス顆粒（医療用）</t>
  </si>
  <si>
    <t>ツムラ柴胡桂枝湯エキス顆粒（医療用）</t>
  </si>
  <si>
    <t>ツムラ半夏厚朴湯エキス顆粒（医療用）</t>
  </si>
  <si>
    <t>ツムラ五苓散エキス顆粒（医療用）</t>
  </si>
  <si>
    <t>ツムラ小青竜湯エキス顆粒（医療用）</t>
  </si>
  <si>
    <t>3gX189ﾎｳ</t>
  </si>
  <si>
    <t>ツムラ当帰芍薬散エキス顆粒（医療用）</t>
  </si>
  <si>
    <t>ツムラ荊芥連翹湯エキス顆粒（医療用）</t>
  </si>
  <si>
    <t>ツムラ猪苓湯エキス顆粒（医療用）</t>
  </si>
  <si>
    <t>ツムラ加味帰脾湯エキス顆粒（医療用）</t>
  </si>
  <si>
    <t>ツムラ当帰四逆加呉茱萸生姜湯エキス顆粒（医療用）</t>
  </si>
  <si>
    <t>ツムラ白虎加人参湯エキス顆粒（０３４）</t>
  </si>
  <si>
    <t>3gX42ﾎｳ</t>
  </si>
  <si>
    <t>ツムラ乙字湯エキス顆粒（医療用）</t>
  </si>
  <si>
    <t>ツムラ牛車腎気丸エキス顆粒（医療用）</t>
  </si>
  <si>
    <t>ツムラ大黄牡丹皮湯エキス顆粒（医療用）</t>
  </si>
  <si>
    <t>ツムラ黄連解毒湯エキス顆粒（医療用）</t>
  </si>
  <si>
    <t>ツムラ茯苓飲合半夏厚朴湯エキス顆粒（医療用）</t>
  </si>
  <si>
    <t>2.5gX42</t>
  </si>
  <si>
    <t>ツムラ半夏瀉心湯エキス顆粒（医療用）</t>
  </si>
  <si>
    <t>ツムラ柴胡桂枝乾姜湯エキス顆粒（医療用）</t>
  </si>
  <si>
    <t>アイトロール錠２０ｍｇ</t>
  </si>
  <si>
    <t>アスコルビン酸注５００ｍｇ「ＮＰ」</t>
  </si>
  <si>
    <t>500mg1AX50A</t>
  </si>
  <si>
    <t>プロペト</t>
  </si>
  <si>
    <t>ホリゾン散１％ 1%1g</t>
  </si>
  <si>
    <t>500gX1ｶﾝ</t>
  </si>
  <si>
    <t>ホリゾン注射液１０ｍｇ</t>
  </si>
  <si>
    <t>10mg1AX10A</t>
  </si>
  <si>
    <t>ソセゴン注射液１５ｍｇ</t>
  </si>
  <si>
    <t>15mg1AX10A</t>
  </si>
  <si>
    <t>パントール注射液２５０ｍｇ</t>
  </si>
  <si>
    <t>250mg/1mLX50A</t>
  </si>
  <si>
    <t>酸化マグネシウム「ニッコー」 ﾊﾞﾗ (ｼﾞｭｳｶﾏG)</t>
  </si>
  <si>
    <t>500gX1ﾊｺ</t>
  </si>
  <si>
    <t>ジアスターゼ「ニッコー」 ﾊﾞﾗ</t>
  </si>
  <si>
    <t>タンニン酸アルブミン「ニッコー」 ﾊﾞﾗ</t>
  </si>
  <si>
    <t>乳糖水和物 ﾊﾞﾗ (100ﾒｯｼｭ)</t>
  </si>
  <si>
    <t>炭酸水素ナトリウム「ニッコー」</t>
  </si>
  <si>
    <t>500mLX20ﾌｸﾛ</t>
  </si>
  <si>
    <t>10ﾄｳ</t>
  </si>
  <si>
    <t>40mg/2mLX10A</t>
  </si>
  <si>
    <t>エンシュア・リキッド (ｽﾄﾛﾍﾞﾘｰ)</t>
  </si>
  <si>
    <t>250mLX24ｶﾝ</t>
  </si>
  <si>
    <t>オイラックスＨクリーム</t>
  </si>
  <si>
    <t>5gX20</t>
  </si>
  <si>
    <t>オイラックスクリーム１０％</t>
  </si>
  <si>
    <t>10%10gX10</t>
  </si>
  <si>
    <t>セレニカＲ顆粒４０％ 400mg/g</t>
  </si>
  <si>
    <t>レスタミンコーワクリーム１％ 1%10g</t>
  </si>
  <si>
    <t>アデホス－Ｌコーワ注４０ｍｇ</t>
  </si>
  <si>
    <t>ロドピン錠５０ｍｇ 50mg/T</t>
  </si>
  <si>
    <t>ロドピン細粒５０％ 500mg/g</t>
  </si>
  <si>
    <t>ロドピン錠２５ｍｇ 25mg/T</t>
  </si>
  <si>
    <t>ロドピン細粒１０％ 100mg/g</t>
  </si>
  <si>
    <t>ガスター注射液２０ｍｇ</t>
  </si>
  <si>
    <t>20mg/2mLX5A</t>
  </si>
  <si>
    <t>ペルジピン錠２０ｍｇ 20mg/T</t>
  </si>
  <si>
    <t>消毒用エタノール「ヤクハン」 (ｹﾞﾝﾖｳﾎﾟﾘ)</t>
  </si>
  <si>
    <t>センブリ・重曹散「メタル」 ﾊﾞﾗ</t>
  </si>
  <si>
    <t>単シロップ</t>
  </si>
  <si>
    <t>500mLX1ﾎﾝ</t>
  </si>
  <si>
    <t>ﾊﾞﾗ100g</t>
  </si>
  <si>
    <t>10mLX10ﾄｳ</t>
  </si>
  <si>
    <t>ﾊﾞﾗ500T</t>
  </si>
  <si>
    <t>ﾊﾞﾗ500g</t>
  </si>
  <si>
    <t>1gX10V</t>
  </si>
  <si>
    <t>コルヒチン錠０．５ｍｇ「タカタ」　PTP</t>
  </si>
  <si>
    <t>ツムラ柴苓湯エキス顆粒（医療用）</t>
  </si>
  <si>
    <t>ﾂﾑﾗ017 五苓散エキス顆粒（医療用）　2.5g分包</t>
  </si>
  <si>
    <t>ﾂﾑﾗ100 大建中湯エキス顆粒（医療用）　2.5g分包</t>
  </si>
  <si>
    <t>2.5gX84ﾎｳ</t>
  </si>
  <si>
    <t>ﾂﾑﾗ029 麦門冬湯エキス顆粒（医療用）　3g分包</t>
  </si>
  <si>
    <t>ﾂﾑﾗ054 抑肝散エキス顆粒（医療用）　2.5g分包</t>
  </si>
  <si>
    <t>ﾂﾑﾗ043 六君子湯エキス顆粒（医療用）　2.5g分包</t>
  </si>
  <si>
    <t>ツムラ真武湯エキス顆粒（医療用）</t>
  </si>
  <si>
    <t>ﾂﾑﾗ051 潤腸湯エキス顆粒（医療用）　2.5g分包</t>
  </si>
  <si>
    <t>ツムラ人参湯エキス顆粒（医療用）</t>
  </si>
  <si>
    <t>ﾂﾑﾗ090 清肺湯エキス顆粒（医療用）　3g分包</t>
  </si>
  <si>
    <t>ﾂﾑﾗ126 麻子仁丸エキス顆粒（医療用）　2.5g分包</t>
  </si>
  <si>
    <t>ﾂﾑﾗ138桔梗湯エキス顆粒（医療用）2.5g分包</t>
  </si>
  <si>
    <t>ツムラ排膿散及湯エキス顆粒（医療用）</t>
  </si>
  <si>
    <t>ﾂﾑﾗ068 芍薬甘草湯エキス顆粒（医療用）　2.5g分包</t>
  </si>
  <si>
    <t>ツムラ黄耆建中湯エキス顆粒（医療用）</t>
  </si>
  <si>
    <t>3gX84ﾎｳ</t>
  </si>
  <si>
    <t>ﾂﾑﾗ001 葛根湯エキス顆粒（医療用）　2.5g分包</t>
  </si>
  <si>
    <t>ﾂﾑﾗ019 小青竜湯エキス顆粒（医療用）　3g分包</t>
  </si>
  <si>
    <t>ツムラ帰脾湯エキス顆粒（医療用）</t>
  </si>
  <si>
    <t>ﾂﾑﾗ047 釣藤散エキス顆粒（医療用）　2.5g分包</t>
  </si>
  <si>
    <t>ツムラ治打撲一方エキス顆粒（医療用）</t>
  </si>
  <si>
    <t>ﾂﾑﾗ84 大黄甘草湯エキス顆粒（医療用）</t>
  </si>
  <si>
    <t>ニトログリセリン点滴静注２５ｍｇ／５０ｍＬ「ＴＥ」</t>
  </si>
  <si>
    <t>25mg50mL1ﾌｸﾛX1</t>
  </si>
  <si>
    <t>142:トーアエイヨー</t>
  </si>
  <si>
    <t>フランドルテープ４０ｍｇ</t>
  </si>
  <si>
    <t>1ﾏｲX50</t>
  </si>
  <si>
    <t>ビソノテープ４ｍｇ</t>
  </si>
  <si>
    <t>4mg1ﾏｲX70ﾌｸﾛ</t>
  </si>
  <si>
    <t>ハーフジゴキシンＫＹ錠０．１２５</t>
  </si>
  <si>
    <t>ミオコールスプレー０．３ｍｇ</t>
  </si>
  <si>
    <t>0.65%7.2g1ｶﾝX1</t>
  </si>
  <si>
    <t>ウブレチド錠５ｍｇ　PTP</t>
  </si>
  <si>
    <t>ケイキサレートドライシロップ７６％　分包</t>
  </si>
  <si>
    <t>3.27gX84ﾎｳ</t>
  </si>
  <si>
    <t>酸化マグネシウム「ＮＰ」原末　ﾊﾞﾗ</t>
  </si>
  <si>
    <t>ヘパリンＮａロック用１０単位／ｍＬシリンジ１０ｍＬ「ニプロ」</t>
  </si>
  <si>
    <t>ヘパリンＮａロック用１００単位／ｍＬシリンジ１０ｍＬ「ニプロ」</t>
  </si>
  <si>
    <t>注射用エフオーワイ１００</t>
  </si>
  <si>
    <t>ドルミカム注射液１０ｍｇ</t>
  </si>
  <si>
    <t>カタクロット注射液４０ｍｇ</t>
  </si>
  <si>
    <t>40mg/5mLX10A</t>
  </si>
  <si>
    <t>プロスタンディン注射用２０μｇ</t>
  </si>
  <si>
    <t>20mcg1VX10V</t>
  </si>
  <si>
    <t>セフメタゾン静注用１ｇ</t>
  </si>
  <si>
    <t>イスコチン錠１００ｍｇ</t>
  </si>
  <si>
    <t>パントシン散２０％</t>
  </si>
  <si>
    <t>ﾊﾞﾗ 100gX1ﾌｸﾛ</t>
  </si>
  <si>
    <t>アミサリン注１００ｍｇ</t>
  </si>
  <si>
    <t>10%1mL1AX10A</t>
  </si>
  <si>
    <t>インジゴカルミン注２０ｍｇ「ＡＦＰ」</t>
  </si>
  <si>
    <t>20mg/5mLX10A</t>
  </si>
  <si>
    <t>ナロキソン塩酸塩静注０．２ｍｇ「ＡＦＰ」</t>
  </si>
  <si>
    <t>0.2mg1mL1AX10A</t>
  </si>
  <si>
    <t>タリビッド耳科用液０．３％</t>
  </si>
  <si>
    <t>3mg1mL 5mLX5ﾎﾝ</t>
  </si>
  <si>
    <t>亜鉛華軟膏「ニッコー」　ﾎﾞﾄﾙ</t>
  </si>
  <si>
    <t>500gX1V</t>
  </si>
  <si>
    <t>グリセリン「ニッコー」</t>
  </si>
  <si>
    <t>テルモ糖注５％</t>
  </si>
  <si>
    <t>5%500mL1ﾌｸﾛX20</t>
  </si>
  <si>
    <t>アセリオ静注液１０００ｍｇバッグ</t>
  </si>
  <si>
    <t>1000mg100mL1ﾌｸ</t>
  </si>
  <si>
    <t>マンニットＴ注１５％ ５００ＭＬ</t>
  </si>
  <si>
    <t>エンシュア・Ｈ(バナナ）缶</t>
  </si>
  <si>
    <t>200mLX20ﾌｸﾛ</t>
  </si>
  <si>
    <t>ユーパスタコーワ軟膏　30ｇチューブ</t>
  </si>
  <si>
    <t>レスタミンコーワクリーム１％　ﾎﾞﾄﾙ</t>
  </si>
  <si>
    <t>1000gX1V</t>
  </si>
  <si>
    <t>ネオシネジンコーワ５％点眼液</t>
  </si>
  <si>
    <t>10mLX1ﾎﾝ</t>
  </si>
  <si>
    <t>アデホスコーワ顆粒１０％　ﾊﾞﾗ</t>
  </si>
  <si>
    <t>グラナテック点眼液０．４％</t>
  </si>
  <si>
    <t>0.4%1mL 5mLX5B</t>
  </si>
  <si>
    <t>Ｄ－ソルビトール経口液７５％「コーワ」</t>
  </si>
  <si>
    <t>500mL</t>
  </si>
  <si>
    <t>パルモディア錠０．１ｍｇ</t>
  </si>
  <si>
    <t>ラクツロース・シロップ60％「コーワ」</t>
  </si>
  <si>
    <t>レスタミンコーワ錠１０ｍｇ　ﾊﾞﾗ</t>
  </si>
  <si>
    <t>ユーパスタコーワ軟膏　100gﾎﾞﾄﾙ</t>
  </si>
  <si>
    <t>100gX1V</t>
  </si>
  <si>
    <t>ニコチン酸アミド散10％「ゾンネ」バラ</t>
  </si>
  <si>
    <t>906:ゾンネボード製薬</t>
  </si>
  <si>
    <t>ソフラチュール貼付剤１０ｃｍ (10cm×10cm)</t>
  </si>
  <si>
    <t>10ﾏｲ(1ﾏｲX10)</t>
  </si>
  <si>
    <t>915:テイカ製薬</t>
  </si>
  <si>
    <t>セファメジンα注射用１ｇ</t>
  </si>
  <si>
    <t>ロセフィン静注用１ｇ</t>
  </si>
  <si>
    <t>バクトラミン配合顆粒 バラ</t>
  </si>
  <si>
    <t>ピドキサール錠１０ｍｇ</t>
  </si>
  <si>
    <t>テノーミン錠５０</t>
  </si>
  <si>
    <t>グリセオール注 200mL</t>
  </si>
  <si>
    <t>JANコード</t>
  </si>
  <si>
    <t>メーカー</t>
  </si>
  <si>
    <t>142:ト－アエイヨ－</t>
  </si>
  <si>
    <t>アデホスコーワ腸溶錠２０</t>
    <rPh sb="7" eb="10">
      <t>チョウヨウジョウ</t>
    </rPh>
    <phoneticPr fontId="2"/>
  </si>
  <si>
    <t>エンシュアH(黒糖)</t>
    <rPh sb="7" eb="9">
      <t>コクトウ</t>
    </rPh>
    <phoneticPr fontId="2"/>
  </si>
  <si>
    <t/>
  </si>
  <si>
    <t>金額
(A)×(B)</t>
    <phoneticPr fontId="2"/>
  </si>
  <si>
    <t>令和６年度医薬品の購入
(先発品）入札書別紙（品目一覧）</t>
    <rPh sb="0" eb="2">
      <t>レイワ</t>
    </rPh>
    <rPh sb="3" eb="5">
      <t>ネンド</t>
    </rPh>
    <rPh sb="4" eb="5">
      <t>ド</t>
    </rPh>
    <rPh sb="5" eb="8">
      <t>イヤクヒン</t>
    </rPh>
    <rPh sb="9" eb="11">
      <t>コウニュウ</t>
    </rPh>
    <rPh sb="13" eb="15">
      <t>センパツ</t>
    </rPh>
    <rPh sb="15" eb="16">
      <t>ヒン</t>
    </rPh>
    <rPh sb="17" eb="20">
      <t>ニュウサツショ</t>
    </rPh>
    <rPh sb="20" eb="22">
      <t>ベッシ</t>
    </rPh>
    <rPh sb="23" eb="25">
      <t>ヒンモク</t>
    </rPh>
    <rPh sb="25" eb="27">
      <t>イチラン</t>
    </rPh>
    <phoneticPr fontId="2"/>
  </si>
  <si>
    <t>予定数量
（A）</t>
    <rPh sb="0" eb="2">
      <t>ヨテイ</t>
    </rPh>
    <rPh sb="2" eb="4">
      <t>スウリョウ</t>
    </rPh>
    <phoneticPr fontId="2"/>
  </si>
  <si>
    <t>事業者名：</t>
    <rPh sb="0" eb="3">
      <t>ジギョウシャ</t>
    </rPh>
    <rPh sb="1" eb="4">
      <t>ギョウシャメイ</t>
    </rPh>
    <phoneticPr fontId="2"/>
  </si>
  <si>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2"/>
  </si>
  <si>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2"/>
  </si>
  <si>
    <t>先発品</t>
    <rPh sb="0" eb="2">
      <t>センパツ</t>
    </rPh>
    <rPh sb="2" eb="3">
      <t>ヒン</t>
    </rPh>
    <phoneticPr fontId="2"/>
  </si>
  <si>
    <t>入札単価（税抜）
（B）</t>
    <rPh sb="0" eb="2">
      <t>ニュウサツ</t>
    </rPh>
    <rPh sb="2" eb="4">
      <t>タンカ</t>
    </rPh>
    <rPh sb="5" eb="7">
      <t>ゼイヌ</t>
    </rPh>
    <phoneticPr fontId="2"/>
  </si>
  <si>
    <t>エンシュアＨ　(ﾊﾞﾆﾗ)缶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</si>
</sst>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2"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2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2"/>
      <color rgb="FFFF0000"/>
      <name val="ＭＳ Ｐゴシック"/>
      <family val="3"/>
      <charset val="128"/>
    </font>
    <font>
      <sz val="10"/>
      <name val="ＭＳ 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right/>
      <top style="medium">
        <color indexed="64"/>
      </top>
      <bottom/>
      <diagonal/>
    </border>
  </borders>
  <cellStyleXfs count="5">
    <xf numFmtId="0" fontId="0" fillId="0" borderId="0"/>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1" fillId="0" borderId="0">
      <alignment vertical="center"/>
    </xf>
  </cellStyleXfs>
  <cellXfs count="54">
    <xf numFmtId="0" fontId="0" fillId="0" borderId="0" xfId="0"/>
    <xf numFmtId="0" fontId="0" fillId="0" borderId="0" xfId="0" applyFill="1"/>
    <xf numFmtId="49" fontId="0" fillId="0" borderId="0" xfId="0" applyNumberFormat="1" applyFill="1"/>
    <xf numFmtId="0" fontId="0" fillId="0" borderId="1" xfId="0" applyFill="1" applyBorder="1" applyAlignment="1">
      <alignment horizontal="center" wrapText="1"/>
    </xf>
    <xf numFmtId="178" fontId="0" fillId="0" borderId="1" xfId="0" applyNumberFormat="1" applyFill="1" applyBorder="1" applyAlignment="1">
      <alignment horizontal="center" wrapText="1"/>
    </xf>
    <xf numFmtId="177" fontId="0" fillId="0" borderId="2" xfId="0" applyNumberFormat="1" applyFill="1" applyBorder="1"/>
    <xf numFmtId="0" fontId="0" fillId="0" borderId="2" xfId="0" applyFill="1" applyBorder="1"/>
    <xf numFmtId="178" fontId="0" fillId="0" borderId="2" xfId="0" applyNumberFormat="1" applyFill="1" applyBorder="1"/>
    <xf numFmtId="178" fontId="0" fillId="0" borderId="3" xfId="0" applyNumberFormat="1" applyFill="1" applyBorder="1"/>
    <xf numFmtId="0" fontId="0" fillId="0" borderId="0" xfId="0" applyFill="1" applyBorder="1"/>
    <xf numFmtId="38" fontId="0" fillId="0" borderId="0" xfId="1" applyFont="1" applyFill="1" applyAlignment="1"/>
    <xf numFmtId="38" fontId="0" fillId="0" borderId="1" xfId="1" applyFont="1" applyFill="1" applyBorder="1" applyAlignment="1">
      <alignment horizontal="center" wrapText="1"/>
    </xf>
    <xf numFmtId="178" fontId="0" fillId="0" borderId="0" xfId="0" applyNumberFormat="1" applyFill="1" applyBorder="1"/>
    <xf numFmtId="0" fontId="0" fillId="0" borderId="10" xfId="0" applyFill="1" applyBorder="1"/>
    <xf numFmtId="38" fontId="0" fillId="0" borderId="10" xfId="1" applyFont="1" applyFill="1" applyBorder="1" applyAlignment="1"/>
    <xf numFmtId="178" fontId="0" fillId="0" borderId="0" xfId="0" applyNumberFormat="1" applyFill="1"/>
    <xf numFmtId="0" fontId="0" fillId="0" borderId="0" xfId="0" applyFont="1" applyFill="1"/>
    <xf numFmtId="38" fontId="5" fillId="0" borderId="0" xfId="1" applyFont="1" applyFill="1" applyAlignment="1">
      <alignment horizontal="center" vertical="center" wrapText="1"/>
    </xf>
    <xf numFmtId="0" fontId="0" fillId="0" borderId="0" xfId="0" applyFill="1" applyAlignment="1">
      <alignment horizontal="center" vertical="center"/>
    </xf>
    <xf numFmtId="177" fontId="6" fillId="0" borderId="0" xfId="1" applyNumberFormat="1" applyFont="1" applyFill="1" applyAlignment="1"/>
    <xf numFmtId="38" fontId="9" fillId="0" borderId="0" xfId="1" applyFont="1" applyFill="1" applyAlignment="1">
      <alignment vertical="center"/>
    </xf>
    <xf numFmtId="38" fontId="10" fillId="0" borderId="0" xfId="1" applyFont="1" applyFill="1" applyBorder="1" applyAlignment="1">
      <alignment horizontal="left" vertical="center"/>
    </xf>
    <xf numFmtId="38" fontId="5" fillId="0" borderId="0" xfId="1" applyFont="1" applyFill="1" applyAlignment="1">
      <alignment vertical="center"/>
    </xf>
    <xf numFmtId="0" fontId="0" fillId="0" borderId="1" xfId="0" applyFill="1" applyBorder="1" applyAlignment="1">
      <alignment horizontal="center" vertical="center"/>
    </xf>
    <xf numFmtId="38" fontId="0" fillId="4" borderId="6" xfId="1" applyFont="1" applyFill="1" applyBorder="1" applyAlignment="1"/>
    <xf numFmtId="38" fontId="0" fillId="4" borderId="2" xfId="1" applyFont="1" applyFill="1" applyBorder="1" applyAlignment="1"/>
    <xf numFmtId="38" fontId="0" fillId="4" borderId="5" xfId="1" applyFont="1" applyFill="1" applyBorder="1" applyAlignment="1"/>
    <xf numFmtId="38" fontId="0" fillId="4" borderId="9" xfId="1" applyFont="1" applyFill="1" applyBorder="1" applyAlignment="1"/>
    <xf numFmtId="38" fontId="0" fillId="3" borderId="8" xfId="1" applyFont="1" applyFill="1" applyBorder="1" applyAlignment="1"/>
    <xf numFmtId="38" fontId="5" fillId="0" borderId="0" xfId="1" applyFont="1" applyFill="1" applyAlignment="1">
      <alignment horizontal="center" vertical="center" wrapText="1"/>
    </xf>
    <xf numFmtId="38" fontId="5" fillId="0" borderId="0" xfId="1" applyFont="1" applyFill="1" applyAlignment="1">
      <alignment horizontal="center" vertical="center"/>
    </xf>
    <xf numFmtId="0" fontId="7" fillId="0" borderId="0" xfId="0" applyFont="1" applyFill="1" applyAlignment="1">
      <alignment horizontal="right" vertical="center"/>
    </xf>
    <xf numFmtId="0" fontId="0" fillId="0" borderId="0" xfId="0" applyAlignment="1">
      <alignment horizontal="right" vertical="center"/>
    </xf>
    <xf numFmtId="0" fontId="8" fillId="2" borderId="4" xfId="0" applyFont="1" applyFill="1" applyBorder="1" applyAlignment="1">
      <alignment horizontal="left" vertical="center"/>
    </xf>
    <xf numFmtId="38" fontId="0" fillId="0" borderId="4" xfId="1" applyFont="1" applyFill="1" applyBorder="1" applyAlignment="1">
      <alignment wrapText="1"/>
    </xf>
    <xf numFmtId="0" fontId="0" fillId="0" borderId="4" xfId="0" applyFill="1" applyBorder="1" applyAlignment="1"/>
    <xf numFmtId="38" fontId="0" fillId="0" borderId="0" xfId="1" applyNumberFormat="1" applyFont="1" applyFill="1" applyAlignment="1">
      <alignment horizontal="center" vertical="center"/>
    </xf>
    <xf numFmtId="38" fontId="0" fillId="0" borderId="0" xfId="1" applyNumberFormat="1" applyFont="1" applyFill="1" applyAlignment="1"/>
    <xf numFmtId="38" fontId="0" fillId="0" borderId="1" xfId="1" applyNumberFormat="1" applyFont="1" applyFill="1" applyBorder="1" applyAlignment="1">
      <alignment horizontal="center" vertical="center"/>
    </xf>
    <xf numFmtId="38" fontId="0" fillId="0" borderId="2" xfId="0" applyNumberFormat="1" applyFill="1" applyBorder="1"/>
    <xf numFmtId="38" fontId="0" fillId="0" borderId="0" xfId="0" applyNumberFormat="1" applyFill="1" applyBorder="1"/>
    <xf numFmtId="38" fontId="0" fillId="0" borderId="0" xfId="0" applyNumberFormat="1" applyFill="1"/>
    <xf numFmtId="0" fontId="11" fillId="0" borderId="0" xfId="0" applyFont="1" applyAlignment="1">
      <alignment horizontal="center" vertical="center"/>
    </xf>
    <xf numFmtId="0" fontId="11" fillId="0" borderId="0" xfId="0" applyFont="1" applyFill="1" applyAlignment="1">
      <alignment horizontal="center" vertical="center"/>
    </xf>
    <xf numFmtId="38" fontId="11" fillId="0" borderId="0" xfId="1" applyFont="1" applyFill="1" applyAlignment="1">
      <alignment horizontal="center"/>
    </xf>
    <xf numFmtId="0" fontId="11" fillId="0" borderId="1" xfId="0" applyFont="1" applyFill="1" applyBorder="1" applyAlignment="1">
      <alignment horizontal="center" vertical="center"/>
    </xf>
    <xf numFmtId="0" fontId="11" fillId="5" borderId="6" xfId="0" applyNumberFormat="1" applyFont="1" applyFill="1" applyBorder="1" applyAlignment="1">
      <alignment horizontal="center"/>
    </xf>
    <xf numFmtId="0" fontId="11" fillId="5" borderId="5" xfId="0" applyNumberFormat="1" applyFont="1" applyFill="1" applyBorder="1" applyAlignment="1">
      <alignment horizontal="center"/>
    </xf>
    <xf numFmtId="0" fontId="11" fillId="5" borderId="7" xfId="0" applyNumberFormat="1" applyFont="1" applyFill="1" applyBorder="1" applyAlignment="1">
      <alignment horizontal="center"/>
    </xf>
    <xf numFmtId="0" fontId="11" fillId="5" borderId="2" xfId="0" applyNumberFormat="1" applyFont="1" applyFill="1" applyBorder="1" applyAlignment="1">
      <alignment horizontal="center"/>
    </xf>
    <xf numFmtId="0" fontId="11" fillId="5" borderId="9" xfId="0" applyNumberFormat="1" applyFont="1" applyFill="1" applyBorder="1" applyAlignment="1">
      <alignment horizontal="center"/>
    </xf>
    <xf numFmtId="0" fontId="11" fillId="0" borderId="0" xfId="0" applyFont="1" applyFill="1" applyBorder="1" applyAlignment="1">
      <alignment horizontal="center"/>
    </xf>
    <xf numFmtId="0" fontId="11" fillId="0" borderId="0" xfId="0" applyFont="1" applyFill="1" applyAlignment="1">
      <alignment horizontal="center"/>
    </xf>
    <xf numFmtId="49" fontId="11" fillId="0" borderId="0" xfId="0" applyNumberFormat="1" applyFont="1" applyFill="1" applyAlignment="1">
      <alignment horizontal="center"/>
    </xf>
  </cellXfs>
  <cellStyles count="5">
    <cellStyle name="桁区切り" xfId="1" builtinId="6"/>
    <cellStyle name="桁区切り 2" xfId="3"/>
    <cellStyle name="標準" xfId="0" builtinId="0"/>
    <cellStyle name="標準 2" xfId="2"/>
    <cellStyle name="標準 2 2"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00"/>
  <sheetViews>
    <sheetView tabSelected="1" view="pageBreakPreview" zoomScaleNormal="85" zoomScaleSheetLayoutView="100" workbookViewId="0">
      <selection activeCell="J204" sqref="J204"/>
    </sheetView>
  </sheetViews>
  <sheetFormatPr defaultColWidth="9" defaultRowHeight="13.2" x14ac:dyDescent="0.2"/>
  <cols>
    <col min="1" max="1" width="9" style="1"/>
    <col min="2" max="2" width="16.88671875" style="2" customWidth="1"/>
    <col min="3" max="3" width="50.6640625" style="1" customWidth="1"/>
    <col min="4" max="4" width="16.77734375" style="1" customWidth="1"/>
    <col min="5" max="5" width="24.21875" style="1" bestFit="1" customWidth="1"/>
    <col min="6" max="6" width="12.109375" style="41" bestFit="1" customWidth="1"/>
    <col min="7" max="7" width="9" style="15"/>
    <col min="8" max="8" width="4" style="53" customWidth="1"/>
    <col min="9" max="9" width="24.6640625" style="1" customWidth="1"/>
    <col min="10" max="10" width="18.109375" style="10" customWidth="1"/>
    <col min="11" max="16384" width="9" style="1"/>
  </cols>
  <sheetData>
    <row r="1" spans="1:10" ht="57.75" customHeight="1" x14ac:dyDescent="0.2">
      <c r="B1" s="29" t="s">
        <v>272</v>
      </c>
      <c r="C1" s="30"/>
      <c r="D1" s="30"/>
      <c r="E1" s="30"/>
      <c r="F1" s="30"/>
      <c r="G1" s="30"/>
      <c r="H1" s="30"/>
      <c r="I1" s="30"/>
      <c r="J1" s="30"/>
    </row>
    <row r="2" spans="1:10" s="10" customFormat="1" ht="33" customHeight="1" x14ac:dyDescent="0.2">
      <c r="A2" s="19"/>
      <c r="B2" s="17"/>
      <c r="C2" s="18"/>
      <c r="D2" s="18"/>
      <c r="E2" s="18"/>
      <c r="F2" s="31" t="s">
        <v>274</v>
      </c>
      <c r="G2" s="32"/>
      <c r="H2" s="42"/>
      <c r="I2" s="33"/>
      <c r="J2" s="33"/>
    </row>
    <row r="3" spans="1:10" s="10" customFormat="1" ht="21.9" customHeight="1" x14ac:dyDescent="0.2">
      <c r="A3" s="19"/>
      <c r="B3" s="20"/>
      <c r="C3" s="21" t="s">
        <v>275</v>
      </c>
      <c r="D3" s="18"/>
      <c r="E3" s="18"/>
      <c r="F3" s="36"/>
      <c r="G3" s="18"/>
      <c r="H3" s="43"/>
      <c r="I3" s="18"/>
      <c r="J3" s="18"/>
    </row>
    <row r="4" spans="1:10" s="10" customFormat="1" ht="21.9" customHeight="1" x14ac:dyDescent="0.2">
      <c r="A4" s="19"/>
      <c r="B4" s="22" t="s">
        <v>277</v>
      </c>
      <c r="C4" s="21" t="s">
        <v>276</v>
      </c>
      <c r="F4" s="37"/>
      <c r="H4" s="44"/>
      <c r="I4" s="34"/>
      <c r="J4" s="35"/>
    </row>
    <row r="5" spans="1:10" ht="25.5" customHeight="1" x14ac:dyDescent="0.2">
      <c r="B5" s="23" t="s">
        <v>265</v>
      </c>
      <c r="C5" s="23" t="s">
        <v>0</v>
      </c>
      <c r="D5" s="23" t="s">
        <v>1</v>
      </c>
      <c r="E5" s="23" t="s">
        <v>266</v>
      </c>
      <c r="F5" s="38" t="s">
        <v>2</v>
      </c>
      <c r="G5" s="4" t="s">
        <v>273</v>
      </c>
      <c r="H5" s="45"/>
      <c r="I5" s="3" t="s">
        <v>278</v>
      </c>
      <c r="J5" s="11" t="s">
        <v>271</v>
      </c>
    </row>
    <row r="6" spans="1:10" ht="13.5" customHeight="1" x14ac:dyDescent="0.2">
      <c r="A6" s="1">
        <v>1</v>
      </c>
      <c r="B6" s="5">
        <v>4987045670152</v>
      </c>
      <c r="C6" s="6" t="s">
        <v>65</v>
      </c>
      <c r="D6" s="6" t="s">
        <v>66</v>
      </c>
      <c r="E6" s="6" t="s">
        <v>3</v>
      </c>
      <c r="F6" s="39">
        <v>1285.2</v>
      </c>
      <c r="G6" s="7">
        <v>1</v>
      </c>
      <c r="H6" s="46" t="s">
        <v>270</v>
      </c>
      <c r="I6" s="24"/>
      <c r="J6" s="24">
        <f>G6*I6</f>
        <v>0</v>
      </c>
    </row>
    <row r="7" spans="1:10" ht="13.5" customHeight="1" thickBot="1" x14ac:dyDescent="0.25">
      <c r="A7" s="1">
        <v>2</v>
      </c>
      <c r="B7" s="5">
        <v>4987045670510</v>
      </c>
      <c r="C7" s="6" t="s">
        <v>67</v>
      </c>
      <c r="D7" s="6" t="s">
        <v>66</v>
      </c>
      <c r="E7" s="6" t="s">
        <v>3</v>
      </c>
      <c r="F7" s="39">
        <v>1083.5999999999999</v>
      </c>
      <c r="G7" s="7">
        <v>1</v>
      </c>
      <c r="H7" s="47" t="s">
        <v>270</v>
      </c>
      <c r="I7" s="26"/>
      <c r="J7" s="26">
        <f>G7*I7</f>
        <v>0</v>
      </c>
    </row>
    <row r="8" spans="1:10" ht="13.5" customHeight="1" thickBot="1" x14ac:dyDescent="0.25">
      <c r="B8" s="5"/>
      <c r="C8" s="6"/>
      <c r="D8" s="6"/>
      <c r="E8" s="6"/>
      <c r="F8" s="39"/>
      <c r="G8" s="8"/>
      <c r="H8" s="48">
        <v>1</v>
      </c>
      <c r="I8" s="28" t="s">
        <v>3</v>
      </c>
      <c r="J8" s="28">
        <f>SUM(J6:J7)</f>
        <v>0</v>
      </c>
    </row>
    <row r="9" spans="1:10" x14ac:dyDescent="0.2">
      <c r="A9" s="1">
        <v>3</v>
      </c>
      <c r="B9" s="5">
        <v>4987120263002</v>
      </c>
      <c r="C9" s="6" t="s">
        <v>73</v>
      </c>
      <c r="D9" s="6" t="s">
        <v>74</v>
      </c>
      <c r="E9" s="6" t="s">
        <v>4</v>
      </c>
      <c r="F9" s="39">
        <v>1100</v>
      </c>
      <c r="G9" s="7">
        <v>5</v>
      </c>
      <c r="H9" s="46" t="s">
        <v>270</v>
      </c>
      <c r="I9" s="24"/>
      <c r="J9" s="24">
        <f t="shared" ref="J9:J17" si="0">G9*I9</f>
        <v>0</v>
      </c>
    </row>
    <row r="10" spans="1:10" ht="13.5" customHeight="1" x14ac:dyDescent="0.2">
      <c r="A10" s="1">
        <v>4</v>
      </c>
      <c r="B10" s="5">
        <v>4987120110009</v>
      </c>
      <c r="C10" s="6" t="s">
        <v>75</v>
      </c>
      <c r="D10" s="6" t="s">
        <v>76</v>
      </c>
      <c r="E10" s="6" t="s">
        <v>4</v>
      </c>
      <c r="F10" s="39">
        <v>3515</v>
      </c>
      <c r="G10" s="7">
        <v>1</v>
      </c>
      <c r="H10" s="49" t="s">
        <v>270</v>
      </c>
      <c r="I10" s="25"/>
      <c r="J10" s="25">
        <f t="shared" si="0"/>
        <v>0</v>
      </c>
    </row>
    <row r="11" spans="1:10" ht="13.5" customHeight="1" x14ac:dyDescent="0.2">
      <c r="A11" s="1">
        <v>5</v>
      </c>
      <c r="B11" s="5">
        <v>4987120440809</v>
      </c>
      <c r="C11" s="6" t="s">
        <v>77</v>
      </c>
      <c r="D11" s="6" t="s">
        <v>78</v>
      </c>
      <c r="E11" s="6" t="s">
        <v>4</v>
      </c>
      <c r="F11" s="39">
        <v>690</v>
      </c>
      <c r="G11" s="7">
        <v>2</v>
      </c>
      <c r="H11" s="49" t="s">
        <v>270</v>
      </c>
      <c r="I11" s="25"/>
      <c r="J11" s="25">
        <f t="shared" si="0"/>
        <v>0</v>
      </c>
    </row>
    <row r="12" spans="1:10" ht="13.5" customHeight="1" x14ac:dyDescent="0.2">
      <c r="A12" s="1">
        <v>6</v>
      </c>
      <c r="B12" s="5">
        <v>4987120116506</v>
      </c>
      <c r="C12" s="6" t="s">
        <v>79</v>
      </c>
      <c r="D12" s="6" t="s">
        <v>19</v>
      </c>
      <c r="E12" s="6" t="s">
        <v>4</v>
      </c>
      <c r="F12" s="39">
        <v>670</v>
      </c>
      <c r="G12" s="7">
        <v>1</v>
      </c>
      <c r="H12" s="49" t="s">
        <v>270</v>
      </c>
      <c r="I12" s="25"/>
      <c r="J12" s="25">
        <f t="shared" si="0"/>
        <v>0</v>
      </c>
    </row>
    <row r="13" spans="1:10" ht="13.5" customHeight="1" x14ac:dyDescent="0.2">
      <c r="A13" s="1">
        <v>7</v>
      </c>
      <c r="B13" s="5">
        <v>4987120116520</v>
      </c>
      <c r="C13" s="6" t="s">
        <v>79</v>
      </c>
      <c r="D13" s="6" t="s">
        <v>48</v>
      </c>
      <c r="E13" s="6" t="s">
        <v>4</v>
      </c>
      <c r="F13" s="39">
        <v>6700</v>
      </c>
      <c r="G13" s="7">
        <v>1</v>
      </c>
      <c r="H13" s="49" t="s">
        <v>270</v>
      </c>
      <c r="I13" s="25"/>
      <c r="J13" s="25">
        <f t="shared" si="0"/>
        <v>0</v>
      </c>
    </row>
    <row r="14" spans="1:10" ht="13.5" customHeight="1" x14ac:dyDescent="0.2">
      <c r="A14" s="1">
        <v>8</v>
      </c>
      <c r="B14" s="5">
        <v>4987120441738</v>
      </c>
      <c r="C14" s="6" t="s">
        <v>80</v>
      </c>
      <c r="D14" s="6" t="s">
        <v>48</v>
      </c>
      <c r="E14" s="6" t="s">
        <v>4</v>
      </c>
      <c r="F14" s="39">
        <v>5700</v>
      </c>
      <c r="G14" s="7">
        <v>1</v>
      </c>
      <c r="H14" s="49" t="s">
        <v>270</v>
      </c>
      <c r="I14" s="25"/>
      <c r="J14" s="25">
        <f t="shared" si="0"/>
        <v>0</v>
      </c>
    </row>
    <row r="15" spans="1:10" ht="13.5" customHeight="1" x14ac:dyDescent="0.2">
      <c r="A15" s="1">
        <v>9</v>
      </c>
      <c r="B15" s="5">
        <v>4987120441714</v>
      </c>
      <c r="C15" s="6" t="s">
        <v>80</v>
      </c>
      <c r="D15" s="6" t="s">
        <v>19</v>
      </c>
      <c r="E15" s="6" t="s">
        <v>4</v>
      </c>
      <c r="F15" s="39">
        <v>570</v>
      </c>
      <c r="G15" s="7">
        <v>1</v>
      </c>
      <c r="H15" s="49" t="s">
        <v>270</v>
      </c>
      <c r="I15" s="25"/>
      <c r="J15" s="25">
        <f t="shared" si="0"/>
        <v>0</v>
      </c>
    </row>
    <row r="16" spans="1:10" ht="13.5" customHeight="1" x14ac:dyDescent="0.2">
      <c r="A16" s="1">
        <v>10</v>
      </c>
      <c r="B16" s="5">
        <v>4987120116605</v>
      </c>
      <c r="C16" s="6" t="s">
        <v>81</v>
      </c>
      <c r="D16" s="6" t="s">
        <v>56</v>
      </c>
      <c r="E16" s="6" t="s">
        <v>4</v>
      </c>
      <c r="F16" s="39">
        <v>10700</v>
      </c>
      <c r="G16" s="7">
        <v>1</v>
      </c>
      <c r="H16" s="49" t="s">
        <v>270</v>
      </c>
      <c r="I16" s="25"/>
      <c r="J16" s="25">
        <f t="shared" si="0"/>
        <v>0</v>
      </c>
    </row>
    <row r="17" spans="1:10" ht="13.5" customHeight="1" thickBot="1" x14ac:dyDescent="0.25">
      <c r="A17" s="1">
        <v>11</v>
      </c>
      <c r="B17" s="5">
        <v>4987120394409</v>
      </c>
      <c r="C17" s="6" t="s">
        <v>171</v>
      </c>
      <c r="D17" s="6" t="s">
        <v>19</v>
      </c>
      <c r="E17" s="6" t="s">
        <v>4</v>
      </c>
      <c r="F17" s="39">
        <v>960</v>
      </c>
      <c r="G17" s="7">
        <v>1</v>
      </c>
      <c r="H17" s="47" t="s">
        <v>270</v>
      </c>
      <c r="I17" s="26"/>
      <c r="J17" s="26">
        <f t="shared" si="0"/>
        <v>0</v>
      </c>
    </row>
    <row r="18" spans="1:10" ht="13.5" customHeight="1" thickBot="1" x14ac:dyDescent="0.25">
      <c r="B18" s="5"/>
      <c r="C18" s="6"/>
      <c r="D18" s="6"/>
      <c r="E18" s="6"/>
      <c r="F18" s="39"/>
      <c r="G18" s="8"/>
      <c r="H18" s="48">
        <v>2</v>
      </c>
      <c r="I18" s="28" t="s">
        <v>4</v>
      </c>
      <c r="J18" s="28">
        <f>SUM(J9:J17)</f>
        <v>0</v>
      </c>
    </row>
    <row r="19" spans="1:10" ht="13.5" customHeight="1" x14ac:dyDescent="0.2">
      <c r="A19" s="1">
        <v>12</v>
      </c>
      <c r="B19" s="5">
        <v>4987138802439</v>
      </c>
      <c r="C19" s="6" t="s">
        <v>83</v>
      </c>
      <c r="D19" s="6" t="s">
        <v>84</v>
      </c>
      <c r="E19" s="6" t="s">
        <v>5</v>
      </c>
      <c r="F19" s="39">
        <v>7512.75</v>
      </c>
      <c r="G19" s="7">
        <v>13</v>
      </c>
      <c r="H19" s="46" t="s">
        <v>270</v>
      </c>
      <c r="I19" s="24"/>
      <c r="J19" s="24">
        <f t="shared" ref="J19:J50" si="1">G19*I19</f>
        <v>0</v>
      </c>
    </row>
    <row r="20" spans="1:10" ht="13.5" customHeight="1" x14ac:dyDescent="0.2">
      <c r="A20" s="1">
        <v>13</v>
      </c>
      <c r="B20" s="5">
        <v>4987138810038</v>
      </c>
      <c r="C20" s="6" t="s">
        <v>85</v>
      </c>
      <c r="D20" s="6" t="s">
        <v>84</v>
      </c>
      <c r="E20" s="6" t="s">
        <v>5</v>
      </c>
      <c r="F20" s="39">
        <v>6473.25</v>
      </c>
      <c r="G20" s="7">
        <v>22</v>
      </c>
      <c r="H20" s="49" t="s">
        <v>270</v>
      </c>
      <c r="I20" s="25"/>
      <c r="J20" s="25">
        <f t="shared" si="1"/>
        <v>0</v>
      </c>
    </row>
    <row r="21" spans="1:10" ht="13.5" customHeight="1" x14ac:dyDescent="0.2">
      <c r="A21" s="1">
        <v>14</v>
      </c>
      <c r="B21" s="5">
        <v>4987138805430</v>
      </c>
      <c r="C21" s="6" t="s">
        <v>86</v>
      </c>
      <c r="D21" s="6" t="s">
        <v>84</v>
      </c>
      <c r="E21" s="6" t="s">
        <v>5</v>
      </c>
      <c r="F21" s="39">
        <v>7607.25</v>
      </c>
      <c r="G21" s="7">
        <v>18</v>
      </c>
      <c r="H21" s="49" t="s">
        <v>270</v>
      </c>
      <c r="I21" s="25"/>
      <c r="J21" s="25">
        <f t="shared" si="1"/>
        <v>0</v>
      </c>
    </row>
    <row r="22" spans="1:10" ht="13.5" customHeight="1" x14ac:dyDescent="0.2">
      <c r="A22" s="1">
        <v>15</v>
      </c>
      <c r="B22" s="5">
        <v>4987138807137</v>
      </c>
      <c r="C22" s="6" t="s">
        <v>87</v>
      </c>
      <c r="D22" s="6" t="s">
        <v>84</v>
      </c>
      <c r="E22" s="6" t="s">
        <v>5</v>
      </c>
      <c r="F22" s="39">
        <v>6378.75</v>
      </c>
      <c r="G22" s="7">
        <v>17</v>
      </c>
      <c r="H22" s="49" t="s">
        <v>270</v>
      </c>
      <c r="I22" s="25"/>
      <c r="J22" s="25">
        <f t="shared" si="1"/>
        <v>0</v>
      </c>
    </row>
    <row r="23" spans="1:10" ht="13.5" customHeight="1" x14ac:dyDescent="0.2">
      <c r="A23" s="1">
        <v>16</v>
      </c>
      <c r="B23" s="5">
        <v>4987138806031</v>
      </c>
      <c r="C23" s="6" t="s">
        <v>88</v>
      </c>
      <c r="D23" s="6" t="s">
        <v>84</v>
      </c>
      <c r="E23" s="6" t="s">
        <v>5</v>
      </c>
      <c r="F23" s="39">
        <v>3543.75</v>
      </c>
      <c r="G23" s="7">
        <v>17</v>
      </c>
      <c r="H23" s="49" t="s">
        <v>270</v>
      </c>
      <c r="I23" s="25"/>
      <c r="J23" s="25">
        <f t="shared" si="1"/>
        <v>0</v>
      </c>
    </row>
    <row r="24" spans="1:10" ht="13.5" customHeight="1" x14ac:dyDescent="0.2">
      <c r="A24" s="1">
        <v>17</v>
      </c>
      <c r="B24" s="5">
        <v>4987138804839</v>
      </c>
      <c r="C24" s="6" t="s">
        <v>89</v>
      </c>
      <c r="D24" s="6" t="s">
        <v>84</v>
      </c>
      <c r="E24" s="6" t="s">
        <v>5</v>
      </c>
      <c r="F24" s="39">
        <v>8694</v>
      </c>
      <c r="G24" s="7">
        <v>4</v>
      </c>
      <c r="H24" s="49" t="s">
        <v>270</v>
      </c>
      <c r="I24" s="25"/>
      <c r="J24" s="25">
        <f t="shared" si="1"/>
        <v>0</v>
      </c>
    </row>
    <row r="25" spans="1:10" ht="13.5" customHeight="1" x14ac:dyDescent="0.2">
      <c r="A25" s="1">
        <v>18</v>
      </c>
      <c r="B25" s="5">
        <v>4987138806147</v>
      </c>
      <c r="C25" s="6" t="s">
        <v>90</v>
      </c>
      <c r="D25" s="6" t="s">
        <v>91</v>
      </c>
      <c r="E25" s="6" t="s">
        <v>5</v>
      </c>
      <c r="F25" s="39">
        <v>1344</v>
      </c>
      <c r="G25" s="7">
        <v>31</v>
      </c>
      <c r="H25" s="49" t="s">
        <v>270</v>
      </c>
      <c r="I25" s="25"/>
      <c r="J25" s="25">
        <f t="shared" si="1"/>
        <v>0</v>
      </c>
    </row>
    <row r="26" spans="1:10" ht="13.5" customHeight="1" x14ac:dyDescent="0.2">
      <c r="A26" s="1">
        <v>19</v>
      </c>
      <c r="B26" s="5">
        <v>4987138800732</v>
      </c>
      <c r="C26" s="6" t="s">
        <v>92</v>
      </c>
      <c r="D26" s="6" t="s">
        <v>84</v>
      </c>
      <c r="E26" s="6" t="s">
        <v>5</v>
      </c>
      <c r="F26" s="39">
        <v>4630.5</v>
      </c>
      <c r="G26" s="7">
        <v>6</v>
      </c>
      <c r="H26" s="49" t="s">
        <v>270</v>
      </c>
      <c r="I26" s="25"/>
      <c r="J26" s="25">
        <f t="shared" si="1"/>
        <v>0</v>
      </c>
    </row>
    <row r="27" spans="1:10" ht="13.5" customHeight="1" x14ac:dyDescent="0.2">
      <c r="A27" s="1">
        <v>20</v>
      </c>
      <c r="B27" s="5">
        <v>4987138808431</v>
      </c>
      <c r="C27" s="6" t="s">
        <v>93</v>
      </c>
      <c r="D27" s="6" t="s">
        <v>84</v>
      </c>
      <c r="E27" s="6" t="s">
        <v>5</v>
      </c>
      <c r="F27" s="39">
        <v>3780</v>
      </c>
      <c r="G27" s="7">
        <v>10</v>
      </c>
      <c r="H27" s="49" t="s">
        <v>270</v>
      </c>
      <c r="I27" s="25"/>
      <c r="J27" s="25">
        <f t="shared" si="1"/>
        <v>0</v>
      </c>
    </row>
    <row r="28" spans="1:10" ht="13.5" customHeight="1" x14ac:dyDescent="0.2">
      <c r="A28" s="1">
        <v>21</v>
      </c>
      <c r="B28" s="5">
        <v>4987138800138</v>
      </c>
      <c r="C28" s="6" t="s">
        <v>94</v>
      </c>
      <c r="D28" s="6" t="s">
        <v>84</v>
      </c>
      <c r="E28" s="6" t="s">
        <v>5</v>
      </c>
      <c r="F28" s="39">
        <v>6331.5</v>
      </c>
      <c r="G28" s="7">
        <v>6</v>
      </c>
      <c r="H28" s="49" t="s">
        <v>270</v>
      </c>
      <c r="I28" s="25"/>
      <c r="J28" s="25">
        <f t="shared" si="1"/>
        <v>0</v>
      </c>
    </row>
    <row r="29" spans="1:10" ht="13.5" customHeight="1" x14ac:dyDescent="0.2">
      <c r="A29" s="1">
        <v>22</v>
      </c>
      <c r="B29" s="5">
        <v>4987138812636</v>
      </c>
      <c r="C29" s="6" t="s">
        <v>95</v>
      </c>
      <c r="D29" s="6" t="s">
        <v>96</v>
      </c>
      <c r="E29" s="6" t="s">
        <v>5</v>
      </c>
      <c r="F29" s="39">
        <v>4677.75</v>
      </c>
      <c r="G29" s="7">
        <v>6</v>
      </c>
      <c r="H29" s="49" t="s">
        <v>270</v>
      </c>
      <c r="I29" s="25"/>
      <c r="J29" s="25">
        <f t="shared" si="1"/>
        <v>0</v>
      </c>
    </row>
    <row r="30" spans="1:10" ht="13.5" customHeight="1" x14ac:dyDescent="0.2">
      <c r="A30" s="1">
        <v>23</v>
      </c>
      <c r="B30" s="5">
        <v>4987138806239</v>
      </c>
      <c r="C30" s="6" t="s">
        <v>97</v>
      </c>
      <c r="D30" s="6" t="s">
        <v>84</v>
      </c>
      <c r="E30" s="6" t="s">
        <v>5</v>
      </c>
      <c r="F30" s="39">
        <v>6520.5</v>
      </c>
      <c r="G30" s="7">
        <v>4</v>
      </c>
      <c r="H30" s="49" t="s">
        <v>270</v>
      </c>
      <c r="I30" s="25"/>
      <c r="J30" s="25">
        <f t="shared" si="1"/>
        <v>0</v>
      </c>
    </row>
    <row r="31" spans="1:10" ht="13.5" customHeight="1" x14ac:dyDescent="0.2">
      <c r="A31" s="1">
        <v>24</v>
      </c>
      <c r="B31" s="5">
        <v>4987138804334</v>
      </c>
      <c r="C31" s="6" t="s">
        <v>98</v>
      </c>
      <c r="D31" s="6" t="s">
        <v>84</v>
      </c>
      <c r="E31" s="6" t="s">
        <v>5</v>
      </c>
      <c r="F31" s="39">
        <v>8505</v>
      </c>
      <c r="G31" s="7">
        <v>2</v>
      </c>
      <c r="H31" s="49" t="s">
        <v>270</v>
      </c>
      <c r="I31" s="25"/>
      <c r="J31" s="25">
        <f t="shared" si="1"/>
        <v>0</v>
      </c>
    </row>
    <row r="32" spans="1:10" ht="13.5" customHeight="1" x14ac:dyDescent="0.2">
      <c r="A32" s="1">
        <v>25</v>
      </c>
      <c r="B32" s="5">
        <v>4987138806833</v>
      </c>
      <c r="C32" s="6" t="s">
        <v>99</v>
      </c>
      <c r="D32" s="6" t="s">
        <v>84</v>
      </c>
      <c r="E32" s="6" t="s">
        <v>5</v>
      </c>
      <c r="F32" s="39">
        <v>4914</v>
      </c>
      <c r="G32" s="7">
        <v>4</v>
      </c>
      <c r="H32" s="49" t="s">
        <v>270</v>
      </c>
      <c r="I32" s="25"/>
      <c r="J32" s="25">
        <f t="shared" si="1"/>
        <v>0</v>
      </c>
    </row>
    <row r="33" spans="1:10" ht="13.5" customHeight="1" x14ac:dyDescent="0.2">
      <c r="A33" s="1">
        <v>26</v>
      </c>
      <c r="B33" s="5">
        <v>4987138801234</v>
      </c>
      <c r="C33" s="6" t="s">
        <v>100</v>
      </c>
      <c r="D33" s="6" t="s">
        <v>84</v>
      </c>
      <c r="E33" s="6" t="s">
        <v>5</v>
      </c>
      <c r="F33" s="39">
        <v>9591.75</v>
      </c>
      <c r="G33" s="7">
        <v>1</v>
      </c>
      <c r="H33" s="49" t="s">
        <v>270</v>
      </c>
      <c r="I33" s="25"/>
      <c r="J33" s="25">
        <f t="shared" si="1"/>
        <v>0</v>
      </c>
    </row>
    <row r="34" spans="1:10" ht="13.5" customHeight="1" x14ac:dyDescent="0.2">
      <c r="A34" s="1">
        <v>27</v>
      </c>
      <c r="B34" s="5">
        <v>4987138806130</v>
      </c>
      <c r="C34" s="6" t="s">
        <v>90</v>
      </c>
      <c r="D34" s="6" t="s">
        <v>84</v>
      </c>
      <c r="E34" s="6" t="s">
        <v>5</v>
      </c>
      <c r="F34" s="39">
        <v>6048</v>
      </c>
      <c r="G34" s="7">
        <v>1</v>
      </c>
      <c r="H34" s="49" t="s">
        <v>270</v>
      </c>
      <c r="I34" s="25"/>
      <c r="J34" s="25">
        <f t="shared" si="1"/>
        <v>0</v>
      </c>
    </row>
    <row r="35" spans="1:10" ht="13.5" customHeight="1" x14ac:dyDescent="0.2">
      <c r="A35" s="1">
        <v>28</v>
      </c>
      <c r="B35" s="5">
        <v>4987138802545</v>
      </c>
      <c r="C35" s="6" t="s">
        <v>101</v>
      </c>
      <c r="D35" s="6" t="s">
        <v>91</v>
      </c>
      <c r="E35" s="6" t="s">
        <v>5</v>
      </c>
      <c r="F35" s="39">
        <v>1480.5</v>
      </c>
      <c r="G35" s="7">
        <v>4</v>
      </c>
      <c r="H35" s="49" t="s">
        <v>270</v>
      </c>
      <c r="I35" s="25"/>
      <c r="J35" s="25">
        <f t="shared" si="1"/>
        <v>0</v>
      </c>
    </row>
    <row r="36" spans="1:10" ht="13.5" customHeight="1" x14ac:dyDescent="0.2">
      <c r="A36" s="1">
        <v>29</v>
      </c>
      <c r="B36" s="5">
        <v>4987138804143</v>
      </c>
      <c r="C36" s="6" t="s">
        <v>102</v>
      </c>
      <c r="D36" s="6" t="s">
        <v>91</v>
      </c>
      <c r="E36" s="6" t="s">
        <v>5</v>
      </c>
      <c r="F36" s="39">
        <v>2362.5</v>
      </c>
      <c r="G36" s="7">
        <v>6</v>
      </c>
      <c r="H36" s="49" t="s">
        <v>270</v>
      </c>
      <c r="I36" s="25"/>
      <c r="J36" s="25">
        <f t="shared" si="1"/>
        <v>0</v>
      </c>
    </row>
    <row r="37" spans="1:10" ht="13.5" customHeight="1" x14ac:dyDescent="0.2">
      <c r="A37" s="1">
        <v>30</v>
      </c>
      <c r="B37" s="5">
        <v>4987138802040</v>
      </c>
      <c r="C37" s="6" t="s">
        <v>103</v>
      </c>
      <c r="D37" s="6" t="s">
        <v>91</v>
      </c>
      <c r="E37" s="6" t="s">
        <v>5</v>
      </c>
      <c r="F37" s="39">
        <v>1008</v>
      </c>
      <c r="G37" s="7">
        <v>2</v>
      </c>
      <c r="H37" s="49" t="s">
        <v>270</v>
      </c>
      <c r="I37" s="25"/>
      <c r="J37" s="25">
        <f t="shared" si="1"/>
        <v>0</v>
      </c>
    </row>
    <row r="38" spans="1:10" ht="13.5" customHeight="1" x14ac:dyDescent="0.2">
      <c r="A38" s="1">
        <v>31</v>
      </c>
      <c r="B38" s="5">
        <v>4987138800237</v>
      </c>
      <c r="C38" s="6" t="s">
        <v>104</v>
      </c>
      <c r="D38" s="6" t="s">
        <v>84</v>
      </c>
      <c r="E38" s="6" t="s">
        <v>5</v>
      </c>
      <c r="F38" s="39">
        <v>4772.25</v>
      </c>
      <c r="G38" s="7">
        <v>1</v>
      </c>
      <c r="H38" s="49" t="s">
        <v>270</v>
      </c>
      <c r="I38" s="25"/>
      <c r="J38" s="25">
        <f t="shared" si="1"/>
        <v>0</v>
      </c>
    </row>
    <row r="39" spans="1:10" ht="13.5" customHeight="1" x14ac:dyDescent="0.2">
      <c r="A39" s="1">
        <v>32</v>
      </c>
      <c r="B39" s="5">
        <v>4987138801043</v>
      </c>
      <c r="C39" s="6" t="s">
        <v>105</v>
      </c>
      <c r="D39" s="6" t="s">
        <v>91</v>
      </c>
      <c r="E39" s="6" t="s">
        <v>5</v>
      </c>
      <c r="F39" s="39">
        <v>2541</v>
      </c>
      <c r="G39" s="7">
        <v>1</v>
      </c>
      <c r="H39" s="49" t="s">
        <v>270</v>
      </c>
      <c r="I39" s="25"/>
      <c r="J39" s="25">
        <f t="shared" si="1"/>
        <v>0</v>
      </c>
    </row>
    <row r="40" spans="1:10" ht="13.5" customHeight="1" x14ac:dyDescent="0.2">
      <c r="A40" s="1">
        <v>33</v>
      </c>
      <c r="B40" s="5">
        <v>4987138801630</v>
      </c>
      <c r="C40" s="6" t="s">
        <v>106</v>
      </c>
      <c r="D40" s="6" t="s">
        <v>84</v>
      </c>
      <c r="E40" s="6" t="s">
        <v>5</v>
      </c>
      <c r="F40" s="39">
        <v>6898.5</v>
      </c>
      <c r="G40" s="7">
        <v>1</v>
      </c>
      <c r="H40" s="49" t="s">
        <v>270</v>
      </c>
      <c r="I40" s="25"/>
      <c r="J40" s="25">
        <f t="shared" si="1"/>
        <v>0</v>
      </c>
    </row>
    <row r="41" spans="1:10" ht="13.5" customHeight="1" x14ac:dyDescent="0.2">
      <c r="A41" s="1">
        <v>34</v>
      </c>
      <c r="B41" s="5">
        <v>4987138801739</v>
      </c>
      <c r="C41" s="6" t="s">
        <v>107</v>
      </c>
      <c r="D41" s="6" t="s">
        <v>84</v>
      </c>
      <c r="E41" s="6" t="s">
        <v>5</v>
      </c>
      <c r="F41" s="39">
        <v>6426</v>
      </c>
      <c r="G41" s="7">
        <v>1</v>
      </c>
      <c r="H41" s="49" t="s">
        <v>270</v>
      </c>
      <c r="I41" s="25"/>
      <c r="J41" s="25">
        <f t="shared" si="1"/>
        <v>0</v>
      </c>
    </row>
    <row r="42" spans="1:10" ht="13.5" customHeight="1" x14ac:dyDescent="0.2">
      <c r="A42" s="1">
        <v>35</v>
      </c>
      <c r="B42" s="5">
        <v>4987138801937</v>
      </c>
      <c r="C42" s="6" t="s">
        <v>108</v>
      </c>
      <c r="D42" s="6" t="s">
        <v>109</v>
      </c>
      <c r="E42" s="6" t="s">
        <v>5</v>
      </c>
      <c r="F42" s="39">
        <v>7257.6</v>
      </c>
      <c r="G42" s="7">
        <v>1</v>
      </c>
      <c r="H42" s="49" t="s">
        <v>270</v>
      </c>
      <c r="I42" s="25"/>
      <c r="J42" s="25">
        <f t="shared" si="1"/>
        <v>0</v>
      </c>
    </row>
    <row r="43" spans="1:10" ht="13.5" customHeight="1" x14ac:dyDescent="0.2">
      <c r="A43" s="1">
        <v>36</v>
      </c>
      <c r="B43" s="5">
        <v>4987138802330</v>
      </c>
      <c r="C43" s="6" t="s">
        <v>110</v>
      </c>
      <c r="D43" s="6" t="s">
        <v>84</v>
      </c>
      <c r="E43" s="6" t="s">
        <v>5</v>
      </c>
      <c r="F43" s="39">
        <v>7040.25</v>
      </c>
      <c r="G43" s="7">
        <v>1</v>
      </c>
      <c r="H43" s="49" t="s">
        <v>270</v>
      </c>
      <c r="I43" s="25"/>
      <c r="J43" s="25">
        <f t="shared" si="1"/>
        <v>0</v>
      </c>
    </row>
    <row r="44" spans="1:10" ht="13.5" customHeight="1" x14ac:dyDescent="0.2">
      <c r="A44" s="1">
        <v>37</v>
      </c>
      <c r="B44" s="5">
        <v>4987138802538</v>
      </c>
      <c r="C44" s="6" t="s">
        <v>101</v>
      </c>
      <c r="D44" s="6" t="s">
        <v>84</v>
      </c>
      <c r="E44" s="6" t="s">
        <v>5</v>
      </c>
      <c r="F44" s="39">
        <v>6662.25</v>
      </c>
      <c r="G44" s="7">
        <v>1</v>
      </c>
      <c r="H44" s="49" t="s">
        <v>270</v>
      </c>
      <c r="I44" s="25"/>
      <c r="J44" s="25">
        <f t="shared" si="1"/>
        <v>0</v>
      </c>
    </row>
    <row r="45" spans="1:10" ht="13.5" customHeight="1" x14ac:dyDescent="0.2">
      <c r="A45" s="1">
        <v>38</v>
      </c>
      <c r="B45" s="5">
        <v>4987138805041</v>
      </c>
      <c r="C45" s="6" t="s">
        <v>111</v>
      </c>
      <c r="D45" s="6" t="s">
        <v>91</v>
      </c>
      <c r="E45" s="6" t="s">
        <v>5</v>
      </c>
      <c r="F45" s="39">
        <v>1953</v>
      </c>
      <c r="G45" s="7">
        <v>1</v>
      </c>
      <c r="H45" s="49" t="s">
        <v>270</v>
      </c>
      <c r="I45" s="25"/>
      <c r="J45" s="25">
        <f t="shared" si="1"/>
        <v>0</v>
      </c>
    </row>
    <row r="46" spans="1:10" ht="13.5" customHeight="1" x14ac:dyDescent="0.2">
      <c r="A46" s="1">
        <v>39</v>
      </c>
      <c r="B46" s="5">
        <v>4987138804044</v>
      </c>
      <c r="C46" s="6" t="s">
        <v>112</v>
      </c>
      <c r="D46" s="6" t="s">
        <v>91</v>
      </c>
      <c r="E46" s="6" t="s">
        <v>5</v>
      </c>
      <c r="F46" s="39">
        <v>1438.5</v>
      </c>
      <c r="G46" s="7">
        <v>11</v>
      </c>
      <c r="H46" s="49" t="s">
        <v>270</v>
      </c>
      <c r="I46" s="25"/>
      <c r="J46" s="25">
        <f t="shared" si="1"/>
        <v>0</v>
      </c>
    </row>
    <row r="47" spans="1:10" ht="13.5" customHeight="1" x14ac:dyDescent="0.2">
      <c r="A47" s="1">
        <v>40</v>
      </c>
      <c r="B47" s="5">
        <v>4987138813749</v>
      </c>
      <c r="C47" s="6" t="s">
        <v>113</v>
      </c>
      <c r="D47" s="6" t="s">
        <v>91</v>
      </c>
      <c r="E47" s="6" t="s">
        <v>5</v>
      </c>
      <c r="F47" s="39">
        <v>2730</v>
      </c>
      <c r="G47" s="7">
        <v>1</v>
      </c>
      <c r="H47" s="49" t="s">
        <v>270</v>
      </c>
      <c r="I47" s="25"/>
      <c r="J47" s="25">
        <f t="shared" si="1"/>
        <v>0</v>
      </c>
    </row>
    <row r="48" spans="1:10" ht="13.5" customHeight="1" x14ac:dyDescent="0.2">
      <c r="A48" s="1">
        <v>41</v>
      </c>
      <c r="B48" s="5">
        <v>4987138803849</v>
      </c>
      <c r="C48" s="6" t="s">
        <v>114</v>
      </c>
      <c r="D48" s="6" t="s">
        <v>91</v>
      </c>
      <c r="E48" s="6" t="s">
        <v>5</v>
      </c>
      <c r="F48" s="39">
        <v>1743</v>
      </c>
      <c r="G48" s="7">
        <v>1</v>
      </c>
      <c r="H48" s="49" t="s">
        <v>270</v>
      </c>
      <c r="I48" s="25"/>
      <c r="J48" s="25">
        <f t="shared" si="1"/>
        <v>0</v>
      </c>
    </row>
    <row r="49" spans="1:10" ht="13.5" customHeight="1" x14ac:dyDescent="0.2">
      <c r="A49" s="1">
        <v>42</v>
      </c>
      <c r="B49" s="5">
        <v>4987138803443</v>
      </c>
      <c r="C49" s="6" t="s">
        <v>115</v>
      </c>
      <c r="D49" s="6" t="s">
        <v>116</v>
      </c>
      <c r="E49" s="6" t="s">
        <v>5</v>
      </c>
      <c r="F49" s="39">
        <v>2230.1999999999998</v>
      </c>
      <c r="G49" s="7">
        <v>1</v>
      </c>
      <c r="H49" s="49" t="s">
        <v>270</v>
      </c>
      <c r="I49" s="25"/>
      <c r="J49" s="25">
        <f t="shared" si="1"/>
        <v>0</v>
      </c>
    </row>
    <row r="50" spans="1:10" ht="13.5" customHeight="1" x14ac:dyDescent="0.2">
      <c r="A50" s="1">
        <v>43</v>
      </c>
      <c r="B50" s="5">
        <v>4987138800343</v>
      </c>
      <c r="C50" s="6" t="s">
        <v>117</v>
      </c>
      <c r="D50" s="6" t="s">
        <v>91</v>
      </c>
      <c r="E50" s="6" t="s">
        <v>5</v>
      </c>
      <c r="F50" s="39">
        <v>1596</v>
      </c>
      <c r="G50" s="7">
        <v>1</v>
      </c>
      <c r="H50" s="49" t="s">
        <v>270</v>
      </c>
      <c r="I50" s="25"/>
      <c r="J50" s="25">
        <f t="shared" si="1"/>
        <v>0</v>
      </c>
    </row>
    <row r="51" spans="1:10" ht="13.5" customHeight="1" x14ac:dyDescent="0.2">
      <c r="A51" s="1">
        <v>44</v>
      </c>
      <c r="B51" s="5">
        <v>4987138810748</v>
      </c>
      <c r="C51" s="6" t="s">
        <v>118</v>
      </c>
      <c r="D51" s="6" t="s">
        <v>91</v>
      </c>
      <c r="E51" s="6" t="s">
        <v>5</v>
      </c>
      <c r="F51" s="39">
        <v>1858.5</v>
      </c>
      <c r="G51" s="7">
        <v>3</v>
      </c>
      <c r="H51" s="49" t="s">
        <v>270</v>
      </c>
      <c r="I51" s="25"/>
      <c r="J51" s="25">
        <f t="shared" ref="J51:J80" si="2">G51*I51</f>
        <v>0</v>
      </c>
    </row>
    <row r="52" spans="1:10" ht="13.5" customHeight="1" x14ac:dyDescent="0.2">
      <c r="A52" s="1">
        <v>45</v>
      </c>
      <c r="B52" s="5">
        <v>4987138803344</v>
      </c>
      <c r="C52" s="6" t="s">
        <v>119</v>
      </c>
      <c r="D52" s="6" t="s">
        <v>91</v>
      </c>
      <c r="E52" s="6" t="s">
        <v>5</v>
      </c>
      <c r="F52" s="39">
        <v>1375.5</v>
      </c>
      <c r="G52" s="7">
        <v>1</v>
      </c>
      <c r="H52" s="49" t="s">
        <v>270</v>
      </c>
      <c r="I52" s="25"/>
      <c r="J52" s="25">
        <f t="shared" si="2"/>
        <v>0</v>
      </c>
    </row>
    <row r="53" spans="1:10" ht="13.5" customHeight="1" x14ac:dyDescent="0.2">
      <c r="A53" s="1">
        <v>46</v>
      </c>
      <c r="B53" s="5">
        <v>4987138800749</v>
      </c>
      <c r="C53" s="6" t="s">
        <v>92</v>
      </c>
      <c r="D53" s="6" t="s">
        <v>91</v>
      </c>
      <c r="E53" s="6" t="s">
        <v>5</v>
      </c>
      <c r="F53" s="39">
        <v>1029</v>
      </c>
      <c r="G53" s="7">
        <v>1</v>
      </c>
      <c r="H53" s="49" t="s">
        <v>270</v>
      </c>
      <c r="I53" s="25"/>
      <c r="J53" s="25">
        <f t="shared" si="2"/>
        <v>0</v>
      </c>
    </row>
    <row r="54" spans="1:10" ht="13.5" customHeight="1" x14ac:dyDescent="0.2">
      <c r="A54" s="1">
        <v>47</v>
      </c>
      <c r="B54" s="5">
        <v>4987138801548</v>
      </c>
      <c r="C54" s="6" t="s">
        <v>120</v>
      </c>
      <c r="D54" s="6" t="s">
        <v>91</v>
      </c>
      <c r="E54" s="6" t="s">
        <v>5</v>
      </c>
      <c r="F54" s="39">
        <v>1480.5</v>
      </c>
      <c r="G54" s="7">
        <v>1</v>
      </c>
      <c r="H54" s="49" t="s">
        <v>270</v>
      </c>
      <c r="I54" s="25"/>
      <c r="J54" s="25">
        <f t="shared" si="2"/>
        <v>0</v>
      </c>
    </row>
    <row r="55" spans="1:10" ht="13.5" customHeight="1" x14ac:dyDescent="0.2">
      <c r="A55" s="1">
        <v>48</v>
      </c>
      <c r="B55" s="5">
        <v>4987138811646</v>
      </c>
      <c r="C55" s="6" t="s">
        <v>121</v>
      </c>
      <c r="D55" s="6" t="s">
        <v>91</v>
      </c>
      <c r="E55" s="6" t="s">
        <v>5</v>
      </c>
      <c r="F55" s="39">
        <v>3276</v>
      </c>
      <c r="G55" s="7">
        <v>1</v>
      </c>
      <c r="H55" s="49" t="s">
        <v>270</v>
      </c>
      <c r="I55" s="25"/>
      <c r="J55" s="25">
        <f t="shared" si="2"/>
        <v>0</v>
      </c>
    </row>
    <row r="56" spans="1:10" ht="13.5" customHeight="1" x14ac:dyDescent="0.2">
      <c r="A56" s="1">
        <v>49</v>
      </c>
      <c r="B56" s="5">
        <v>4987138804846</v>
      </c>
      <c r="C56" s="6" t="s">
        <v>89</v>
      </c>
      <c r="D56" s="6" t="s">
        <v>122</v>
      </c>
      <c r="E56" s="6" t="s">
        <v>5</v>
      </c>
      <c r="F56" s="39">
        <v>1932</v>
      </c>
      <c r="G56" s="7">
        <v>5</v>
      </c>
      <c r="H56" s="49" t="s">
        <v>270</v>
      </c>
      <c r="I56" s="25"/>
      <c r="J56" s="25">
        <f t="shared" si="2"/>
        <v>0</v>
      </c>
    </row>
    <row r="57" spans="1:10" ht="13.5" customHeight="1" x14ac:dyDescent="0.2">
      <c r="A57" s="1">
        <v>50</v>
      </c>
      <c r="B57" s="5">
        <v>4987138801449</v>
      </c>
      <c r="C57" s="6" t="s">
        <v>123</v>
      </c>
      <c r="D57" s="6" t="s">
        <v>122</v>
      </c>
      <c r="E57" s="6" t="s">
        <v>5</v>
      </c>
      <c r="F57" s="39">
        <v>2341.5</v>
      </c>
      <c r="G57" s="7">
        <v>1</v>
      </c>
      <c r="H57" s="49" t="s">
        <v>270</v>
      </c>
      <c r="I57" s="25"/>
      <c r="J57" s="25">
        <f t="shared" si="2"/>
        <v>0</v>
      </c>
    </row>
    <row r="58" spans="1:10" ht="13.5" customHeight="1" x14ac:dyDescent="0.2">
      <c r="A58" s="1">
        <v>51</v>
      </c>
      <c r="B58" s="5">
        <v>4987138801142</v>
      </c>
      <c r="C58" s="6" t="s">
        <v>124</v>
      </c>
      <c r="D58" s="6" t="s">
        <v>91</v>
      </c>
      <c r="E58" s="6" t="s">
        <v>5</v>
      </c>
      <c r="F58" s="39">
        <v>2982</v>
      </c>
      <c r="G58" s="7">
        <v>1</v>
      </c>
      <c r="H58" s="49" t="s">
        <v>270</v>
      </c>
      <c r="I58" s="25"/>
      <c r="J58" s="25">
        <f t="shared" si="2"/>
        <v>0</v>
      </c>
    </row>
    <row r="59" spans="1:10" ht="13.5" customHeight="1" x14ac:dyDescent="0.2">
      <c r="A59" s="1">
        <v>52</v>
      </c>
      <c r="B59" s="5">
        <v>4987138811448</v>
      </c>
      <c r="C59" s="6" t="s">
        <v>172</v>
      </c>
      <c r="D59" s="6" t="s">
        <v>116</v>
      </c>
      <c r="E59" s="6" t="s">
        <v>5</v>
      </c>
      <c r="F59" s="39">
        <v>5670</v>
      </c>
      <c r="G59" s="7">
        <v>6</v>
      </c>
      <c r="H59" s="49" t="s">
        <v>270</v>
      </c>
      <c r="I59" s="25"/>
      <c r="J59" s="25">
        <f t="shared" si="2"/>
        <v>0</v>
      </c>
    </row>
    <row r="60" spans="1:10" ht="13.5" customHeight="1" x14ac:dyDescent="0.2">
      <c r="A60" s="1">
        <v>53</v>
      </c>
      <c r="B60" s="5">
        <v>4987138801746</v>
      </c>
      <c r="C60" s="6" t="s">
        <v>173</v>
      </c>
      <c r="D60" s="6" t="s">
        <v>91</v>
      </c>
      <c r="E60" s="6" t="s">
        <v>5</v>
      </c>
      <c r="F60" s="39">
        <v>1428</v>
      </c>
      <c r="G60" s="7">
        <v>20</v>
      </c>
      <c r="H60" s="49" t="s">
        <v>270</v>
      </c>
      <c r="I60" s="25"/>
      <c r="J60" s="25">
        <f t="shared" si="2"/>
        <v>0</v>
      </c>
    </row>
    <row r="61" spans="1:10" ht="13.5" customHeight="1" x14ac:dyDescent="0.2">
      <c r="A61" s="1">
        <v>54</v>
      </c>
      <c r="B61" s="5">
        <v>4987138810045</v>
      </c>
      <c r="C61" s="6" t="s">
        <v>174</v>
      </c>
      <c r="D61" s="6" t="s">
        <v>175</v>
      </c>
      <c r="E61" s="6" t="s">
        <v>5</v>
      </c>
      <c r="F61" s="39">
        <v>2877</v>
      </c>
      <c r="G61" s="7">
        <v>11</v>
      </c>
      <c r="H61" s="49" t="s">
        <v>270</v>
      </c>
      <c r="I61" s="25"/>
      <c r="J61" s="25">
        <f t="shared" si="2"/>
        <v>0</v>
      </c>
    </row>
    <row r="62" spans="1:10" ht="13.5" customHeight="1" x14ac:dyDescent="0.2">
      <c r="A62" s="1">
        <v>55</v>
      </c>
      <c r="B62" s="5">
        <v>4987138802941</v>
      </c>
      <c r="C62" s="6" t="s">
        <v>176</v>
      </c>
      <c r="D62" s="6" t="s">
        <v>116</v>
      </c>
      <c r="E62" s="6" t="s">
        <v>5</v>
      </c>
      <c r="F62" s="39">
        <v>2079</v>
      </c>
      <c r="G62" s="7">
        <v>8</v>
      </c>
      <c r="H62" s="49" t="s">
        <v>270</v>
      </c>
      <c r="I62" s="25"/>
      <c r="J62" s="25">
        <f t="shared" si="2"/>
        <v>0</v>
      </c>
    </row>
    <row r="63" spans="1:10" ht="13.5" customHeight="1" x14ac:dyDescent="0.2">
      <c r="A63" s="1">
        <v>56</v>
      </c>
      <c r="B63" s="5">
        <v>4987138805447</v>
      </c>
      <c r="C63" s="6" t="s">
        <v>177</v>
      </c>
      <c r="D63" s="6" t="s">
        <v>91</v>
      </c>
      <c r="E63" s="6" t="s">
        <v>5</v>
      </c>
      <c r="F63" s="39">
        <v>1690.5</v>
      </c>
      <c r="G63" s="7">
        <v>12</v>
      </c>
      <c r="H63" s="49" t="s">
        <v>270</v>
      </c>
      <c r="I63" s="25"/>
      <c r="J63" s="25">
        <f t="shared" si="2"/>
        <v>0</v>
      </c>
    </row>
    <row r="64" spans="1:10" ht="13.5" customHeight="1" x14ac:dyDescent="0.2">
      <c r="A64" s="1">
        <v>57</v>
      </c>
      <c r="B64" s="5">
        <v>4987138804341</v>
      </c>
      <c r="C64" s="6" t="s">
        <v>178</v>
      </c>
      <c r="D64" s="6" t="s">
        <v>91</v>
      </c>
      <c r="E64" s="6" t="s">
        <v>5</v>
      </c>
      <c r="F64" s="39">
        <v>1890</v>
      </c>
      <c r="G64" s="7">
        <v>4</v>
      </c>
      <c r="H64" s="49" t="s">
        <v>270</v>
      </c>
      <c r="I64" s="25"/>
      <c r="J64" s="25">
        <f t="shared" si="2"/>
        <v>0</v>
      </c>
    </row>
    <row r="65" spans="1:10" ht="13.5" customHeight="1" x14ac:dyDescent="0.2">
      <c r="A65" s="1">
        <v>58</v>
      </c>
      <c r="B65" s="5">
        <v>4987138803047</v>
      </c>
      <c r="C65" s="6" t="s">
        <v>179</v>
      </c>
      <c r="D65" s="6" t="s">
        <v>91</v>
      </c>
      <c r="E65" s="6" t="s">
        <v>5</v>
      </c>
      <c r="F65" s="39">
        <v>1375.5</v>
      </c>
      <c r="G65" s="7">
        <v>4</v>
      </c>
      <c r="H65" s="49" t="s">
        <v>270</v>
      </c>
      <c r="I65" s="25"/>
      <c r="J65" s="25">
        <f t="shared" si="2"/>
        <v>0</v>
      </c>
    </row>
    <row r="66" spans="1:10" ht="13.5" customHeight="1" x14ac:dyDescent="0.2">
      <c r="A66" s="1">
        <v>59</v>
      </c>
      <c r="B66" s="5">
        <v>4987138805140</v>
      </c>
      <c r="C66" s="6" t="s">
        <v>180</v>
      </c>
      <c r="D66" s="6" t="s">
        <v>91</v>
      </c>
      <c r="E66" s="6" t="s">
        <v>5</v>
      </c>
      <c r="F66" s="39">
        <v>1596</v>
      </c>
      <c r="G66" s="7">
        <v>2</v>
      </c>
      <c r="H66" s="49" t="s">
        <v>270</v>
      </c>
      <c r="I66" s="25"/>
      <c r="J66" s="25">
        <f t="shared" si="2"/>
        <v>0</v>
      </c>
    </row>
    <row r="67" spans="1:10" ht="13.5" customHeight="1" x14ac:dyDescent="0.2">
      <c r="A67" s="1">
        <v>60</v>
      </c>
      <c r="B67" s="5">
        <v>4987138803245</v>
      </c>
      <c r="C67" s="6" t="s">
        <v>181</v>
      </c>
      <c r="D67" s="6" t="s">
        <v>91</v>
      </c>
      <c r="E67" s="6" t="s">
        <v>5</v>
      </c>
      <c r="F67" s="39">
        <v>1459.5</v>
      </c>
      <c r="G67" s="7">
        <v>1</v>
      </c>
      <c r="H67" s="49" t="s">
        <v>270</v>
      </c>
      <c r="I67" s="25"/>
      <c r="J67" s="25">
        <f t="shared" si="2"/>
        <v>0</v>
      </c>
    </row>
    <row r="68" spans="1:10" ht="13.5" customHeight="1" x14ac:dyDescent="0.2">
      <c r="A68" s="1">
        <v>61</v>
      </c>
      <c r="B68" s="5">
        <v>4987138809049</v>
      </c>
      <c r="C68" s="6" t="s">
        <v>182</v>
      </c>
      <c r="D68" s="6" t="s">
        <v>116</v>
      </c>
      <c r="E68" s="6" t="s">
        <v>5</v>
      </c>
      <c r="F68" s="39">
        <v>2154.6</v>
      </c>
      <c r="G68" s="7">
        <v>1</v>
      </c>
      <c r="H68" s="49" t="s">
        <v>270</v>
      </c>
      <c r="I68" s="25"/>
      <c r="J68" s="25">
        <f t="shared" si="2"/>
        <v>0</v>
      </c>
    </row>
    <row r="69" spans="1:10" ht="13.5" customHeight="1" x14ac:dyDescent="0.2">
      <c r="A69" s="1">
        <v>62</v>
      </c>
      <c r="B69" s="5">
        <v>4987138812643</v>
      </c>
      <c r="C69" s="6" t="s">
        <v>183</v>
      </c>
      <c r="D69" s="6" t="s">
        <v>91</v>
      </c>
      <c r="E69" s="6" t="s">
        <v>5</v>
      </c>
      <c r="F69" s="39">
        <v>1039.5</v>
      </c>
      <c r="G69" s="7">
        <v>2</v>
      </c>
      <c r="H69" s="49" t="s">
        <v>270</v>
      </c>
      <c r="I69" s="25"/>
      <c r="J69" s="25">
        <f t="shared" si="2"/>
        <v>0</v>
      </c>
    </row>
    <row r="70" spans="1:10" ht="13.5" customHeight="1" x14ac:dyDescent="0.2">
      <c r="A70" s="1">
        <v>63</v>
      </c>
      <c r="B70" s="5">
        <v>4987138813848</v>
      </c>
      <c r="C70" s="6" t="s">
        <v>184</v>
      </c>
      <c r="D70" s="6" t="s">
        <v>91</v>
      </c>
      <c r="E70" s="6" t="s">
        <v>5</v>
      </c>
      <c r="F70" s="39">
        <v>609</v>
      </c>
      <c r="G70" s="7">
        <v>2</v>
      </c>
      <c r="H70" s="49" t="s">
        <v>270</v>
      </c>
      <c r="I70" s="25"/>
      <c r="J70" s="25">
        <f t="shared" si="2"/>
        <v>0</v>
      </c>
    </row>
    <row r="71" spans="1:10" ht="13.5" customHeight="1" x14ac:dyDescent="0.2">
      <c r="A71" s="1">
        <v>64</v>
      </c>
      <c r="B71" s="5">
        <v>4987138807144</v>
      </c>
      <c r="C71" s="6" t="s">
        <v>87</v>
      </c>
      <c r="D71" s="6" t="s">
        <v>91</v>
      </c>
      <c r="E71" s="6" t="s">
        <v>5</v>
      </c>
      <c r="F71" s="39">
        <v>1417.5</v>
      </c>
      <c r="G71" s="7">
        <v>1</v>
      </c>
      <c r="H71" s="49" t="s">
        <v>270</v>
      </c>
      <c r="I71" s="25"/>
      <c r="J71" s="25">
        <f t="shared" si="2"/>
        <v>0</v>
      </c>
    </row>
    <row r="72" spans="1:10" ht="13.5" customHeight="1" x14ac:dyDescent="0.2">
      <c r="A72" s="1">
        <v>65</v>
      </c>
      <c r="B72" s="5">
        <v>4987138812247</v>
      </c>
      <c r="C72" s="6" t="s">
        <v>185</v>
      </c>
      <c r="D72" s="6" t="s">
        <v>91</v>
      </c>
      <c r="E72" s="6" t="s">
        <v>5</v>
      </c>
      <c r="F72" s="39">
        <v>1407</v>
      </c>
      <c r="G72" s="7">
        <v>1</v>
      </c>
      <c r="H72" s="49" t="s">
        <v>270</v>
      </c>
      <c r="I72" s="25"/>
      <c r="J72" s="25">
        <f t="shared" si="2"/>
        <v>0</v>
      </c>
    </row>
    <row r="73" spans="1:10" ht="13.5" customHeight="1" x14ac:dyDescent="0.2">
      <c r="A73" s="1">
        <v>66</v>
      </c>
      <c r="B73" s="5">
        <v>4987138806840</v>
      </c>
      <c r="C73" s="6" t="s">
        <v>186</v>
      </c>
      <c r="D73" s="6" t="s">
        <v>91</v>
      </c>
      <c r="E73" s="6" t="s">
        <v>5</v>
      </c>
      <c r="F73" s="39">
        <v>1092</v>
      </c>
      <c r="G73" s="7">
        <v>1</v>
      </c>
      <c r="H73" s="49" t="s">
        <v>270</v>
      </c>
      <c r="I73" s="25"/>
      <c r="J73" s="25">
        <f t="shared" si="2"/>
        <v>0</v>
      </c>
    </row>
    <row r="74" spans="1:10" ht="13.5" customHeight="1" x14ac:dyDescent="0.2">
      <c r="A74" s="1">
        <v>67</v>
      </c>
      <c r="B74" s="5">
        <v>4987138809841</v>
      </c>
      <c r="C74" s="6" t="s">
        <v>187</v>
      </c>
      <c r="D74" s="6" t="s">
        <v>188</v>
      </c>
      <c r="E74" s="6" t="s">
        <v>5</v>
      </c>
      <c r="F74" s="39">
        <v>2041.2</v>
      </c>
      <c r="G74" s="7">
        <v>1</v>
      </c>
      <c r="H74" s="49" t="s">
        <v>270</v>
      </c>
      <c r="I74" s="25"/>
      <c r="J74" s="25">
        <f t="shared" si="2"/>
        <v>0</v>
      </c>
    </row>
    <row r="75" spans="1:10" ht="13.5" customHeight="1" x14ac:dyDescent="0.2">
      <c r="A75" s="1">
        <v>68</v>
      </c>
      <c r="B75" s="5">
        <v>4987138800145</v>
      </c>
      <c r="C75" s="6" t="s">
        <v>189</v>
      </c>
      <c r="D75" s="6" t="s">
        <v>91</v>
      </c>
      <c r="E75" s="6" t="s">
        <v>5</v>
      </c>
      <c r="F75" s="39">
        <v>1407</v>
      </c>
      <c r="G75" s="7">
        <v>1</v>
      </c>
      <c r="H75" s="49" t="s">
        <v>270</v>
      </c>
      <c r="I75" s="25"/>
      <c r="J75" s="25">
        <f t="shared" si="2"/>
        <v>0</v>
      </c>
    </row>
    <row r="76" spans="1:10" ht="13.5" customHeight="1" x14ac:dyDescent="0.2">
      <c r="A76" s="1">
        <v>69</v>
      </c>
      <c r="B76" s="5">
        <v>4987138801944</v>
      </c>
      <c r="C76" s="6" t="s">
        <v>190</v>
      </c>
      <c r="D76" s="6" t="s">
        <v>116</v>
      </c>
      <c r="E76" s="6" t="s">
        <v>5</v>
      </c>
      <c r="F76" s="39">
        <v>1612.8</v>
      </c>
      <c r="G76" s="7">
        <v>1</v>
      </c>
      <c r="H76" s="49" t="s">
        <v>270</v>
      </c>
      <c r="I76" s="25"/>
      <c r="J76" s="25">
        <f t="shared" si="2"/>
        <v>0</v>
      </c>
    </row>
    <row r="77" spans="1:10" ht="13.5" customHeight="1" x14ac:dyDescent="0.2">
      <c r="A77" s="1">
        <v>70</v>
      </c>
      <c r="B77" s="5">
        <v>4987138806543</v>
      </c>
      <c r="C77" s="6" t="s">
        <v>191</v>
      </c>
      <c r="D77" s="6" t="s">
        <v>91</v>
      </c>
      <c r="E77" s="6" t="s">
        <v>5</v>
      </c>
      <c r="F77" s="39">
        <v>3171</v>
      </c>
      <c r="G77" s="7">
        <v>1</v>
      </c>
      <c r="H77" s="49" t="s">
        <v>270</v>
      </c>
      <c r="I77" s="25"/>
      <c r="J77" s="25">
        <f t="shared" si="2"/>
        <v>0</v>
      </c>
    </row>
    <row r="78" spans="1:10" ht="13.5" customHeight="1" x14ac:dyDescent="0.2">
      <c r="A78" s="1">
        <v>71</v>
      </c>
      <c r="B78" s="5">
        <v>4987138804747</v>
      </c>
      <c r="C78" s="6" t="s">
        <v>192</v>
      </c>
      <c r="D78" s="6" t="s">
        <v>91</v>
      </c>
      <c r="E78" s="6" t="s">
        <v>5</v>
      </c>
      <c r="F78" s="39">
        <v>3643.5</v>
      </c>
      <c r="G78" s="7">
        <v>1</v>
      </c>
      <c r="H78" s="49" t="s">
        <v>270</v>
      </c>
      <c r="I78" s="25"/>
      <c r="J78" s="25">
        <f t="shared" si="2"/>
        <v>0</v>
      </c>
    </row>
    <row r="79" spans="1:10" ht="13.5" customHeight="1" x14ac:dyDescent="0.2">
      <c r="A79" s="1">
        <v>72</v>
      </c>
      <c r="B79" s="5">
        <v>4987138808943</v>
      </c>
      <c r="C79" s="6" t="s">
        <v>193</v>
      </c>
      <c r="D79" s="6" t="s">
        <v>91</v>
      </c>
      <c r="E79" s="6" t="s">
        <v>5</v>
      </c>
      <c r="F79" s="39">
        <v>871.5</v>
      </c>
      <c r="G79" s="7">
        <v>1</v>
      </c>
      <c r="H79" s="49" t="s">
        <v>270</v>
      </c>
      <c r="I79" s="25"/>
      <c r="J79" s="25">
        <f t="shared" si="2"/>
        <v>0</v>
      </c>
    </row>
    <row r="80" spans="1:10" ht="13.5" customHeight="1" thickBot="1" x14ac:dyDescent="0.25">
      <c r="A80" s="1">
        <v>73</v>
      </c>
      <c r="B80" s="5">
        <v>4987138808448</v>
      </c>
      <c r="C80" s="6" t="s">
        <v>194</v>
      </c>
      <c r="D80" s="6" t="s">
        <v>91</v>
      </c>
      <c r="E80" s="6" t="s">
        <v>5</v>
      </c>
      <c r="F80" s="39">
        <v>840</v>
      </c>
      <c r="G80" s="7">
        <v>1</v>
      </c>
      <c r="H80" s="47" t="s">
        <v>270</v>
      </c>
      <c r="I80" s="26"/>
      <c r="J80" s="26">
        <f t="shared" si="2"/>
        <v>0</v>
      </c>
    </row>
    <row r="81" spans="1:10" ht="13.5" customHeight="1" thickBot="1" x14ac:dyDescent="0.25">
      <c r="B81" s="5"/>
      <c r="C81" s="6"/>
      <c r="D81" s="6"/>
      <c r="E81" s="6"/>
      <c r="F81" s="39"/>
      <c r="G81" s="8"/>
      <c r="H81" s="48">
        <v>3</v>
      </c>
      <c r="I81" s="28" t="s">
        <v>5</v>
      </c>
      <c r="J81" s="28">
        <f>SUM(J19:J80)</f>
        <v>0</v>
      </c>
    </row>
    <row r="82" spans="1:10" ht="13.5" customHeight="1" x14ac:dyDescent="0.2">
      <c r="A82" s="1">
        <v>74</v>
      </c>
      <c r="B82" s="5">
        <v>4987142461110</v>
      </c>
      <c r="C82" s="6" t="s">
        <v>55</v>
      </c>
      <c r="D82" s="6" t="s">
        <v>19</v>
      </c>
      <c r="E82" s="6" t="s">
        <v>267</v>
      </c>
      <c r="F82" s="39">
        <v>1180</v>
      </c>
      <c r="G82" s="7">
        <v>1</v>
      </c>
      <c r="H82" s="46" t="s">
        <v>270</v>
      </c>
      <c r="I82" s="24"/>
      <c r="J82" s="24">
        <f t="shared" ref="J82:J89" si="3">G82*I82</f>
        <v>0</v>
      </c>
    </row>
    <row r="83" spans="1:10" ht="13.5" customHeight="1" x14ac:dyDescent="0.2">
      <c r="A83" s="1">
        <v>75</v>
      </c>
      <c r="B83" s="5">
        <v>4987142122219</v>
      </c>
      <c r="C83" s="6" t="s">
        <v>135</v>
      </c>
      <c r="D83" s="6" t="s">
        <v>136</v>
      </c>
      <c r="E83" s="6" t="s">
        <v>267</v>
      </c>
      <c r="F83" s="39">
        <v>2850</v>
      </c>
      <c r="G83" s="7">
        <v>1</v>
      </c>
      <c r="H83" s="49" t="s">
        <v>270</v>
      </c>
      <c r="I83" s="25"/>
      <c r="J83" s="25">
        <f t="shared" si="3"/>
        <v>0</v>
      </c>
    </row>
    <row r="84" spans="1:10" ht="13.5" customHeight="1" x14ac:dyDescent="0.2">
      <c r="A84" s="1">
        <v>76</v>
      </c>
      <c r="B84" s="5">
        <v>4987142291212</v>
      </c>
      <c r="C84" s="6" t="s">
        <v>125</v>
      </c>
      <c r="D84" s="6" t="s">
        <v>31</v>
      </c>
      <c r="E84" s="6" t="s">
        <v>267</v>
      </c>
      <c r="F84" s="39">
        <v>1010</v>
      </c>
      <c r="G84" s="7">
        <v>7</v>
      </c>
      <c r="H84" s="49" t="s">
        <v>270</v>
      </c>
      <c r="I84" s="25"/>
      <c r="J84" s="25">
        <f t="shared" si="3"/>
        <v>0</v>
      </c>
    </row>
    <row r="85" spans="1:10" ht="13.5" customHeight="1" x14ac:dyDescent="0.2">
      <c r="A85" s="1">
        <v>77</v>
      </c>
      <c r="B85" s="5">
        <v>4987142422326</v>
      </c>
      <c r="C85" s="6" t="s">
        <v>195</v>
      </c>
      <c r="D85" s="6" t="s">
        <v>196</v>
      </c>
      <c r="E85" s="6" t="s">
        <v>267</v>
      </c>
      <c r="F85" s="39">
        <v>20480</v>
      </c>
      <c r="G85" s="7">
        <v>1</v>
      </c>
      <c r="H85" s="49" t="s">
        <v>270</v>
      </c>
      <c r="I85" s="25"/>
      <c r="J85" s="25">
        <f t="shared" si="3"/>
        <v>0</v>
      </c>
    </row>
    <row r="86" spans="1:10" ht="13.5" customHeight="1" x14ac:dyDescent="0.2">
      <c r="A86" s="1">
        <v>78</v>
      </c>
      <c r="B86" s="5">
        <v>4987142011605</v>
      </c>
      <c r="C86" s="6" t="s">
        <v>198</v>
      </c>
      <c r="D86" s="6" t="s">
        <v>199</v>
      </c>
      <c r="E86" s="6" t="s">
        <v>267</v>
      </c>
      <c r="F86" s="39">
        <v>2145</v>
      </c>
      <c r="G86" s="7">
        <v>3</v>
      </c>
      <c r="H86" s="49" t="s">
        <v>270</v>
      </c>
      <c r="I86" s="25"/>
      <c r="J86" s="25">
        <f t="shared" si="3"/>
        <v>0</v>
      </c>
    </row>
    <row r="87" spans="1:10" ht="13.5" customHeight="1" x14ac:dyDescent="0.2">
      <c r="A87" s="1">
        <v>79</v>
      </c>
      <c r="B87" s="5">
        <v>4987142381401</v>
      </c>
      <c r="C87" s="6" t="s">
        <v>200</v>
      </c>
      <c r="D87" s="6" t="s">
        <v>201</v>
      </c>
      <c r="E87" s="6" t="s">
        <v>267</v>
      </c>
      <c r="F87" s="39">
        <v>4207</v>
      </c>
      <c r="G87" s="7">
        <v>1</v>
      </c>
      <c r="H87" s="49" t="s">
        <v>270</v>
      </c>
      <c r="I87" s="25"/>
      <c r="J87" s="25">
        <f t="shared" si="3"/>
        <v>0</v>
      </c>
    </row>
    <row r="88" spans="1:10" ht="13.5" customHeight="1" x14ac:dyDescent="0.2">
      <c r="A88" s="1">
        <v>80</v>
      </c>
      <c r="B88" s="5">
        <v>4987142731114</v>
      </c>
      <c r="C88" s="6" t="s">
        <v>202</v>
      </c>
      <c r="D88" s="6" t="s">
        <v>31</v>
      </c>
      <c r="E88" s="6" t="s">
        <v>267</v>
      </c>
      <c r="F88" s="39">
        <v>980</v>
      </c>
      <c r="G88" s="7">
        <v>1</v>
      </c>
      <c r="H88" s="49" t="s">
        <v>270</v>
      </c>
      <c r="I88" s="25"/>
      <c r="J88" s="25">
        <f t="shared" si="3"/>
        <v>0</v>
      </c>
    </row>
    <row r="89" spans="1:10" ht="13.5" customHeight="1" thickBot="1" x14ac:dyDescent="0.25">
      <c r="A89" s="1">
        <v>81</v>
      </c>
      <c r="B89" s="5">
        <v>4987142262137</v>
      </c>
      <c r="C89" s="6" t="s">
        <v>203</v>
      </c>
      <c r="D89" s="6" t="s">
        <v>204</v>
      </c>
      <c r="E89" s="6" t="s">
        <v>267</v>
      </c>
      <c r="F89" s="39">
        <v>1161.5999999999999</v>
      </c>
      <c r="G89" s="7">
        <v>1</v>
      </c>
      <c r="H89" s="47" t="s">
        <v>270</v>
      </c>
      <c r="I89" s="26"/>
      <c r="J89" s="26">
        <f t="shared" si="3"/>
        <v>0</v>
      </c>
    </row>
    <row r="90" spans="1:10" ht="13.5" customHeight="1" thickBot="1" x14ac:dyDescent="0.25">
      <c r="B90" s="5"/>
      <c r="C90" s="6"/>
      <c r="D90" s="6"/>
      <c r="E90" s="6"/>
      <c r="F90" s="39"/>
      <c r="G90" s="8"/>
      <c r="H90" s="48">
        <v>4</v>
      </c>
      <c r="I90" s="28" t="s">
        <v>197</v>
      </c>
      <c r="J90" s="28">
        <f>SUM(J82:J89)</f>
        <v>0</v>
      </c>
    </row>
    <row r="91" spans="1:10" ht="13.5" customHeight="1" x14ac:dyDescent="0.2">
      <c r="A91" s="1">
        <v>82</v>
      </c>
      <c r="B91" s="5">
        <v>4987158102045</v>
      </c>
      <c r="C91" s="6" t="s">
        <v>51</v>
      </c>
      <c r="D91" s="6" t="s">
        <v>49</v>
      </c>
      <c r="E91" s="6" t="s">
        <v>6</v>
      </c>
      <c r="F91" s="39">
        <v>6950</v>
      </c>
      <c r="G91" s="7">
        <v>2</v>
      </c>
      <c r="H91" s="46" t="s">
        <v>270</v>
      </c>
      <c r="I91" s="24"/>
      <c r="J91" s="24">
        <f>G91*I91</f>
        <v>0</v>
      </c>
    </row>
    <row r="92" spans="1:10" ht="13.5" customHeight="1" x14ac:dyDescent="0.2">
      <c r="A92" s="1">
        <v>83</v>
      </c>
      <c r="B92" s="5">
        <v>4987158151005</v>
      </c>
      <c r="C92" s="6" t="s">
        <v>52</v>
      </c>
      <c r="D92" s="6" t="s">
        <v>50</v>
      </c>
      <c r="E92" s="6" t="s">
        <v>6</v>
      </c>
      <c r="F92" s="39">
        <v>745</v>
      </c>
      <c r="G92" s="7">
        <v>14</v>
      </c>
      <c r="H92" s="49" t="s">
        <v>270</v>
      </c>
      <c r="I92" s="25"/>
      <c r="J92" s="25">
        <f>G92*I92</f>
        <v>0</v>
      </c>
    </row>
    <row r="93" spans="1:10" ht="13.5" customHeight="1" x14ac:dyDescent="0.2">
      <c r="A93" s="1">
        <v>84</v>
      </c>
      <c r="B93" s="5">
        <v>4987158143215</v>
      </c>
      <c r="C93" s="6" t="s">
        <v>53</v>
      </c>
      <c r="D93" s="6" t="s">
        <v>54</v>
      </c>
      <c r="E93" s="6" t="s">
        <v>6</v>
      </c>
      <c r="F93" s="39">
        <v>1890</v>
      </c>
      <c r="G93" s="7">
        <v>1</v>
      </c>
      <c r="H93" s="49" t="s">
        <v>270</v>
      </c>
      <c r="I93" s="25"/>
      <c r="J93" s="25">
        <f>G93*I93</f>
        <v>0</v>
      </c>
    </row>
    <row r="94" spans="1:10" ht="13.5" customHeight="1" x14ac:dyDescent="0.2">
      <c r="A94" s="1">
        <v>85</v>
      </c>
      <c r="B94" s="5">
        <v>4987158102038</v>
      </c>
      <c r="C94" s="6" t="s">
        <v>205</v>
      </c>
      <c r="D94" s="6" t="s">
        <v>19</v>
      </c>
      <c r="E94" s="6" t="s">
        <v>6</v>
      </c>
      <c r="F94" s="39">
        <v>1390</v>
      </c>
      <c r="G94" s="7">
        <v>2</v>
      </c>
      <c r="H94" s="49" t="s">
        <v>270</v>
      </c>
      <c r="I94" s="25"/>
      <c r="J94" s="25">
        <f>G94*I94</f>
        <v>0</v>
      </c>
    </row>
    <row r="95" spans="1:10" ht="13.5" customHeight="1" thickBot="1" x14ac:dyDescent="0.25">
      <c r="A95" s="1">
        <v>86</v>
      </c>
      <c r="B95" s="5">
        <v>4987158108245</v>
      </c>
      <c r="C95" s="6" t="s">
        <v>206</v>
      </c>
      <c r="D95" s="6" t="s">
        <v>207</v>
      </c>
      <c r="E95" s="6" t="s">
        <v>6</v>
      </c>
      <c r="F95" s="39">
        <v>2581.9899999999998</v>
      </c>
      <c r="G95" s="7">
        <v>1</v>
      </c>
      <c r="H95" s="47" t="s">
        <v>270</v>
      </c>
      <c r="I95" s="26"/>
      <c r="J95" s="26">
        <f>G95*I95</f>
        <v>0</v>
      </c>
    </row>
    <row r="96" spans="1:10" ht="13.5" customHeight="1" thickBot="1" x14ac:dyDescent="0.25">
      <c r="B96" s="5"/>
      <c r="C96" s="6"/>
      <c r="D96" s="6"/>
      <c r="E96" s="6"/>
      <c r="F96" s="39"/>
      <c r="G96" s="8"/>
      <c r="H96" s="48">
        <v>5</v>
      </c>
      <c r="I96" s="28" t="s">
        <v>6</v>
      </c>
      <c r="J96" s="28">
        <f>SUM(J91:J95)</f>
        <v>0</v>
      </c>
    </row>
    <row r="97" spans="1:10" ht="13.5" customHeight="1" x14ac:dyDescent="0.2">
      <c r="A97" s="1">
        <v>87</v>
      </c>
      <c r="B97" s="5">
        <v>4987190040329</v>
      </c>
      <c r="C97" s="6" t="s">
        <v>126</v>
      </c>
      <c r="D97" s="6" t="s">
        <v>127</v>
      </c>
      <c r="E97" s="6" t="s">
        <v>7</v>
      </c>
      <c r="F97" s="39">
        <v>4200</v>
      </c>
      <c r="G97" s="7">
        <v>1</v>
      </c>
      <c r="H97" s="46" t="s">
        <v>270</v>
      </c>
      <c r="I97" s="24"/>
      <c r="J97" s="24">
        <f>G97*I97</f>
        <v>0</v>
      </c>
    </row>
    <row r="98" spans="1:10" ht="13.5" customHeight="1" x14ac:dyDescent="0.2">
      <c r="A98" s="1">
        <v>88</v>
      </c>
      <c r="B98" s="5">
        <v>4987190007315</v>
      </c>
      <c r="C98" s="6" t="s">
        <v>208</v>
      </c>
      <c r="D98" s="6" t="s">
        <v>169</v>
      </c>
      <c r="E98" s="6" t="s">
        <v>7</v>
      </c>
      <c r="F98" s="39">
        <v>780</v>
      </c>
      <c r="G98" s="7">
        <v>1</v>
      </c>
      <c r="H98" s="49" t="s">
        <v>270</v>
      </c>
      <c r="I98" s="25"/>
      <c r="J98" s="25">
        <f>G98*I98</f>
        <v>0</v>
      </c>
    </row>
    <row r="99" spans="1:10" ht="13.5" customHeight="1" x14ac:dyDescent="0.2">
      <c r="A99" s="1">
        <v>89</v>
      </c>
      <c r="B99" s="5">
        <v>4987458123115</v>
      </c>
      <c r="C99" s="6" t="s">
        <v>209</v>
      </c>
      <c r="D99" s="6" t="s">
        <v>167</v>
      </c>
      <c r="E99" s="6" t="s">
        <v>7</v>
      </c>
      <c r="F99" s="39">
        <v>1260</v>
      </c>
      <c r="G99" s="7">
        <v>1</v>
      </c>
      <c r="H99" s="49" t="s">
        <v>270</v>
      </c>
      <c r="I99" s="25"/>
      <c r="J99" s="25">
        <f>G99*I99</f>
        <v>0</v>
      </c>
    </row>
    <row r="100" spans="1:10" ht="13.5" customHeight="1" thickBot="1" x14ac:dyDescent="0.25">
      <c r="A100" s="1">
        <v>90</v>
      </c>
      <c r="B100" s="5">
        <v>4987458123214</v>
      </c>
      <c r="C100" s="6" t="s">
        <v>210</v>
      </c>
      <c r="D100" s="6" t="s">
        <v>144</v>
      </c>
      <c r="E100" s="6" t="s">
        <v>7</v>
      </c>
      <c r="F100" s="39">
        <v>1580</v>
      </c>
      <c r="G100" s="7">
        <v>1</v>
      </c>
      <c r="H100" s="47" t="s">
        <v>270</v>
      </c>
      <c r="I100" s="26"/>
      <c r="J100" s="26">
        <f>G100*I100</f>
        <v>0</v>
      </c>
    </row>
    <row r="101" spans="1:10" ht="13.5" customHeight="1" thickBot="1" x14ac:dyDescent="0.25">
      <c r="B101" s="5"/>
      <c r="C101" s="6"/>
      <c r="D101" s="6"/>
      <c r="E101" s="6"/>
      <c r="F101" s="39"/>
      <c r="G101" s="8"/>
      <c r="H101" s="48">
        <v>6</v>
      </c>
      <c r="I101" s="28" t="s">
        <v>7</v>
      </c>
      <c r="J101" s="28">
        <f>SUM(J97:J100)</f>
        <v>0</v>
      </c>
    </row>
    <row r="102" spans="1:10" ht="13.5" customHeight="1" x14ac:dyDescent="0.2">
      <c r="A102" s="1">
        <v>91</v>
      </c>
      <c r="B102" s="5">
        <v>4987211153106</v>
      </c>
      <c r="C102" s="6" t="s">
        <v>128</v>
      </c>
      <c r="D102" s="6" t="s">
        <v>70</v>
      </c>
      <c r="E102" s="6" t="s">
        <v>8</v>
      </c>
      <c r="F102" s="39">
        <v>243</v>
      </c>
      <c r="G102" s="7">
        <v>177</v>
      </c>
      <c r="H102" s="46" t="s">
        <v>270</v>
      </c>
      <c r="I102" s="24"/>
      <c r="J102" s="24">
        <f t="shared" ref="J102:J109" si="4">G102*I102</f>
        <v>0</v>
      </c>
    </row>
    <row r="103" spans="1:10" ht="13.5" customHeight="1" x14ac:dyDescent="0.2">
      <c r="A103" s="1">
        <v>92</v>
      </c>
      <c r="B103" s="5">
        <v>4987211157814</v>
      </c>
      <c r="C103" s="6" t="s">
        <v>129</v>
      </c>
      <c r="D103" s="6" t="s">
        <v>130</v>
      </c>
      <c r="E103" s="6" t="s">
        <v>8</v>
      </c>
      <c r="F103" s="39">
        <v>5750</v>
      </c>
      <c r="G103" s="7">
        <v>1</v>
      </c>
      <c r="H103" s="49" t="s">
        <v>270</v>
      </c>
      <c r="I103" s="25"/>
      <c r="J103" s="25">
        <f t="shared" si="4"/>
        <v>0</v>
      </c>
    </row>
    <row r="104" spans="1:10" ht="13.5" customHeight="1" x14ac:dyDescent="0.2">
      <c r="A104" s="1">
        <v>93</v>
      </c>
      <c r="B104" s="5">
        <v>4987211157852</v>
      </c>
      <c r="C104" s="6" t="s">
        <v>131</v>
      </c>
      <c r="D104" s="6" t="s">
        <v>132</v>
      </c>
      <c r="E104" s="6" t="s">
        <v>8</v>
      </c>
      <c r="F104" s="39">
        <v>830</v>
      </c>
      <c r="G104" s="7">
        <v>6</v>
      </c>
      <c r="H104" s="49" t="s">
        <v>270</v>
      </c>
      <c r="I104" s="25"/>
      <c r="J104" s="25">
        <f t="shared" si="4"/>
        <v>0</v>
      </c>
    </row>
    <row r="105" spans="1:10" ht="13.5" customHeight="1" x14ac:dyDescent="0.2">
      <c r="A105" s="1">
        <v>94</v>
      </c>
      <c r="B105" s="5">
        <v>4987211135331</v>
      </c>
      <c r="C105" s="6" t="s">
        <v>133</v>
      </c>
      <c r="D105" s="6" t="s">
        <v>134</v>
      </c>
      <c r="E105" s="6" t="s">
        <v>8</v>
      </c>
      <c r="F105" s="39">
        <v>890</v>
      </c>
      <c r="G105" s="7">
        <v>1</v>
      </c>
      <c r="H105" s="49" t="s">
        <v>270</v>
      </c>
      <c r="I105" s="25"/>
      <c r="J105" s="25">
        <f t="shared" si="4"/>
        <v>0</v>
      </c>
    </row>
    <row r="106" spans="1:10" ht="13.5" customHeight="1" x14ac:dyDescent="0.2">
      <c r="A106" s="1">
        <v>95</v>
      </c>
      <c r="B106" s="5">
        <v>4987211355135</v>
      </c>
      <c r="C106" s="6" t="s">
        <v>211</v>
      </c>
      <c r="D106" s="6" t="s">
        <v>82</v>
      </c>
      <c r="E106" s="6" t="s">
        <v>8</v>
      </c>
      <c r="F106" s="39">
        <v>1790</v>
      </c>
      <c r="G106" s="7">
        <v>1</v>
      </c>
      <c r="H106" s="49" t="s">
        <v>270</v>
      </c>
      <c r="I106" s="25"/>
      <c r="J106" s="25">
        <f t="shared" si="4"/>
        <v>0</v>
      </c>
    </row>
    <row r="107" spans="1:10" ht="13.5" customHeight="1" x14ac:dyDescent="0.2">
      <c r="A107" s="1">
        <v>96</v>
      </c>
      <c r="B107" s="5">
        <v>4987211762100</v>
      </c>
      <c r="C107" s="6" t="s">
        <v>212</v>
      </c>
      <c r="D107" s="6" t="s">
        <v>64</v>
      </c>
      <c r="E107" s="6" t="s">
        <v>8</v>
      </c>
      <c r="F107" s="39">
        <v>1150</v>
      </c>
      <c r="G107" s="7">
        <v>2</v>
      </c>
      <c r="H107" s="49" t="s">
        <v>270</v>
      </c>
      <c r="I107" s="25"/>
      <c r="J107" s="25">
        <f t="shared" si="4"/>
        <v>0</v>
      </c>
    </row>
    <row r="108" spans="1:10" ht="13.5" customHeight="1" x14ac:dyDescent="0.2">
      <c r="A108" s="1">
        <v>97</v>
      </c>
      <c r="B108" s="5">
        <v>4987211354213</v>
      </c>
      <c r="C108" s="6" t="s">
        <v>213</v>
      </c>
      <c r="D108" s="6" t="s">
        <v>214</v>
      </c>
      <c r="E108" s="6" t="s">
        <v>8</v>
      </c>
      <c r="F108" s="39">
        <v>7850</v>
      </c>
      <c r="G108" s="7">
        <v>1</v>
      </c>
      <c r="H108" s="49" t="s">
        <v>270</v>
      </c>
      <c r="I108" s="25"/>
      <c r="J108" s="25">
        <f t="shared" si="4"/>
        <v>0</v>
      </c>
    </row>
    <row r="109" spans="1:10" ht="13.5" customHeight="1" thickBot="1" x14ac:dyDescent="0.25">
      <c r="A109" s="1">
        <v>98</v>
      </c>
      <c r="B109" s="5">
        <v>4987211352110</v>
      </c>
      <c r="C109" s="6" t="s">
        <v>215</v>
      </c>
      <c r="D109" s="6" t="s">
        <v>216</v>
      </c>
      <c r="E109" s="6" t="s">
        <v>8</v>
      </c>
      <c r="F109" s="39">
        <v>5660</v>
      </c>
      <c r="G109" s="7">
        <v>1</v>
      </c>
      <c r="H109" s="47" t="s">
        <v>270</v>
      </c>
      <c r="I109" s="26"/>
      <c r="J109" s="26">
        <f t="shared" si="4"/>
        <v>0</v>
      </c>
    </row>
    <row r="110" spans="1:10" ht="13.5" customHeight="1" thickBot="1" x14ac:dyDescent="0.25">
      <c r="B110" s="5"/>
      <c r="C110" s="6"/>
      <c r="D110" s="6"/>
      <c r="E110" s="6"/>
      <c r="F110" s="39"/>
      <c r="G110" s="8"/>
      <c r="H110" s="48">
        <v>7</v>
      </c>
      <c r="I110" s="28" t="s">
        <v>8</v>
      </c>
      <c r="J110" s="28">
        <f>SUM(J102:J109)</f>
        <v>0</v>
      </c>
    </row>
    <row r="111" spans="1:10" ht="13.5" customHeight="1" x14ac:dyDescent="0.2">
      <c r="A111" s="1">
        <v>99</v>
      </c>
      <c r="B111" s="5">
        <v>4987274132810</v>
      </c>
      <c r="C111" s="6" t="s">
        <v>20</v>
      </c>
      <c r="D111" s="6" t="s">
        <v>21</v>
      </c>
      <c r="E111" s="6" t="s">
        <v>9</v>
      </c>
      <c r="F111" s="39">
        <v>2045</v>
      </c>
      <c r="G111" s="7">
        <v>1</v>
      </c>
      <c r="H111" s="46" t="s">
        <v>270</v>
      </c>
      <c r="I111" s="24"/>
      <c r="J111" s="24">
        <f t="shared" ref="J111:J135" si="5">G111*I111</f>
        <v>0</v>
      </c>
    </row>
    <row r="112" spans="1:10" ht="13.5" customHeight="1" x14ac:dyDescent="0.2">
      <c r="A112" s="1">
        <v>100</v>
      </c>
      <c r="B112" s="5">
        <v>4987274133015</v>
      </c>
      <c r="C112" s="6" t="s">
        <v>23</v>
      </c>
      <c r="D112" s="6" t="s">
        <v>24</v>
      </c>
      <c r="E112" s="6" t="s">
        <v>9</v>
      </c>
      <c r="F112" s="39">
        <v>5700</v>
      </c>
      <c r="G112" s="7">
        <v>6</v>
      </c>
      <c r="H112" s="49" t="s">
        <v>270</v>
      </c>
      <c r="I112" s="25"/>
      <c r="J112" s="25">
        <f t="shared" si="5"/>
        <v>0</v>
      </c>
    </row>
    <row r="113" spans="1:10" ht="13.5" customHeight="1" x14ac:dyDescent="0.2">
      <c r="A113" s="1">
        <v>101</v>
      </c>
      <c r="B113" s="5">
        <v>4987274133107</v>
      </c>
      <c r="C113" s="6" t="s">
        <v>26</v>
      </c>
      <c r="D113" s="6" t="s">
        <v>27</v>
      </c>
      <c r="E113" s="6" t="s">
        <v>9</v>
      </c>
      <c r="F113" s="39">
        <v>7800</v>
      </c>
      <c r="G113" s="7">
        <v>5</v>
      </c>
      <c r="H113" s="49" t="s">
        <v>270</v>
      </c>
      <c r="I113" s="25"/>
      <c r="J113" s="25">
        <f t="shared" si="5"/>
        <v>0</v>
      </c>
    </row>
    <row r="114" spans="1:10" ht="13.5" customHeight="1" x14ac:dyDescent="0.2">
      <c r="A114" s="1">
        <v>102</v>
      </c>
      <c r="B114" s="5">
        <v>4987274131103</v>
      </c>
      <c r="C114" s="6" t="s">
        <v>28</v>
      </c>
      <c r="D114" s="6" t="s">
        <v>29</v>
      </c>
      <c r="E114" s="6" t="s">
        <v>9</v>
      </c>
      <c r="F114" s="39">
        <v>940</v>
      </c>
      <c r="G114" s="7">
        <v>3</v>
      </c>
      <c r="H114" s="49" t="s">
        <v>270</v>
      </c>
      <c r="I114" s="25"/>
      <c r="J114" s="25">
        <f t="shared" si="5"/>
        <v>0</v>
      </c>
    </row>
    <row r="115" spans="1:10" ht="13.5" customHeight="1" x14ac:dyDescent="0.2">
      <c r="A115" s="1">
        <v>103</v>
      </c>
      <c r="B115" s="5">
        <v>4987274131547</v>
      </c>
      <c r="C115" s="6" t="s">
        <v>30</v>
      </c>
      <c r="D115" s="6" t="s">
        <v>31</v>
      </c>
      <c r="E115" s="6" t="s">
        <v>9</v>
      </c>
      <c r="F115" s="39">
        <v>570</v>
      </c>
      <c r="G115" s="7">
        <v>4</v>
      </c>
      <c r="H115" s="49" t="s">
        <v>270</v>
      </c>
      <c r="I115" s="25"/>
      <c r="J115" s="25">
        <f t="shared" si="5"/>
        <v>0</v>
      </c>
    </row>
    <row r="116" spans="1:10" ht="13.5" customHeight="1" x14ac:dyDescent="0.2">
      <c r="A116" s="1">
        <v>104</v>
      </c>
      <c r="B116" s="5">
        <v>4987274044656</v>
      </c>
      <c r="C116" s="6" t="s">
        <v>32</v>
      </c>
      <c r="D116" s="6" t="s">
        <v>33</v>
      </c>
      <c r="E116" s="6" t="s">
        <v>9</v>
      </c>
      <c r="F116" s="39">
        <v>2880</v>
      </c>
      <c r="G116" s="7">
        <v>1</v>
      </c>
      <c r="H116" s="49" t="s">
        <v>270</v>
      </c>
      <c r="I116" s="25"/>
      <c r="J116" s="25">
        <f t="shared" si="5"/>
        <v>0</v>
      </c>
    </row>
    <row r="117" spans="1:10" ht="13.5" customHeight="1" x14ac:dyDescent="0.2">
      <c r="A117" s="1">
        <v>105</v>
      </c>
      <c r="B117" s="5">
        <v>4987274044687</v>
      </c>
      <c r="C117" s="6" t="s">
        <v>34</v>
      </c>
      <c r="D117" s="6" t="s">
        <v>35</v>
      </c>
      <c r="E117" s="6" t="s">
        <v>9</v>
      </c>
      <c r="F117" s="39">
        <v>2600</v>
      </c>
      <c r="G117" s="7">
        <v>1</v>
      </c>
      <c r="H117" s="49" t="s">
        <v>270</v>
      </c>
      <c r="I117" s="25"/>
      <c r="J117" s="25">
        <f t="shared" si="5"/>
        <v>0</v>
      </c>
    </row>
    <row r="118" spans="1:10" ht="13.5" customHeight="1" x14ac:dyDescent="0.2">
      <c r="A118" s="1">
        <v>106</v>
      </c>
      <c r="B118" s="5">
        <v>4987274044717</v>
      </c>
      <c r="C118" s="6" t="s">
        <v>34</v>
      </c>
      <c r="D118" s="6" t="s">
        <v>22</v>
      </c>
      <c r="E118" s="6" t="s">
        <v>9</v>
      </c>
      <c r="F118" s="39">
        <v>13000</v>
      </c>
      <c r="G118" s="7">
        <v>1</v>
      </c>
      <c r="H118" s="49" t="s">
        <v>270</v>
      </c>
      <c r="I118" s="25"/>
      <c r="J118" s="25">
        <f t="shared" si="5"/>
        <v>0</v>
      </c>
    </row>
    <row r="119" spans="1:10" ht="13.5" customHeight="1" x14ac:dyDescent="0.2">
      <c r="A119" s="1">
        <v>107</v>
      </c>
      <c r="B119" s="5">
        <v>4987274061158</v>
      </c>
      <c r="C119" s="6" t="s">
        <v>36</v>
      </c>
      <c r="D119" s="6" t="s">
        <v>37</v>
      </c>
      <c r="E119" s="6" t="s">
        <v>9</v>
      </c>
      <c r="F119" s="39">
        <v>2250</v>
      </c>
      <c r="G119" s="7">
        <v>1</v>
      </c>
      <c r="H119" s="49" t="s">
        <v>270</v>
      </c>
      <c r="I119" s="25"/>
      <c r="J119" s="25">
        <f t="shared" si="5"/>
        <v>0</v>
      </c>
    </row>
    <row r="120" spans="1:10" ht="13.5" customHeight="1" x14ac:dyDescent="0.2">
      <c r="A120" s="1">
        <v>108</v>
      </c>
      <c r="B120" s="5">
        <v>4987274131363</v>
      </c>
      <c r="C120" s="6" t="s">
        <v>38</v>
      </c>
      <c r="D120" s="6" t="s">
        <v>25</v>
      </c>
      <c r="E120" s="6" t="s">
        <v>9</v>
      </c>
      <c r="F120" s="39">
        <v>6300</v>
      </c>
      <c r="G120" s="7">
        <v>1</v>
      </c>
      <c r="H120" s="49" t="s">
        <v>270</v>
      </c>
      <c r="I120" s="25"/>
      <c r="J120" s="25">
        <f t="shared" si="5"/>
        <v>0</v>
      </c>
    </row>
    <row r="121" spans="1:10" ht="13.5" customHeight="1" x14ac:dyDescent="0.2">
      <c r="A121" s="1">
        <v>109</v>
      </c>
      <c r="B121" s="5">
        <v>4987274132933</v>
      </c>
      <c r="C121" s="6" t="s">
        <v>39</v>
      </c>
      <c r="D121" s="6" t="s">
        <v>22</v>
      </c>
      <c r="E121" s="6" t="s">
        <v>9</v>
      </c>
      <c r="F121" s="39">
        <v>5800</v>
      </c>
      <c r="G121" s="7">
        <v>1</v>
      </c>
      <c r="H121" s="49" t="s">
        <v>270</v>
      </c>
      <c r="I121" s="25"/>
      <c r="J121" s="25">
        <f t="shared" si="5"/>
        <v>0</v>
      </c>
    </row>
    <row r="122" spans="1:10" ht="13.5" customHeight="1" x14ac:dyDescent="0.2">
      <c r="A122" s="1">
        <v>110</v>
      </c>
      <c r="B122" s="5">
        <v>4987274132919</v>
      </c>
      <c r="C122" s="6" t="s">
        <v>39</v>
      </c>
      <c r="D122" s="6" t="s">
        <v>19</v>
      </c>
      <c r="E122" s="6" t="s">
        <v>9</v>
      </c>
      <c r="F122" s="39">
        <v>580</v>
      </c>
      <c r="G122" s="7">
        <v>1</v>
      </c>
      <c r="H122" s="49" t="s">
        <v>270</v>
      </c>
      <c r="I122" s="25"/>
      <c r="J122" s="25">
        <f t="shared" si="5"/>
        <v>0</v>
      </c>
    </row>
    <row r="123" spans="1:10" ht="13.5" customHeight="1" x14ac:dyDescent="0.2">
      <c r="A123" s="1">
        <v>111</v>
      </c>
      <c r="B123" s="5">
        <v>4987274082658</v>
      </c>
      <c r="C123" s="6" t="s">
        <v>40</v>
      </c>
      <c r="D123" s="6" t="s">
        <v>33</v>
      </c>
      <c r="E123" s="6" t="s">
        <v>9</v>
      </c>
      <c r="F123" s="39">
        <v>2940</v>
      </c>
      <c r="G123" s="7">
        <v>1</v>
      </c>
      <c r="H123" s="49" t="s">
        <v>270</v>
      </c>
      <c r="I123" s="25"/>
      <c r="J123" s="25">
        <f t="shared" si="5"/>
        <v>0</v>
      </c>
    </row>
    <row r="124" spans="1:10" ht="13.5" customHeight="1" x14ac:dyDescent="0.2">
      <c r="A124" s="1">
        <v>112</v>
      </c>
      <c r="B124" s="5">
        <v>4987274082689</v>
      </c>
      <c r="C124" s="6" t="s">
        <v>40</v>
      </c>
      <c r="D124" s="6" t="s">
        <v>41</v>
      </c>
      <c r="E124" s="6" t="s">
        <v>9</v>
      </c>
      <c r="F124" s="39">
        <v>11760</v>
      </c>
      <c r="G124" s="7">
        <v>1</v>
      </c>
      <c r="H124" s="49" t="s">
        <v>270</v>
      </c>
      <c r="I124" s="25"/>
      <c r="J124" s="25">
        <f t="shared" si="5"/>
        <v>0</v>
      </c>
    </row>
    <row r="125" spans="1:10" ht="13.5" customHeight="1" x14ac:dyDescent="0.2">
      <c r="A125" s="1">
        <v>113</v>
      </c>
      <c r="B125" s="5">
        <v>4987274082719</v>
      </c>
      <c r="C125" s="6" t="s">
        <v>42</v>
      </c>
      <c r="D125" s="6" t="s">
        <v>22</v>
      </c>
      <c r="E125" s="6" t="s">
        <v>9</v>
      </c>
      <c r="F125" s="39">
        <v>10100</v>
      </c>
      <c r="G125" s="7">
        <v>1</v>
      </c>
      <c r="H125" s="49" t="s">
        <v>270</v>
      </c>
      <c r="I125" s="25"/>
      <c r="J125" s="25">
        <f t="shared" si="5"/>
        <v>0</v>
      </c>
    </row>
    <row r="126" spans="1:10" ht="13.5" customHeight="1" x14ac:dyDescent="0.2">
      <c r="A126" s="1">
        <v>114</v>
      </c>
      <c r="B126" s="5">
        <v>4987274083389</v>
      </c>
      <c r="C126" s="6" t="s">
        <v>43</v>
      </c>
      <c r="D126" s="6" t="s">
        <v>44</v>
      </c>
      <c r="E126" s="6" t="s">
        <v>9</v>
      </c>
      <c r="F126" s="39">
        <v>550</v>
      </c>
      <c r="G126" s="7">
        <v>1</v>
      </c>
      <c r="H126" s="49" t="s">
        <v>270</v>
      </c>
      <c r="I126" s="25"/>
      <c r="J126" s="25">
        <f t="shared" si="5"/>
        <v>0</v>
      </c>
    </row>
    <row r="127" spans="1:10" ht="13.5" customHeight="1" x14ac:dyDescent="0.2">
      <c r="A127" s="1">
        <v>115</v>
      </c>
      <c r="B127" s="5">
        <v>4987274103681</v>
      </c>
      <c r="C127" s="6" t="s">
        <v>45</v>
      </c>
      <c r="D127" s="6" t="s">
        <v>19</v>
      </c>
      <c r="E127" s="6" t="s">
        <v>9</v>
      </c>
      <c r="F127" s="39">
        <v>37560</v>
      </c>
      <c r="G127" s="7">
        <v>1</v>
      </c>
      <c r="H127" s="49" t="s">
        <v>270</v>
      </c>
      <c r="I127" s="25"/>
      <c r="J127" s="25">
        <f t="shared" si="5"/>
        <v>0</v>
      </c>
    </row>
    <row r="128" spans="1:10" ht="13.5" customHeight="1" x14ac:dyDescent="0.2">
      <c r="A128" s="1">
        <v>116</v>
      </c>
      <c r="B128" s="5">
        <v>4987274132971</v>
      </c>
      <c r="C128" s="6" t="s">
        <v>46</v>
      </c>
      <c r="D128" s="6" t="s">
        <v>47</v>
      </c>
      <c r="E128" s="6" t="s">
        <v>9</v>
      </c>
      <c r="F128" s="39">
        <v>570</v>
      </c>
      <c r="G128" s="7">
        <v>1</v>
      </c>
      <c r="H128" s="49" t="s">
        <v>270</v>
      </c>
      <c r="I128" s="25"/>
      <c r="J128" s="25">
        <f t="shared" si="5"/>
        <v>0</v>
      </c>
    </row>
    <row r="129" spans="1:10" ht="13.5" customHeight="1" x14ac:dyDescent="0.2">
      <c r="A129" s="1">
        <v>117</v>
      </c>
      <c r="B129" s="5">
        <v>4987274130274</v>
      </c>
      <c r="C129" s="6" t="s">
        <v>217</v>
      </c>
      <c r="D129" s="6" t="s">
        <v>170</v>
      </c>
      <c r="E129" s="6" t="s">
        <v>9</v>
      </c>
      <c r="F129" s="39">
        <v>4860</v>
      </c>
      <c r="G129" s="7">
        <v>9</v>
      </c>
      <c r="H129" s="49" t="s">
        <v>270</v>
      </c>
      <c r="I129" s="25"/>
      <c r="J129" s="25">
        <f t="shared" si="5"/>
        <v>0</v>
      </c>
    </row>
    <row r="130" spans="1:10" ht="13.5" customHeight="1" x14ac:dyDescent="0.2">
      <c r="A130" s="1">
        <v>118</v>
      </c>
      <c r="B130" s="5">
        <v>4987274130052</v>
      </c>
      <c r="C130" s="6" t="s">
        <v>218</v>
      </c>
      <c r="D130" s="6" t="s">
        <v>31</v>
      </c>
      <c r="E130" s="6" t="s">
        <v>9</v>
      </c>
      <c r="F130" s="39">
        <v>980</v>
      </c>
      <c r="G130" s="7">
        <v>3</v>
      </c>
      <c r="H130" s="49" t="s">
        <v>270</v>
      </c>
      <c r="I130" s="25"/>
      <c r="J130" s="25">
        <f t="shared" si="5"/>
        <v>0</v>
      </c>
    </row>
    <row r="131" spans="1:10" ht="13.5" customHeight="1" x14ac:dyDescent="0.2">
      <c r="A131" s="1">
        <v>119</v>
      </c>
      <c r="B131" s="5">
        <v>4987274129391</v>
      </c>
      <c r="C131" s="6" t="s">
        <v>219</v>
      </c>
      <c r="D131" s="6" t="s">
        <v>220</v>
      </c>
      <c r="E131" s="6" t="s">
        <v>9</v>
      </c>
      <c r="F131" s="39">
        <v>1200</v>
      </c>
      <c r="G131" s="7">
        <v>1</v>
      </c>
      <c r="H131" s="49" t="s">
        <v>270</v>
      </c>
      <c r="I131" s="25"/>
      <c r="J131" s="25">
        <f t="shared" si="5"/>
        <v>0</v>
      </c>
    </row>
    <row r="132" spans="1:10" ht="13.5" customHeight="1" x14ac:dyDescent="0.2">
      <c r="A132" s="1">
        <v>120</v>
      </c>
      <c r="B132" s="5">
        <v>4987274129971</v>
      </c>
      <c r="C132" s="6" t="s">
        <v>221</v>
      </c>
      <c r="D132" s="6" t="s">
        <v>222</v>
      </c>
      <c r="E132" s="6" t="s">
        <v>9</v>
      </c>
      <c r="F132" s="39">
        <v>940</v>
      </c>
      <c r="G132" s="7">
        <v>1</v>
      </c>
      <c r="H132" s="49" t="s">
        <v>270</v>
      </c>
      <c r="I132" s="25"/>
      <c r="J132" s="25">
        <f t="shared" si="5"/>
        <v>0</v>
      </c>
    </row>
    <row r="133" spans="1:10" ht="13.5" customHeight="1" x14ac:dyDescent="0.2">
      <c r="A133" s="1">
        <v>121</v>
      </c>
      <c r="B133" s="5">
        <v>4987274131592</v>
      </c>
      <c r="C133" s="6" t="s">
        <v>223</v>
      </c>
      <c r="D133" s="6" t="s">
        <v>224</v>
      </c>
      <c r="E133" s="6" t="s">
        <v>9</v>
      </c>
      <c r="F133" s="39">
        <v>2450</v>
      </c>
      <c r="G133" s="7">
        <v>1</v>
      </c>
      <c r="H133" s="49" t="s">
        <v>270</v>
      </c>
      <c r="I133" s="25"/>
      <c r="J133" s="25">
        <f t="shared" si="5"/>
        <v>0</v>
      </c>
    </row>
    <row r="134" spans="1:10" ht="13.5" customHeight="1" x14ac:dyDescent="0.2">
      <c r="A134" s="1">
        <v>122</v>
      </c>
      <c r="B134" s="5">
        <v>4987274140815</v>
      </c>
      <c r="C134" s="6" t="s">
        <v>225</v>
      </c>
      <c r="D134" s="6" t="s">
        <v>226</v>
      </c>
      <c r="E134" s="6" t="s">
        <v>9</v>
      </c>
      <c r="F134" s="39">
        <v>8990</v>
      </c>
      <c r="G134" s="7">
        <v>1</v>
      </c>
      <c r="H134" s="49" t="s">
        <v>270</v>
      </c>
      <c r="I134" s="25"/>
      <c r="J134" s="25">
        <f t="shared" si="5"/>
        <v>0</v>
      </c>
    </row>
    <row r="135" spans="1:10" ht="13.5" customHeight="1" thickBot="1" x14ac:dyDescent="0.25">
      <c r="A135" s="1">
        <v>123</v>
      </c>
      <c r="B135" s="5">
        <v>4987274130618</v>
      </c>
      <c r="C135" s="6" t="s">
        <v>227</v>
      </c>
      <c r="D135" s="6" t="s">
        <v>228</v>
      </c>
      <c r="E135" s="6" t="s">
        <v>9</v>
      </c>
      <c r="F135" s="39">
        <v>2780</v>
      </c>
      <c r="G135" s="7">
        <v>1</v>
      </c>
      <c r="H135" s="47" t="s">
        <v>270</v>
      </c>
      <c r="I135" s="26"/>
      <c r="J135" s="26">
        <f t="shared" si="5"/>
        <v>0</v>
      </c>
    </row>
    <row r="136" spans="1:10" ht="13.5" customHeight="1" thickBot="1" x14ac:dyDescent="0.25">
      <c r="B136" s="5"/>
      <c r="C136" s="6"/>
      <c r="D136" s="6"/>
      <c r="E136" s="6"/>
      <c r="F136" s="39"/>
      <c r="G136" s="8"/>
      <c r="H136" s="48">
        <v>8</v>
      </c>
      <c r="I136" s="28" t="s">
        <v>9</v>
      </c>
      <c r="J136" s="28">
        <f>SUM(J111:J135)</f>
        <v>0</v>
      </c>
    </row>
    <row r="137" spans="1:10" ht="13.5" customHeight="1" x14ac:dyDescent="0.2">
      <c r="A137" s="1">
        <v>124</v>
      </c>
      <c r="B137" s="5">
        <v>4987290147430</v>
      </c>
      <c r="C137" s="6" t="s">
        <v>137</v>
      </c>
      <c r="D137" s="6" t="s">
        <v>138</v>
      </c>
      <c r="E137" s="6" t="s">
        <v>10</v>
      </c>
      <c r="F137" s="39">
        <v>825</v>
      </c>
      <c r="G137" s="7">
        <v>11</v>
      </c>
      <c r="H137" s="46" t="s">
        <v>270</v>
      </c>
      <c r="I137" s="24"/>
      <c r="J137" s="24">
        <f t="shared" ref="J137:J143" si="6">G137*I137</f>
        <v>0</v>
      </c>
    </row>
    <row r="138" spans="1:10" ht="13.5" customHeight="1" x14ac:dyDescent="0.2">
      <c r="A138" s="1">
        <v>125</v>
      </c>
      <c r="B138" s="5">
        <v>4987290148031</v>
      </c>
      <c r="C138" s="6" t="s">
        <v>139</v>
      </c>
      <c r="D138" s="6" t="s">
        <v>138</v>
      </c>
      <c r="E138" s="6" t="s">
        <v>10</v>
      </c>
      <c r="F138" s="39">
        <v>1405</v>
      </c>
      <c r="G138" s="7">
        <v>1</v>
      </c>
      <c r="H138" s="49" t="s">
        <v>270</v>
      </c>
      <c r="I138" s="25"/>
      <c r="J138" s="25">
        <f t="shared" si="6"/>
        <v>0</v>
      </c>
    </row>
    <row r="139" spans="1:10" ht="13.5" customHeight="1" x14ac:dyDescent="0.2">
      <c r="A139" s="1">
        <v>126</v>
      </c>
      <c r="B139" s="5">
        <v>4987290155831</v>
      </c>
      <c r="C139" s="6" t="s">
        <v>140</v>
      </c>
      <c r="D139" s="6" t="s">
        <v>138</v>
      </c>
      <c r="E139" s="6" t="s">
        <v>10</v>
      </c>
      <c r="F139" s="39">
        <v>4800</v>
      </c>
      <c r="G139" s="7">
        <v>1</v>
      </c>
      <c r="H139" s="49" t="s">
        <v>270</v>
      </c>
      <c r="I139" s="25"/>
      <c r="J139" s="25">
        <f t="shared" si="6"/>
        <v>0</v>
      </c>
    </row>
    <row r="140" spans="1:10" ht="13.8" thickBot="1" x14ac:dyDescent="0.25">
      <c r="A140" s="1">
        <v>127</v>
      </c>
      <c r="B140" s="5">
        <v>4987290160736</v>
      </c>
      <c r="C140" s="6" t="s">
        <v>141</v>
      </c>
      <c r="D140" s="6" t="s">
        <v>138</v>
      </c>
      <c r="E140" s="6" t="s">
        <v>10</v>
      </c>
      <c r="F140" s="39">
        <v>1230</v>
      </c>
      <c r="G140" s="7">
        <v>1</v>
      </c>
      <c r="H140" s="49" t="s">
        <v>270</v>
      </c>
      <c r="I140" s="25"/>
      <c r="J140" s="25">
        <f t="shared" si="6"/>
        <v>0</v>
      </c>
    </row>
    <row r="141" spans="1:10" ht="13.5" customHeight="1" x14ac:dyDescent="0.2">
      <c r="A141" s="1">
        <v>128</v>
      </c>
      <c r="B141" s="5">
        <v>4987290154438</v>
      </c>
      <c r="C141" s="6" t="s">
        <v>142</v>
      </c>
      <c r="D141" s="6" t="s">
        <v>69</v>
      </c>
      <c r="E141" s="6" t="s">
        <v>10</v>
      </c>
      <c r="F141" s="39">
        <v>365</v>
      </c>
      <c r="G141" s="7">
        <v>1</v>
      </c>
      <c r="H141" s="49" t="s">
        <v>270</v>
      </c>
      <c r="I141" s="25"/>
      <c r="J141" s="25">
        <f t="shared" si="6"/>
        <v>0</v>
      </c>
    </row>
    <row r="142" spans="1:10" ht="13.5" customHeight="1" x14ac:dyDescent="0.2">
      <c r="A142" s="1">
        <v>129</v>
      </c>
      <c r="B142" s="5">
        <v>4987290130234</v>
      </c>
      <c r="C142" s="6" t="s">
        <v>229</v>
      </c>
      <c r="D142" s="6" t="s">
        <v>230</v>
      </c>
      <c r="E142" s="6" t="s">
        <v>10</v>
      </c>
      <c r="F142" s="39">
        <v>1650</v>
      </c>
      <c r="G142" s="7">
        <v>1</v>
      </c>
      <c r="H142" s="49" t="s">
        <v>270</v>
      </c>
      <c r="I142" s="25"/>
      <c r="J142" s="25">
        <f t="shared" si="6"/>
        <v>0</v>
      </c>
    </row>
    <row r="143" spans="1:10" ht="13.5" customHeight="1" thickBot="1" x14ac:dyDescent="0.25">
      <c r="A143" s="1">
        <v>130</v>
      </c>
      <c r="B143" s="5">
        <v>4987290143036</v>
      </c>
      <c r="C143" s="6" t="s">
        <v>231</v>
      </c>
      <c r="D143" s="6" t="s">
        <v>165</v>
      </c>
      <c r="E143" s="6" t="s">
        <v>10</v>
      </c>
      <c r="F143" s="39">
        <v>685</v>
      </c>
      <c r="G143" s="7">
        <v>1</v>
      </c>
      <c r="H143" s="47" t="s">
        <v>270</v>
      </c>
      <c r="I143" s="26"/>
      <c r="J143" s="26">
        <f t="shared" si="6"/>
        <v>0</v>
      </c>
    </row>
    <row r="144" spans="1:10" ht="13.5" customHeight="1" thickBot="1" x14ac:dyDescent="0.25">
      <c r="B144" s="5"/>
      <c r="C144" s="6"/>
      <c r="D144" s="6"/>
      <c r="E144" s="6"/>
      <c r="F144" s="39"/>
      <c r="G144" s="8"/>
      <c r="H144" s="48">
        <v>9</v>
      </c>
      <c r="I144" s="28" t="s">
        <v>10</v>
      </c>
      <c r="J144" s="28">
        <f>SUM(J137:J143)</f>
        <v>0</v>
      </c>
    </row>
    <row r="145" spans="1:10" ht="13.5" customHeight="1" x14ac:dyDescent="0.2">
      <c r="A145" s="1">
        <v>131</v>
      </c>
      <c r="B145" s="5">
        <v>4987333018772</v>
      </c>
      <c r="C145" s="6" t="s">
        <v>162</v>
      </c>
      <c r="D145" s="6" t="s">
        <v>72</v>
      </c>
      <c r="E145" s="6" t="s">
        <v>11</v>
      </c>
      <c r="F145" s="39">
        <v>935</v>
      </c>
      <c r="G145" s="7">
        <v>20</v>
      </c>
      <c r="H145" s="46" t="s">
        <v>270</v>
      </c>
      <c r="I145" s="24"/>
      <c r="J145" s="24">
        <f>G145*I145</f>
        <v>0</v>
      </c>
    </row>
    <row r="146" spans="1:10" ht="13.5" customHeight="1" x14ac:dyDescent="0.2">
      <c r="A146" s="1">
        <v>132</v>
      </c>
      <c r="B146" s="5">
        <v>4987333010455</v>
      </c>
      <c r="C146" s="6" t="s">
        <v>163</v>
      </c>
      <c r="D146" s="6" t="s">
        <v>68</v>
      </c>
      <c r="E146" s="6" t="s">
        <v>11</v>
      </c>
      <c r="F146" s="39">
        <v>3500</v>
      </c>
      <c r="G146" s="7">
        <v>1</v>
      </c>
      <c r="H146" s="49" t="s">
        <v>270</v>
      </c>
      <c r="I146" s="25"/>
      <c r="J146" s="25">
        <f>G146*I146</f>
        <v>0</v>
      </c>
    </row>
    <row r="147" spans="1:10" ht="13.8" thickBot="1" x14ac:dyDescent="0.25">
      <c r="A147" s="1">
        <v>133</v>
      </c>
      <c r="B147" s="5">
        <v>4987333010479</v>
      </c>
      <c r="C147" s="6" t="s">
        <v>164</v>
      </c>
      <c r="D147" s="6" t="s">
        <v>165</v>
      </c>
      <c r="E147" s="6" t="s">
        <v>11</v>
      </c>
      <c r="F147" s="39">
        <v>300</v>
      </c>
      <c r="G147" s="7">
        <v>1</v>
      </c>
      <c r="H147" s="47" t="s">
        <v>270</v>
      </c>
      <c r="I147" s="26"/>
      <c r="J147" s="26">
        <f>G147*I147</f>
        <v>0</v>
      </c>
    </row>
    <row r="148" spans="1:10" ht="13.8" thickBot="1" x14ac:dyDescent="0.25">
      <c r="B148" s="5"/>
      <c r="C148" s="6"/>
      <c r="D148" s="6"/>
      <c r="E148" s="6"/>
      <c r="F148" s="39"/>
      <c r="G148" s="8"/>
      <c r="H148" s="48">
        <v>10</v>
      </c>
      <c r="I148" s="28" t="s">
        <v>11</v>
      </c>
      <c r="J148" s="28">
        <f>SUM(J145:J147)</f>
        <v>0</v>
      </c>
    </row>
    <row r="149" spans="1:10" ht="13.5" customHeight="1" x14ac:dyDescent="0.2">
      <c r="A149" s="1">
        <v>134</v>
      </c>
      <c r="B149" s="5">
        <v>4987350029430</v>
      </c>
      <c r="C149" s="6" t="s">
        <v>232</v>
      </c>
      <c r="D149" s="6" t="s">
        <v>233</v>
      </c>
      <c r="E149" s="6" t="s">
        <v>12</v>
      </c>
      <c r="F149" s="39">
        <v>6640</v>
      </c>
      <c r="G149" s="7">
        <v>5</v>
      </c>
      <c r="H149" s="46" t="s">
        <v>270</v>
      </c>
      <c r="I149" s="24"/>
      <c r="J149" s="24">
        <f>G149*I149</f>
        <v>0</v>
      </c>
    </row>
    <row r="150" spans="1:10" ht="13.5" customHeight="1" x14ac:dyDescent="0.2">
      <c r="A150" s="1">
        <v>135</v>
      </c>
      <c r="B150" s="5">
        <v>4987350005854</v>
      </c>
      <c r="C150" s="6" t="s">
        <v>234</v>
      </c>
      <c r="D150" s="6" t="s">
        <v>235</v>
      </c>
      <c r="E150" s="6" t="s">
        <v>12</v>
      </c>
      <c r="F150" s="39">
        <v>6080</v>
      </c>
      <c r="G150" s="7">
        <v>1</v>
      </c>
      <c r="H150" s="49" t="s">
        <v>270</v>
      </c>
      <c r="I150" s="25"/>
      <c r="J150" s="25">
        <f>G150*I150</f>
        <v>0</v>
      </c>
    </row>
    <row r="151" spans="1:10" ht="13.5" customHeight="1" thickBot="1" x14ac:dyDescent="0.25">
      <c r="A151" s="1">
        <v>136</v>
      </c>
      <c r="B151" s="5">
        <v>4987350309594</v>
      </c>
      <c r="C151" s="6" t="s">
        <v>236</v>
      </c>
      <c r="D151" s="6" t="s">
        <v>143</v>
      </c>
      <c r="E151" s="6" t="s">
        <v>12</v>
      </c>
      <c r="F151" s="39">
        <v>11220</v>
      </c>
      <c r="G151" s="7">
        <v>1</v>
      </c>
      <c r="H151" s="47" t="s">
        <v>270</v>
      </c>
      <c r="I151" s="26"/>
      <c r="J151" s="26">
        <f>G151*I151</f>
        <v>0</v>
      </c>
    </row>
    <row r="152" spans="1:10" ht="13.5" customHeight="1" thickBot="1" x14ac:dyDescent="0.25">
      <c r="B152" s="5"/>
      <c r="C152" s="6"/>
      <c r="D152" s="6"/>
      <c r="E152" s="6"/>
      <c r="F152" s="39"/>
      <c r="G152" s="8"/>
      <c r="H152" s="48">
        <v>11</v>
      </c>
      <c r="I152" s="28" t="s">
        <v>12</v>
      </c>
      <c r="J152" s="28">
        <f>SUM(J149:J151)</f>
        <v>0</v>
      </c>
    </row>
    <row r="153" spans="1:10" ht="13.5" customHeight="1" x14ac:dyDescent="0.2">
      <c r="A153" s="1">
        <v>137</v>
      </c>
      <c r="B153" s="5">
        <v>4987439095806</v>
      </c>
      <c r="C153" s="6" t="s">
        <v>146</v>
      </c>
      <c r="D153" s="6" t="s">
        <v>147</v>
      </c>
      <c r="E153" s="6" t="s">
        <v>13</v>
      </c>
      <c r="F153" s="39">
        <v>4260</v>
      </c>
      <c r="G153" s="7">
        <v>23</v>
      </c>
      <c r="H153" s="46" t="s">
        <v>270</v>
      </c>
      <c r="I153" s="24"/>
      <c r="J153" s="24">
        <f>G153*I153</f>
        <v>0</v>
      </c>
    </row>
    <row r="154" spans="1:10" ht="13.5" customHeight="1" x14ac:dyDescent="0.2">
      <c r="A154" s="1">
        <v>138</v>
      </c>
      <c r="B154" s="5">
        <v>4987439095844</v>
      </c>
      <c r="C154" s="6" t="s">
        <v>237</v>
      </c>
      <c r="D154" s="6" t="s">
        <v>147</v>
      </c>
      <c r="E154" s="6" t="s">
        <v>13</v>
      </c>
      <c r="F154" s="39">
        <v>5460</v>
      </c>
      <c r="G154" s="7">
        <v>2</v>
      </c>
      <c r="H154" s="49" t="s">
        <v>270</v>
      </c>
      <c r="I154" s="25"/>
      <c r="J154" s="25">
        <f>G154*I154</f>
        <v>0</v>
      </c>
    </row>
    <row r="155" spans="1:10" ht="13.5" customHeight="1" x14ac:dyDescent="0.2">
      <c r="A155" s="1">
        <v>139</v>
      </c>
      <c r="B155" s="5">
        <v>4987439095813</v>
      </c>
      <c r="C155" s="6" t="s">
        <v>279</v>
      </c>
      <c r="D155" s="6" t="s">
        <v>147</v>
      </c>
      <c r="E155" s="6" t="s">
        <v>13</v>
      </c>
      <c r="F155" s="39">
        <v>5460</v>
      </c>
      <c r="G155" s="7">
        <v>1</v>
      </c>
      <c r="H155" s="49" t="s">
        <v>270</v>
      </c>
      <c r="I155" s="25"/>
      <c r="J155" s="25">
        <f>G155*I155</f>
        <v>0</v>
      </c>
    </row>
    <row r="156" spans="1:10" ht="13.5" customHeight="1" thickBot="1" x14ac:dyDescent="0.25">
      <c r="A156" s="1">
        <v>140</v>
      </c>
      <c r="B156" s="5">
        <v>4987439196350</v>
      </c>
      <c r="C156" s="6" t="s">
        <v>269</v>
      </c>
      <c r="D156" s="6" t="s">
        <v>147</v>
      </c>
      <c r="E156" s="6" t="s">
        <v>13</v>
      </c>
      <c r="F156" s="39">
        <v>5460</v>
      </c>
      <c r="G156" s="7">
        <v>1</v>
      </c>
      <c r="H156" s="47" t="s">
        <v>270</v>
      </c>
      <c r="I156" s="26"/>
      <c r="J156" s="26">
        <f>G156*I156</f>
        <v>0</v>
      </c>
    </row>
    <row r="157" spans="1:10" ht="13.5" customHeight="1" thickBot="1" x14ac:dyDescent="0.25">
      <c r="B157" s="5"/>
      <c r="C157" s="6"/>
      <c r="D157" s="6"/>
      <c r="E157" s="6"/>
      <c r="F157" s="39"/>
      <c r="G157" s="8"/>
      <c r="H157" s="48">
        <v>12</v>
      </c>
      <c r="I157" s="28" t="s">
        <v>13</v>
      </c>
      <c r="J157" s="28">
        <f>SUM(J153:J156)</f>
        <v>0</v>
      </c>
    </row>
    <row r="158" spans="1:10" x14ac:dyDescent="0.2">
      <c r="A158" s="1">
        <v>141</v>
      </c>
      <c r="B158" s="5">
        <v>4987447593011</v>
      </c>
      <c r="C158" s="6" t="s">
        <v>148</v>
      </c>
      <c r="D158" s="6" t="s">
        <v>149</v>
      </c>
      <c r="E158" s="6" t="s">
        <v>14</v>
      </c>
      <c r="F158" s="39">
        <v>1440</v>
      </c>
      <c r="G158" s="7">
        <v>2</v>
      </c>
      <c r="H158" s="46" t="s">
        <v>270</v>
      </c>
      <c r="I158" s="24"/>
      <c r="J158" s="24">
        <f>G158*I158</f>
        <v>0</v>
      </c>
    </row>
    <row r="159" spans="1:10" ht="13.8" thickBot="1" x14ac:dyDescent="0.25">
      <c r="A159" s="1">
        <v>142</v>
      </c>
      <c r="B159" s="5">
        <v>4987447592014</v>
      </c>
      <c r="C159" s="6" t="s">
        <v>150</v>
      </c>
      <c r="D159" s="6" t="s">
        <v>151</v>
      </c>
      <c r="E159" s="6" t="s">
        <v>14</v>
      </c>
      <c r="F159" s="39">
        <v>581</v>
      </c>
      <c r="G159" s="7">
        <v>3</v>
      </c>
      <c r="H159" s="47" t="s">
        <v>270</v>
      </c>
      <c r="I159" s="26"/>
      <c r="J159" s="26">
        <f>G159*I159</f>
        <v>0</v>
      </c>
    </row>
    <row r="160" spans="1:10" ht="13.8" thickBot="1" x14ac:dyDescent="0.25">
      <c r="B160" s="5"/>
      <c r="C160" s="6"/>
      <c r="D160" s="6"/>
      <c r="E160" s="6"/>
      <c r="F160" s="39"/>
      <c r="G160" s="8"/>
      <c r="H160" s="48">
        <v>13</v>
      </c>
      <c r="I160" s="28" t="s">
        <v>14</v>
      </c>
      <c r="J160" s="28">
        <f>SUM(J158:J159)</f>
        <v>0</v>
      </c>
    </row>
    <row r="161" spans="1:10" ht="13.5" customHeight="1" x14ac:dyDescent="0.2">
      <c r="A161" s="1">
        <v>143</v>
      </c>
      <c r="B161" s="5">
        <v>4987770534705</v>
      </c>
      <c r="C161" s="6" t="s">
        <v>152</v>
      </c>
      <c r="D161" s="6" t="s">
        <v>68</v>
      </c>
      <c r="E161" s="6" t="s">
        <v>15</v>
      </c>
      <c r="F161" s="39">
        <v>18350</v>
      </c>
      <c r="G161" s="7">
        <v>9</v>
      </c>
      <c r="H161" s="46" t="s">
        <v>270</v>
      </c>
      <c r="I161" s="24"/>
      <c r="J161" s="24">
        <f t="shared" ref="J161:J174" si="7">G161*I161</f>
        <v>0</v>
      </c>
    </row>
    <row r="162" spans="1:10" ht="13.5" customHeight="1" x14ac:dyDescent="0.2">
      <c r="A162" s="1">
        <v>144</v>
      </c>
      <c r="B162" s="5">
        <v>4987770556707</v>
      </c>
      <c r="C162" s="6" t="s">
        <v>153</v>
      </c>
      <c r="D162" s="6" t="s">
        <v>68</v>
      </c>
      <c r="E162" s="6" t="s">
        <v>15</v>
      </c>
      <c r="F162" s="39">
        <v>1160</v>
      </c>
      <c r="G162" s="7">
        <v>2</v>
      </c>
      <c r="H162" s="49" t="s">
        <v>270</v>
      </c>
      <c r="I162" s="25"/>
      <c r="J162" s="25">
        <f t="shared" si="7"/>
        <v>0</v>
      </c>
    </row>
    <row r="163" spans="1:10" ht="13.5" customHeight="1" x14ac:dyDescent="0.2">
      <c r="A163" s="1">
        <v>145</v>
      </c>
      <c r="B163" s="5">
        <v>4987770502001</v>
      </c>
      <c r="C163" s="6" t="s">
        <v>154</v>
      </c>
      <c r="D163" s="6" t="s">
        <v>145</v>
      </c>
      <c r="E163" s="6" t="s">
        <v>15</v>
      </c>
      <c r="F163" s="39">
        <v>700</v>
      </c>
      <c r="G163" s="7">
        <v>1</v>
      </c>
      <c r="H163" s="49" t="s">
        <v>270</v>
      </c>
      <c r="I163" s="25"/>
      <c r="J163" s="25">
        <f t="shared" si="7"/>
        <v>0</v>
      </c>
    </row>
    <row r="164" spans="1:10" ht="13.5" customHeight="1" x14ac:dyDescent="0.2">
      <c r="A164" s="1">
        <v>146</v>
      </c>
      <c r="B164" s="5">
        <v>4987770526106</v>
      </c>
      <c r="C164" s="6" t="s">
        <v>239</v>
      </c>
      <c r="D164" s="6" t="s">
        <v>18</v>
      </c>
      <c r="E164" s="6" t="s">
        <v>15</v>
      </c>
      <c r="F164" s="39">
        <v>3720</v>
      </c>
      <c r="G164" s="7">
        <v>7</v>
      </c>
      <c r="H164" s="49" t="s">
        <v>270</v>
      </c>
      <c r="I164" s="25"/>
      <c r="J164" s="25">
        <f t="shared" si="7"/>
        <v>0</v>
      </c>
    </row>
    <row r="165" spans="1:10" ht="13.5" customHeight="1" x14ac:dyDescent="0.2">
      <c r="A165" s="1">
        <v>147</v>
      </c>
      <c r="B165" s="5">
        <v>4987770556806</v>
      </c>
      <c r="C165" s="6" t="s">
        <v>240</v>
      </c>
      <c r="D165" s="6" t="s">
        <v>241</v>
      </c>
      <c r="E165" s="6" t="s">
        <v>15</v>
      </c>
      <c r="F165" s="39">
        <v>2320</v>
      </c>
      <c r="G165" s="7">
        <v>1</v>
      </c>
      <c r="H165" s="49" t="s">
        <v>270</v>
      </c>
      <c r="I165" s="25"/>
      <c r="J165" s="25">
        <f t="shared" si="7"/>
        <v>0</v>
      </c>
    </row>
    <row r="166" spans="1:10" ht="13.5" customHeight="1" x14ac:dyDescent="0.2">
      <c r="A166" s="1">
        <v>148</v>
      </c>
      <c r="B166" s="5">
        <v>4987770529503</v>
      </c>
      <c r="C166" s="6" t="s">
        <v>242</v>
      </c>
      <c r="D166" s="6" t="s">
        <v>243</v>
      </c>
      <c r="E166" s="6" t="s">
        <v>15</v>
      </c>
      <c r="F166" s="39">
        <v>395</v>
      </c>
      <c r="G166" s="7">
        <v>1</v>
      </c>
      <c r="H166" s="49" t="s">
        <v>270</v>
      </c>
      <c r="I166" s="25"/>
      <c r="J166" s="25">
        <f t="shared" si="7"/>
        <v>0</v>
      </c>
    </row>
    <row r="167" spans="1:10" ht="13.5" customHeight="1" x14ac:dyDescent="0.2">
      <c r="A167" s="1">
        <v>149</v>
      </c>
      <c r="B167" s="5">
        <v>4987770528407</v>
      </c>
      <c r="C167" s="6" t="s">
        <v>244</v>
      </c>
      <c r="D167" s="6" t="s">
        <v>166</v>
      </c>
      <c r="E167" s="6" t="s">
        <v>15</v>
      </c>
      <c r="F167" s="39">
        <v>1710</v>
      </c>
      <c r="G167" s="7">
        <v>1</v>
      </c>
      <c r="H167" s="49" t="s">
        <v>270</v>
      </c>
      <c r="I167" s="25"/>
      <c r="J167" s="25">
        <f t="shared" si="7"/>
        <v>0</v>
      </c>
    </row>
    <row r="168" spans="1:10" ht="13.5" customHeight="1" x14ac:dyDescent="0.2">
      <c r="A168" s="1">
        <v>150</v>
      </c>
      <c r="B168" s="5">
        <v>4987770514301</v>
      </c>
      <c r="C168" s="6" t="s">
        <v>245</v>
      </c>
      <c r="D168" s="6" t="s">
        <v>246</v>
      </c>
      <c r="E168" s="6" t="s">
        <v>15</v>
      </c>
      <c r="F168" s="39">
        <v>11235</v>
      </c>
      <c r="G168" s="7">
        <v>1</v>
      </c>
      <c r="H168" s="49" t="s">
        <v>270</v>
      </c>
      <c r="I168" s="25"/>
      <c r="J168" s="25">
        <f t="shared" si="7"/>
        <v>0</v>
      </c>
    </row>
    <row r="169" spans="1:10" ht="13.5" customHeight="1" x14ac:dyDescent="0.2">
      <c r="A169" s="1">
        <v>151</v>
      </c>
      <c r="B169" s="5">
        <v>4987770507402</v>
      </c>
      <c r="C169" s="6" t="s">
        <v>247</v>
      </c>
      <c r="D169" s="6" t="s">
        <v>248</v>
      </c>
      <c r="E169" s="6" t="s">
        <v>15</v>
      </c>
      <c r="F169" s="39">
        <v>510</v>
      </c>
      <c r="G169" s="7">
        <v>1</v>
      </c>
      <c r="H169" s="49" t="s">
        <v>270</v>
      </c>
      <c r="I169" s="25"/>
      <c r="J169" s="25">
        <f t="shared" si="7"/>
        <v>0</v>
      </c>
    </row>
    <row r="170" spans="1:10" ht="13.5" customHeight="1" x14ac:dyDescent="0.2">
      <c r="A170" s="1">
        <v>152</v>
      </c>
      <c r="B170" s="5">
        <v>4987770515506</v>
      </c>
      <c r="C170" s="6" t="s">
        <v>249</v>
      </c>
      <c r="D170" s="6" t="s">
        <v>31</v>
      </c>
      <c r="E170" s="6" t="s">
        <v>15</v>
      </c>
      <c r="F170" s="39">
        <v>3240</v>
      </c>
      <c r="G170" s="7">
        <v>1</v>
      </c>
      <c r="H170" s="49" t="s">
        <v>270</v>
      </c>
      <c r="I170" s="25"/>
      <c r="J170" s="25">
        <f t="shared" si="7"/>
        <v>0</v>
      </c>
    </row>
    <row r="171" spans="1:10" ht="13.5" customHeight="1" x14ac:dyDescent="0.2">
      <c r="A171" s="1">
        <v>153</v>
      </c>
      <c r="B171" s="5">
        <v>4987770558701</v>
      </c>
      <c r="C171" s="6" t="s">
        <v>250</v>
      </c>
      <c r="D171" s="6" t="s">
        <v>165</v>
      </c>
      <c r="E171" s="6" t="s">
        <v>15</v>
      </c>
      <c r="F171" s="39">
        <v>2950</v>
      </c>
      <c r="G171" s="7">
        <v>1</v>
      </c>
      <c r="H171" s="49" t="s">
        <v>270</v>
      </c>
      <c r="I171" s="25"/>
      <c r="J171" s="25">
        <f t="shared" si="7"/>
        <v>0</v>
      </c>
    </row>
    <row r="172" spans="1:10" ht="13.5" customHeight="1" x14ac:dyDescent="0.2">
      <c r="A172" s="1">
        <v>154</v>
      </c>
      <c r="B172" s="5">
        <v>4987770571205</v>
      </c>
      <c r="C172" s="6" t="s">
        <v>251</v>
      </c>
      <c r="D172" s="6" t="s">
        <v>168</v>
      </c>
      <c r="E172" s="6" t="s">
        <v>15</v>
      </c>
      <c r="F172" s="39">
        <v>2950</v>
      </c>
      <c r="G172" s="7">
        <v>1</v>
      </c>
      <c r="H172" s="49" t="s">
        <v>270</v>
      </c>
      <c r="I172" s="25"/>
      <c r="J172" s="25">
        <f t="shared" si="7"/>
        <v>0</v>
      </c>
    </row>
    <row r="173" spans="1:10" ht="13.8" thickBot="1" x14ac:dyDescent="0.25">
      <c r="A173" s="1">
        <v>155</v>
      </c>
      <c r="B173" s="5">
        <v>4987770525802</v>
      </c>
      <c r="C173" s="6" t="s">
        <v>252</v>
      </c>
      <c r="D173" s="6" t="s">
        <v>253</v>
      </c>
      <c r="E173" s="6" t="s">
        <v>15</v>
      </c>
      <c r="F173" s="39">
        <v>1240</v>
      </c>
      <c r="G173" s="7">
        <v>1</v>
      </c>
      <c r="H173" s="49" t="s">
        <v>270</v>
      </c>
      <c r="I173" s="25"/>
      <c r="J173" s="25">
        <f t="shared" si="7"/>
        <v>0</v>
      </c>
    </row>
    <row r="174" spans="1:10" ht="13.5" customHeight="1" thickBot="1" x14ac:dyDescent="0.25">
      <c r="A174" s="1">
        <v>156</v>
      </c>
      <c r="B174" s="5">
        <v>4987770504609</v>
      </c>
      <c r="C174" s="6" t="s">
        <v>268</v>
      </c>
      <c r="D174" s="6" t="s">
        <v>31</v>
      </c>
      <c r="E174" s="6" t="s">
        <v>15</v>
      </c>
      <c r="F174" s="39">
        <v>570</v>
      </c>
      <c r="G174" s="7">
        <v>1</v>
      </c>
      <c r="H174" s="47" t="s">
        <v>270</v>
      </c>
      <c r="I174" s="26"/>
      <c r="J174" s="26">
        <f t="shared" si="7"/>
        <v>0</v>
      </c>
    </row>
    <row r="175" spans="1:10" ht="13.5" customHeight="1" thickBot="1" x14ac:dyDescent="0.25">
      <c r="B175" s="5"/>
      <c r="C175" s="6"/>
      <c r="D175" s="6"/>
      <c r="E175" s="6"/>
      <c r="F175" s="39"/>
      <c r="G175" s="8"/>
      <c r="H175" s="48">
        <v>14</v>
      </c>
      <c r="I175" s="28" t="s">
        <v>15</v>
      </c>
      <c r="J175" s="28">
        <f>SUM(J161:J174)</f>
        <v>0</v>
      </c>
    </row>
    <row r="176" spans="1:10" ht="13.5" customHeight="1" thickBot="1" x14ac:dyDescent="0.25">
      <c r="A176" s="1">
        <v>157</v>
      </c>
      <c r="B176" s="5">
        <v>4987709500719</v>
      </c>
      <c r="C176" s="6" t="s">
        <v>254</v>
      </c>
      <c r="D176" s="6" t="s">
        <v>169</v>
      </c>
      <c r="E176" s="6" t="s">
        <v>255</v>
      </c>
      <c r="F176" s="39">
        <v>5350</v>
      </c>
      <c r="G176" s="7">
        <v>1</v>
      </c>
      <c r="H176" s="50" t="s">
        <v>270</v>
      </c>
      <c r="I176" s="27"/>
      <c r="J176" s="27">
        <f>G176*I176</f>
        <v>0</v>
      </c>
    </row>
    <row r="177" spans="1:10" ht="13.5" customHeight="1" thickBot="1" x14ac:dyDescent="0.25">
      <c r="B177" s="5"/>
      <c r="C177" s="6"/>
      <c r="D177" s="6"/>
      <c r="E177" s="6"/>
      <c r="F177" s="39"/>
      <c r="G177" s="8"/>
      <c r="H177" s="48">
        <v>15</v>
      </c>
      <c r="I177" s="28" t="s">
        <v>255</v>
      </c>
      <c r="J177" s="28">
        <f>SUM(J176)</f>
        <v>0</v>
      </c>
    </row>
    <row r="178" spans="1:10" ht="13.5" customHeight="1" thickBot="1" x14ac:dyDescent="0.25">
      <c r="A178" s="1">
        <v>158</v>
      </c>
      <c r="B178" s="5">
        <v>4987399067035</v>
      </c>
      <c r="C178" s="6" t="s">
        <v>256</v>
      </c>
      <c r="D178" s="6" t="s">
        <v>257</v>
      </c>
      <c r="E178" s="6" t="s">
        <v>258</v>
      </c>
      <c r="F178" s="39">
        <v>775</v>
      </c>
      <c r="G178" s="7">
        <v>1</v>
      </c>
      <c r="H178" s="50" t="s">
        <v>270</v>
      </c>
      <c r="I178" s="27"/>
      <c r="J178" s="27">
        <f>G178*I178</f>
        <v>0</v>
      </c>
    </row>
    <row r="179" spans="1:10" ht="13.8" thickBot="1" x14ac:dyDescent="0.25">
      <c r="B179" s="5"/>
      <c r="C179" s="6"/>
      <c r="D179" s="6"/>
      <c r="E179" s="6"/>
      <c r="F179" s="39"/>
      <c r="G179" s="8"/>
      <c r="H179" s="48">
        <v>16</v>
      </c>
      <c r="I179" s="28" t="s">
        <v>258</v>
      </c>
      <c r="J179" s="28">
        <f>SUM(J178)</f>
        <v>0</v>
      </c>
    </row>
    <row r="180" spans="1:10" ht="13.5" customHeight="1" x14ac:dyDescent="0.2">
      <c r="A180" s="1">
        <v>159</v>
      </c>
      <c r="B180" s="5">
        <v>4987919100280</v>
      </c>
      <c r="C180" s="6" t="s">
        <v>155</v>
      </c>
      <c r="D180" s="6" t="s">
        <v>22</v>
      </c>
      <c r="E180" s="6" t="s">
        <v>16</v>
      </c>
      <c r="F180" s="39">
        <v>19600</v>
      </c>
      <c r="G180" s="7">
        <v>5</v>
      </c>
      <c r="H180" s="46" t="s">
        <v>270</v>
      </c>
      <c r="I180" s="24"/>
      <c r="J180" s="24">
        <f t="shared" ref="J180:J188" si="8">G180*I180</f>
        <v>0</v>
      </c>
    </row>
    <row r="181" spans="1:10" ht="13.8" thickBot="1" x14ac:dyDescent="0.25">
      <c r="A181" s="1">
        <v>160</v>
      </c>
      <c r="B181" s="5">
        <v>4987919100242</v>
      </c>
      <c r="C181" s="6" t="s">
        <v>156</v>
      </c>
      <c r="D181" s="6" t="s">
        <v>71</v>
      </c>
      <c r="E181" s="6" t="s">
        <v>16</v>
      </c>
      <c r="F181" s="39">
        <v>20450</v>
      </c>
      <c r="G181" s="7">
        <v>1</v>
      </c>
      <c r="H181" s="49" t="s">
        <v>270</v>
      </c>
      <c r="I181" s="25"/>
      <c r="J181" s="25">
        <f t="shared" si="8"/>
        <v>0</v>
      </c>
    </row>
    <row r="182" spans="1:10" ht="13.5" customHeight="1" x14ac:dyDescent="0.2">
      <c r="A182" s="1">
        <v>161</v>
      </c>
      <c r="B182" s="5">
        <v>4987919100266</v>
      </c>
      <c r="C182" s="6" t="s">
        <v>157</v>
      </c>
      <c r="D182" s="6" t="s">
        <v>22</v>
      </c>
      <c r="E182" s="6" t="s">
        <v>16</v>
      </c>
      <c r="F182" s="39">
        <v>10800</v>
      </c>
      <c r="G182" s="7">
        <v>1</v>
      </c>
      <c r="H182" s="49" t="s">
        <v>270</v>
      </c>
      <c r="I182" s="25"/>
      <c r="J182" s="25">
        <f t="shared" si="8"/>
        <v>0</v>
      </c>
    </row>
    <row r="183" spans="1:10" ht="13.5" customHeight="1" x14ac:dyDescent="0.2">
      <c r="A183" s="1">
        <v>162</v>
      </c>
      <c r="B183" s="5">
        <v>4987919100235</v>
      </c>
      <c r="C183" s="6" t="s">
        <v>158</v>
      </c>
      <c r="D183" s="6" t="s">
        <v>71</v>
      </c>
      <c r="E183" s="6" t="s">
        <v>16</v>
      </c>
      <c r="F183" s="39">
        <v>4260</v>
      </c>
      <c r="G183" s="7">
        <v>2</v>
      </c>
      <c r="H183" s="49" t="s">
        <v>270</v>
      </c>
      <c r="I183" s="25"/>
      <c r="J183" s="25">
        <f t="shared" si="8"/>
        <v>0</v>
      </c>
    </row>
    <row r="184" spans="1:10" ht="13.5" customHeight="1" x14ac:dyDescent="0.2">
      <c r="A184" s="1">
        <v>163</v>
      </c>
      <c r="B184" s="5">
        <v>4987919100297</v>
      </c>
      <c r="C184" s="6" t="s">
        <v>155</v>
      </c>
      <c r="D184" s="6" t="s">
        <v>19</v>
      </c>
      <c r="E184" s="6" t="s">
        <v>16</v>
      </c>
      <c r="F184" s="39">
        <v>1960</v>
      </c>
      <c r="G184" s="7">
        <v>2</v>
      </c>
      <c r="H184" s="49" t="s">
        <v>270</v>
      </c>
      <c r="I184" s="25"/>
      <c r="J184" s="25">
        <f t="shared" si="8"/>
        <v>0</v>
      </c>
    </row>
    <row r="185" spans="1:10" ht="13.5" customHeight="1" x14ac:dyDescent="0.2">
      <c r="A185" s="1">
        <v>164</v>
      </c>
      <c r="B185" s="5">
        <v>4987919100273</v>
      </c>
      <c r="C185" s="6" t="s">
        <v>157</v>
      </c>
      <c r="D185" s="6" t="s">
        <v>19</v>
      </c>
      <c r="E185" s="6" t="s">
        <v>16</v>
      </c>
      <c r="F185" s="39">
        <v>1080</v>
      </c>
      <c r="G185" s="7">
        <v>2</v>
      </c>
      <c r="H185" s="49" t="s">
        <v>270</v>
      </c>
      <c r="I185" s="25"/>
      <c r="J185" s="25">
        <f t="shared" si="8"/>
        <v>0</v>
      </c>
    </row>
    <row r="186" spans="1:10" ht="13.5" customHeight="1" x14ac:dyDescent="0.2">
      <c r="A186" s="1">
        <v>165</v>
      </c>
      <c r="B186" s="5">
        <v>4987919100600</v>
      </c>
      <c r="C186" s="6" t="s">
        <v>159</v>
      </c>
      <c r="D186" s="6" t="s">
        <v>160</v>
      </c>
      <c r="E186" s="6" t="s">
        <v>16</v>
      </c>
      <c r="F186" s="39">
        <v>730</v>
      </c>
      <c r="G186" s="7">
        <v>12</v>
      </c>
      <c r="H186" s="49" t="s">
        <v>270</v>
      </c>
      <c r="I186" s="25"/>
      <c r="J186" s="25">
        <f t="shared" si="8"/>
        <v>0</v>
      </c>
    </row>
    <row r="187" spans="1:10" ht="13.5" customHeight="1" x14ac:dyDescent="0.2">
      <c r="A187" s="1">
        <v>166</v>
      </c>
      <c r="B187" s="5">
        <v>4987919100891</v>
      </c>
      <c r="C187" s="6" t="s">
        <v>161</v>
      </c>
      <c r="D187" s="6" t="s">
        <v>19</v>
      </c>
      <c r="E187" s="6" t="s">
        <v>16</v>
      </c>
      <c r="F187" s="39">
        <v>940</v>
      </c>
      <c r="G187" s="7">
        <v>1</v>
      </c>
      <c r="H187" s="49" t="s">
        <v>270</v>
      </c>
      <c r="I187" s="25"/>
      <c r="J187" s="25">
        <f t="shared" si="8"/>
        <v>0</v>
      </c>
    </row>
    <row r="188" spans="1:10" ht="13.5" customHeight="1" thickBot="1" x14ac:dyDescent="0.25">
      <c r="A188" s="1">
        <v>167</v>
      </c>
      <c r="B188" s="5">
        <v>4987919100167</v>
      </c>
      <c r="C188" s="6" t="s">
        <v>259</v>
      </c>
      <c r="D188" s="6" t="s">
        <v>170</v>
      </c>
      <c r="E188" s="6" t="s">
        <v>16</v>
      </c>
      <c r="F188" s="39">
        <v>3460</v>
      </c>
      <c r="G188" s="7">
        <v>33</v>
      </c>
      <c r="H188" s="47" t="s">
        <v>270</v>
      </c>
      <c r="I188" s="26"/>
      <c r="J188" s="26">
        <f t="shared" si="8"/>
        <v>0</v>
      </c>
    </row>
    <row r="189" spans="1:10" ht="13.5" customHeight="1" thickBot="1" x14ac:dyDescent="0.25">
      <c r="B189" s="5"/>
      <c r="C189" s="6"/>
      <c r="D189" s="6"/>
      <c r="E189" s="6"/>
      <c r="F189" s="39"/>
      <c r="G189" s="8"/>
      <c r="H189" s="48">
        <v>17</v>
      </c>
      <c r="I189" s="28" t="s">
        <v>16</v>
      </c>
      <c r="J189" s="28">
        <f>SUM(J180:J188)</f>
        <v>0</v>
      </c>
    </row>
    <row r="190" spans="1:10" ht="14.25" customHeight="1" x14ac:dyDescent="0.2">
      <c r="A190" s="1">
        <v>168</v>
      </c>
      <c r="B190" s="5">
        <v>4987925117876</v>
      </c>
      <c r="C190" s="6" t="s">
        <v>57</v>
      </c>
      <c r="D190" s="6" t="s">
        <v>22</v>
      </c>
      <c r="E190" s="6" t="s">
        <v>17</v>
      </c>
      <c r="F190" s="39">
        <v>9300</v>
      </c>
      <c r="G190" s="7">
        <v>4</v>
      </c>
      <c r="H190" s="46" t="s">
        <v>270</v>
      </c>
      <c r="I190" s="24"/>
      <c r="J190" s="24">
        <f t="shared" ref="J190:J202" si="9">G190*I190</f>
        <v>0</v>
      </c>
    </row>
    <row r="191" spans="1:10" ht="13.8" thickBot="1" x14ac:dyDescent="0.25">
      <c r="A191" s="1">
        <v>169</v>
      </c>
      <c r="B191" s="5">
        <v>4987925118866</v>
      </c>
      <c r="C191" s="6" t="s">
        <v>58</v>
      </c>
      <c r="D191" s="6" t="s">
        <v>19</v>
      </c>
      <c r="E191" s="6" t="s">
        <v>17</v>
      </c>
      <c r="F191" s="39">
        <v>1850</v>
      </c>
      <c r="G191" s="7">
        <v>12</v>
      </c>
      <c r="H191" s="49" t="s">
        <v>270</v>
      </c>
      <c r="I191" s="25"/>
      <c r="J191" s="25">
        <f t="shared" si="9"/>
        <v>0</v>
      </c>
    </row>
    <row r="192" spans="1:10" ht="13.8" thickBot="1" x14ac:dyDescent="0.25">
      <c r="A192" s="1">
        <v>170</v>
      </c>
      <c r="B192" s="5">
        <v>4987925117838</v>
      </c>
      <c r="C192" s="6" t="s">
        <v>59</v>
      </c>
      <c r="D192" s="6" t="s">
        <v>60</v>
      </c>
      <c r="E192" s="6" t="s">
        <v>17</v>
      </c>
      <c r="F192" s="39">
        <v>3730</v>
      </c>
      <c r="G192" s="7">
        <v>2</v>
      </c>
      <c r="H192" s="49" t="s">
        <v>270</v>
      </c>
      <c r="I192" s="25"/>
      <c r="J192" s="25">
        <f t="shared" si="9"/>
        <v>0</v>
      </c>
    </row>
    <row r="193" spans="1:10" ht="13.8" thickBot="1" x14ac:dyDescent="0.25">
      <c r="A193" s="1">
        <v>171</v>
      </c>
      <c r="B193" s="5">
        <v>4987925117845</v>
      </c>
      <c r="C193" s="6" t="s">
        <v>57</v>
      </c>
      <c r="D193" s="6" t="s">
        <v>19</v>
      </c>
      <c r="E193" s="6" t="s">
        <v>17</v>
      </c>
      <c r="F193" s="39">
        <v>930</v>
      </c>
      <c r="G193" s="7">
        <v>11</v>
      </c>
      <c r="H193" s="49" t="s">
        <v>270</v>
      </c>
      <c r="I193" s="25"/>
      <c r="J193" s="25">
        <f t="shared" si="9"/>
        <v>0</v>
      </c>
    </row>
    <row r="194" spans="1:10" ht="13.8" thickBot="1" x14ac:dyDescent="0.25">
      <c r="A194" s="1">
        <v>172</v>
      </c>
      <c r="B194" s="5">
        <v>4987925649506</v>
      </c>
      <c r="C194" s="6" t="s">
        <v>61</v>
      </c>
      <c r="D194" s="6" t="s">
        <v>19</v>
      </c>
      <c r="E194" s="6" t="s">
        <v>17</v>
      </c>
      <c r="F194" s="39">
        <v>980</v>
      </c>
      <c r="G194" s="7">
        <v>1</v>
      </c>
      <c r="H194" s="49" t="s">
        <v>270</v>
      </c>
      <c r="I194" s="25"/>
      <c r="J194" s="25">
        <f t="shared" si="9"/>
        <v>0</v>
      </c>
    </row>
    <row r="195" spans="1:10" ht="13.8" thickBot="1" x14ac:dyDescent="0.25">
      <c r="A195" s="1">
        <v>173</v>
      </c>
      <c r="B195" s="5">
        <v>4987925670104</v>
      </c>
      <c r="C195" s="6" t="s">
        <v>62</v>
      </c>
      <c r="D195" s="6" t="s">
        <v>19</v>
      </c>
      <c r="E195" s="6" t="s">
        <v>17</v>
      </c>
      <c r="F195" s="39">
        <v>1010</v>
      </c>
      <c r="G195" s="7">
        <v>1</v>
      </c>
      <c r="H195" s="49" t="s">
        <v>270</v>
      </c>
      <c r="I195" s="25"/>
      <c r="J195" s="25">
        <f t="shared" si="9"/>
        <v>0</v>
      </c>
    </row>
    <row r="196" spans="1:10" ht="13.8" thickBot="1" x14ac:dyDescent="0.25">
      <c r="A196" s="1">
        <v>174</v>
      </c>
      <c r="B196" s="5">
        <v>4987925115339</v>
      </c>
      <c r="C196" s="6" t="s">
        <v>63</v>
      </c>
      <c r="D196" s="6" t="s">
        <v>19</v>
      </c>
      <c r="E196" s="6" t="s">
        <v>17</v>
      </c>
      <c r="F196" s="39">
        <v>980</v>
      </c>
      <c r="G196" s="7">
        <v>1</v>
      </c>
      <c r="H196" s="49" t="s">
        <v>270</v>
      </c>
      <c r="I196" s="25"/>
      <c r="J196" s="25">
        <f t="shared" si="9"/>
        <v>0</v>
      </c>
    </row>
    <row r="197" spans="1:10" ht="13.8" thickBot="1" x14ac:dyDescent="0.25">
      <c r="A197" s="1">
        <v>175</v>
      </c>
      <c r="B197" s="5">
        <v>4987925118873</v>
      </c>
      <c r="C197" s="6" t="s">
        <v>58</v>
      </c>
      <c r="D197" s="6" t="s">
        <v>56</v>
      </c>
      <c r="E197" s="6" t="s">
        <v>17</v>
      </c>
      <c r="F197" s="39">
        <v>18500</v>
      </c>
      <c r="G197" s="7">
        <v>1</v>
      </c>
      <c r="H197" s="49" t="s">
        <v>270</v>
      </c>
      <c r="I197" s="25"/>
      <c r="J197" s="25">
        <f t="shared" si="9"/>
        <v>0</v>
      </c>
    </row>
    <row r="198" spans="1:10" ht="13.8" thickBot="1" x14ac:dyDescent="0.25">
      <c r="A198" s="1">
        <v>176</v>
      </c>
      <c r="B198" s="5">
        <v>4987925101035</v>
      </c>
      <c r="C198" s="6" t="s">
        <v>260</v>
      </c>
      <c r="D198" s="6" t="s">
        <v>170</v>
      </c>
      <c r="E198" s="6" t="s">
        <v>17</v>
      </c>
      <c r="F198" s="39">
        <v>4220</v>
      </c>
      <c r="G198" s="7">
        <v>124</v>
      </c>
      <c r="H198" s="49" t="s">
        <v>270</v>
      </c>
      <c r="I198" s="25"/>
      <c r="J198" s="25">
        <f t="shared" si="9"/>
        <v>0</v>
      </c>
    </row>
    <row r="199" spans="1:10" ht="13.8" thickBot="1" x14ac:dyDescent="0.25">
      <c r="A199" s="1">
        <v>177</v>
      </c>
      <c r="B199" s="5">
        <v>4987925118859</v>
      </c>
      <c r="C199" s="6" t="s">
        <v>261</v>
      </c>
      <c r="D199" s="6" t="s">
        <v>166</v>
      </c>
      <c r="E199" s="6" t="s">
        <v>17</v>
      </c>
      <c r="F199" s="39">
        <v>7880</v>
      </c>
      <c r="G199" s="7">
        <v>1</v>
      </c>
      <c r="H199" s="49" t="s">
        <v>270</v>
      </c>
      <c r="I199" s="25"/>
      <c r="J199" s="25">
        <f t="shared" si="9"/>
        <v>0</v>
      </c>
    </row>
    <row r="200" spans="1:10" ht="13.8" thickBot="1" x14ac:dyDescent="0.25">
      <c r="A200" s="1">
        <v>178</v>
      </c>
      <c r="B200" s="5">
        <v>4987925119719</v>
      </c>
      <c r="C200" s="6" t="s">
        <v>262</v>
      </c>
      <c r="D200" s="6" t="s">
        <v>31</v>
      </c>
      <c r="E200" s="6" t="s">
        <v>17</v>
      </c>
      <c r="F200" s="39">
        <v>570</v>
      </c>
      <c r="G200" s="7">
        <v>2</v>
      </c>
      <c r="H200" s="49" t="s">
        <v>270</v>
      </c>
      <c r="I200" s="25"/>
      <c r="J200" s="25">
        <f t="shared" si="9"/>
        <v>0</v>
      </c>
    </row>
    <row r="201" spans="1:10" ht="13.8" thickBot="1" x14ac:dyDescent="0.25">
      <c r="A201" s="1">
        <v>179</v>
      </c>
      <c r="B201" s="5">
        <v>4987925648103</v>
      </c>
      <c r="C201" s="6" t="s">
        <v>263</v>
      </c>
      <c r="D201" s="6" t="s">
        <v>31</v>
      </c>
      <c r="E201" s="6" t="s">
        <v>17</v>
      </c>
      <c r="F201" s="39">
        <v>1040</v>
      </c>
      <c r="G201" s="7">
        <v>1</v>
      </c>
      <c r="H201" s="49" t="s">
        <v>270</v>
      </c>
      <c r="I201" s="25"/>
      <c r="J201" s="25">
        <f t="shared" si="9"/>
        <v>0</v>
      </c>
    </row>
    <row r="202" spans="1:10" ht="13.8" thickBot="1" x14ac:dyDescent="0.25">
      <c r="A202" s="1">
        <v>180</v>
      </c>
      <c r="B202" s="5">
        <v>4987925116442</v>
      </c>
      <c r="C202" s="6" t="s">
        <v>264</v>
      </c>
      <c r="D202" s="6" t="s">
        <v>238</v>
      </c>
      <c r="E202" s="6" t="s">
        <v>17</v>
      </c>
      <c r="F202" s="39">
        <v>6120</v>
      </c>
      <c r="G202" s="7">
        <v>1</v>
      </c>
      <c r="H202" s="47" t="s">
        <v>270</v>
      </c>
      <c r="I202" s="26"/>
      <c r="J202" s="26">
        <f t="shared" si="9"/>
        <v>0</v>
      </c>
    </row>
    <row r="203" spans="1:10" ht="13.8" thickBot="1" x14ac:dyDescent="0.25">
      <c r="B203" s="5"/>
      <c r="C203" s="6"/>
      <c r="D203" s="6"/>
      <c r="E203" s="6"/>
      <c r="F203" s="39"/>
      <c r="G203" s="8"/>
      <c r="H203" s="48">
        <v>18</v>
      </c>
      <c r="I203" s="28" t="s">
        <v>17</v>
      </c>
      <c r="J203" s="28">
        <f>SUM(J190:J202)</f>
        <v>0</v>
      </c>
    </row>
    <row r="204" spans="1:10" x14ac:dyDescent="0.2">
      <c r="B204" s="9"/>
      <c r="C204" s="9"/>
      <c r="D204" s="9"/>
      <c r="E204" s="9"/>
      <c r="F204" s="40"/>
      <c r="G204" s="12"/>
      <c r="H204" s="51"/>
      <c r="I204" s="13"/>
      <c r="J204" s="14"/>
    </row>
    <row r="205" spans="1:10" x14ac:dyDescent="0.2">
      <c r="B205" s="1"/>
      <c r="H205" s="52"/>
    </row>
    <row r="206" spans="1:10" x14ac:dyDescent="0.2">
      <c r="B206" s="1"/>
      <c r="C206" s="16"/>
      <c r="H206" s="52"/>
    </row>
    <row r="207" spans="1:10" x14ac:dyDescent="0.2">
      <c r="B207" s="1"/>
      <c r="H207" s="52"/>
    </row>
    <row r="208" spans="1:10" x14ac:dyDescent="0.2">
      <c r="B208" s="1"/>
      <c r="H208" s="52"/>
    </row>
    <row r="209" spans="2:8" x14ac:dyDescent="0.2">
      <c r="B209" s="1"/>
      <c r="H209" s="52"/>
    </row>
    <row r="210" spans="2:8" x14ac:dyDescent="0.2">
      <c r="B210" s="1"/>
      <c r="H210" s="52"/>
    </row>
    <row r="211" spans="2:8" x14ac:dyDescent="0.2">
      <c r="B211" s="1"/>
      <c r="H211" s="52"/>
    </row>
    <row r="212" spans="2:8" x14ac:dyDescent="0.2">
      <c r="B212" s="1"/>
      <c r="H212" s="52"/>
    </row>
    <row r="213" spans="2:8" x14ac:dyDescent="0.2">
      <c r="B213" s="1"/>
      <c r="H213" s="52"/>
    </row>
    <row r="214" spans="2:8" x14ac:dyDescent="0.2">
      <c r="B214" s="1"/>
      <c r="H214" s="52"/>
    </row>
    <row r="215" spans="2:8" x14ac:dyDescent="0.2">
      <c r="B215" s="1"/>
      <c r="H215" s="52"/>
    </row>
    <row r="216" spans="2:8" x14ac:dyDescent="0.2">
      <c r="B216" s="1"/>
      <c r="H216" s="52"/>
    </row>
    <row r="217" spans="2:8" x14ac:dyDescent="0.2">
      <c r="B217" s="1"/>
      <c r="H217" s="52"/>
    </row>
    <row r="218" spans="2:8" x14ac:dyDescent="0.2">
      <c r="B218" s="1"/>
      <c r="H218" s="52"/>
    </row>
    <row r="219" spans="2:8" x14ac:dyDescent="0.2">
      <c r="B219" s="1"/>
      <c r="H219" s="52"/>
    </row>
    <row r="220" spans="2:8" x14ac:dyDescent="0.2">
      <c r="B220" s="1"/>
      <c r="H220" s="52"/>
    </row>
    <row r="221" spans="2:8" x14ac:dyDescent="0.2">
      <c r="B221" s="1"/>
      <c r="H221" s="52"/>
    </row>
    <row r="222" spans="2:8" x14ac:dyDescent="0.2">
      <c r="B222" s="1"/>
      <c r="H222" s="52"/>
    </row>
    <row r="223" spans="2:8" x14ac:dyDescent="0.2">
      <c r="B223" s="1"/>
      <c r="H223" s="52"/>
    </row>
    <row r="224" spans="2:8" x14ac:dyDescent="0.2">
      <c r="B224" s="1"/>
      <c r="H224" s="52"/>
    </row>
    <row r="225" spans="2:8" x14ac:dyDescent="0.2">
      <c r="B225" s="1"/>
      <c r="H225" s="52"/>
    </row>
    <row r="226" spans="2:8" x14ac:dyDescent="0.2">
      <c r="B226" s="1"/>
      <c r="H226" s="52"/>
    </row>
    <row r="227" spans="2:8" x14ac:dyDescent="0.2">
      <c r="B227" s="1"/>
      <c r="H227" s="52"/>
    </row>
    <row r="228" spans="2:8" x14ac:dyDescent="0.2">
      <c r="B228" s="1"/>
      <c r="H228" s="52"/>
    </row>
    <row r="229" spans="2:8" x14ac:dyDescent="0.2">
      <c r="B229" s="1"/>
      <c r="H229" s="52"/>
    </row>
    <row r="230" spans="2:8" x14ac:dyDescent="0.2">
      <c r="B230" s="1"/>
      <c r="H230" s="52"/>
    </row>
    <row r="231" spans="2:8" x14ac:dyDescent="0.2">
      <c r="B231" s="1"/>
      <c r="H231" s="52"/>
    </row>
    <row r="232" spans="2:8" x14ac:dyDescent="0.2">
      <c r="B232" s="1"/>
      <c r="H232" s="52"/>
    </row>
    <row r="233" spans="2:8" x14ac:dyDescent="0.2">
      <c r="B233" s="1"/>
      <c r="H233" s="52"/>
    </row>
    <row r="234" spans="2:8" x14ac:dyDescent="0.2">
      <c r="B234" s="1"/>
      <c r="H234" s="52"/>
    </row>
    <row r="235" spans="2:8" x14ac:dyDescent="0.2">
      <c r="B235" s="1"/>
      <c r="H235" s="52"/>
    </row>
    <row r="236" spans="2:8" x14ac:dyDescent="0.2">
      <c r="B236" s="1"/>
      <c r="H236" s="52"/>
    </row>
    <row r="237" spans="2:8" x14ac:dyDescent="0.2">
      <c r="B237" s="1"/>
      <c r="H237" s="52"/>
    </row>
    <row r="238" spans="2:8" x14ac:dyDescent="0.2">
      <c r="B238" s="1"/>
      <c r="H238" s="52"/>
    </row>
    <row r="239" spans="2:8" x14ac:dyDescent="0.2">
      <c r="B239" s="1"/>
      <c r="H239" s="52"/>
    </row>
    <row r="240" spans="2:8" x14ac:dyDescent="0.2">
      <c r="B240" s="1"/>
      <c r="H240" s="52"/>
    </row>
    <row r="241" spans="2:8" x14ac:dyDescent="0.2">
      <c r="B241" s="1"/>
      <c r="H241" s="52"/>
    </row>
    <row r="242" spans="2:8" x14ac:dyDescent="0.2">
      <c r="B242" s="1"/>
      <c r="H242" s="52"/>
    </row>
    <row r="243" spans="2:8" x14ac:dyDescent="0.2">
      <c r="B243" s="1"/>
      <c r="H243" s="52"/>
    </row>
    <row r="244" spans="2:8" x14ac:dyDescent="0.2">
      <c r="B244" s="1"/>
      <c r="H244" s="52"/>
    </row>
    <row r="245" spans="2:8" x14ac:dyDescent="0.2">
      <c r="B245" s="1"/>
      <c r="H245" s="52"/>
    </row>
    <row r="246" spans="2:8" x14ac:dyDescent="0.2">
      <c r="B246" s="1"/>
      <c r="H246" s="52"/>
    </row>
    <row r="247" spans="2:8" x14ac:dyDescent="0.2">
      <c r="B247" s="1"/>
      <c r="H247" s="52"/>
    </row>
    <row r="248" spans="2:8" x14ac:dyDescent="0.2">
      <c r="B248" s="1"/>
      <c r="H248" s="52"/>
    </row>
    <row r="249" spans="2:8" x14ac:dyDescent="0.2">
      <c r="B249" s="1"/>
      <c r="H249" s="52"/>
    </row>
    <row r="250" spans="2:8" x14ac:dyDescent="0.2">
      <c r="B250" s="1"/>
      <c r="H250" s="52"/>
    </row>
    <row r="251" spans="2:8" x14ac:dyDescent="0.2">
      <c r="B251" s="1"/>
      <c r="H251" s="52"/>
    </row>
    <row r="252" spans="2:8" x14ac:dyDescent="0.2">
      <c r="B252" s="1"/>
      <c r="H252" s="52"/>
    </row>
    <row r="253" spans="2:8" x14ac:dyDescent="0.2">
      <c r="B253" s="1"/>
      <c r="H253" s="52"/>
    </row>
    <row r="254" spans="2:8" x14ac:dyDescent="0.2">
      <c r="B254" s="1"/>
      <c r="H254" s="52"/>
    </row>
    <row r="255" spans="2:8" x14ac:dyDescent="0.2">
      <c r="B255" s="1"/>
      <c r="H255" s="52"/>
    </row>
    <row r="256" spans="2:8" x14ac:dyDescent="0.2">
      <c r="B256" s="1"/>
      <c r="H256" s="52"/>
    </row>
    <row r="257" spans="2:8" x14ac:dyDescent="0.2">
      <c r="B257" s="1"/>
      <c r="H257" s="52"/>
    </row>
    <row r="258" spans="2:8" x14ac:dyDescent="0.2">
      <c r="B258" s="1"/>
      <c r="H258" s="52"/>
    </row>
    <row r="259" spans="2:8" x14ac:dyDescent="0.2">
      <c r="B259" s="1"/>
      <c r="H259" s="52"/>
    </row>
    <row r="260" spans="2:8" x14ac:dyDescent="0.2">
      <c r="B260" s="1"/>
      <c r="H260" s="52"/>
    </row>
    <row r="261" spans="2:8" x14ac:dyDescent="0.2">
      <c r="B261" s="1"/>
      <c r="H261" s="52"/>
    </row>
    <row r="262" spans="2:8" x14ac:dyDescent="0.2">
      <c r="B262" s="1"/>
      <c r="H262" s="52"/>
    </row>
    <row r="263" spans="2:8" x14ac:dyDescent="0.2">
      <c r="B263" s="1"/>
      <c r="H263" s="52"/>
    </row>
    <row r="264" spans="2:8" x14ac:dyDescent="0.2">
      <c r="B264" s="1"/>
      <c r="H264" s="52"/>
    </row>
    <row r="265" spans="2:8" x14ac:dyDescent="0.2">
      <c r="B265" s="1"/>
      <c r="H265" s="52"/>
    </row>
    <row r="266" spans="2:8" x14ac:dyDescent="0.2">
      <c r="B266" s="1"/>
      <c r="H266" s="52"/>
    </row>
    <row r="267" spans="2:8" x14ac:dyDescent="0.2">
      <c r="B267" s="1"/>
      <c r="H267" s="52"/>
    </row>
    <row r="268" spans="2:8" x14ac:dyDescent="0.2">
      <c r="B268" s="1"/>
      <c r="H268" s="52"/>
    </row>
    <row r="269" spans="2:8" x14ac:dyDescent="0.2">
      <c r="B269" s="1"/>
      <c r="H269" s="52"/>
    </row>
    <row r="270" spans="2:8" x14ac:dyDescent="0.2">
      <c r="B270" s="1"/>
      <c r="H270" s="52"/>
    </row>
    <row r="271" spans="2:8" x14ac:dyDescent="0.2">
      <c r="B271" s="1"/>
      <c r="H271" s="52"/>
    </row>
    <row r="272" spans="2:8" x14ac:dyDescent="0.2">
      <c r="B272" s="1"/>
      <c r="H272" s="52"/>
    </row>
    <row r="273" spans="2:8" x14ac:dyDescent="0.2">
      <c r="B273" s="1"/>
      <c r="H273" s="52"/>
    </row>
    <row r="274" spans="2:8" x14ac:dyDescent="0.2">
      <c r="B274" s="1"/>
      <c r="H274" s="52"/>
    </row>
    <row r="275" spans="2:8" x14ac:dyDescent="0.2">
      <c r="B275" s="1"/>
      <c r="H275" s="52"/>
    </row>
    <row r="276" spans="2:8" x14ac:dyDescent="0.2">
      <c r="B276" s="1"/>
      <c r="H276" s="52"/>
    </row>
    <row r="277" spans="2:8" x14ac:dyDescent="0.2">
      <c r="B277" s="1"/>
      <c r="H277" s="52"/>
    </row>
    <row r="278" spans="2:8" x14ac:dyDescent="0.2">
      <c r="B278" s="1"/>
      <c r="H278" s="52"/>
    </row>
    <row r="279" spans="2:8" x14ac:dyDescent="0.2">
      <c r="B279" s="1"/>
      <c r="H279" s="52"/>
    </row>
    <row r="280" spans="2:8" x14ac:dyDescent="0.2">
      <c r="B280" s="1"/>
      <c r="H280" s="52"/>
    </row>
    <row r="281" spans="2:8" x14ac:dyDescent="0.2">
      <c r="B281" s="1"/>
      <c r="H281" s="52"/>
    </row>
    <row r="282" spans="2:8" x14ac:dyDescent="0.2">
      <c r="B282" s="1"/>
      <c r="H282" s="52"/>
    </row>
    <row r="283" spans="2:8" x14ac:dyDescent="0.2">
      <c r="B283" s="1"/>
      <c r="H283" s="52"/>
    </row>
    <row r="284" spans="2:8" x14ac:dyDescent="0.2">
      <c r="B284" s="1"/>
      <c r="H284" s="52"/>
    </row>
    <row r="285" spans="2:8" x14ac:dyDescent="0.2">
      <c r="B285" s="1"/>
      <c r="H285" s="52"/>
    </row>
    <row r="286" spans="2:8" x14ac:dyDescent="0.2">
      <c r="B286" s="1"/>
      <c r="H286" s="52"/>
    </row>
    <row r="287" spans="2:8" x14ac:dyDescent="0.2">
      <c r="B287" s="1"/>
      <c r="H287" s="52"/>
    </row>
    <row r="288" spans="2:8" x14ac:dyDescent="0.2">
      <c r="B288" s="1"/>
      <c r="H288" s="52"/>
    </row>
    <row r="289" spans="2:8" x14ac:dyDescent="0.2">
      <c r="B289" s="1"/>
      <c r="H289" s="52"/>
    </row>
    <row r="290" spans="2:8" x14ac:dyDescent="0.2">
      <c r="B290" s="1"/>
      <c r="H290" s="52"/>
    </row>
    <row r="291" spans="2:8" x14ac:dyDescent="0.2">
      <c r="B291" s="1"/>
      <c r="H291" s="52"/>
    </row>
    <row r="292" spans="2:8" x14ac:dyDescent="0.2">
      <c r="B292" s="1"/>
      <c r="H292" s="52"/>
    </row>
    <row r="293" spans="2:8" x14ac:dyDescent="0.2">
      <c r="B293" s="1"/>
      <c r="H293" s="52"/>
    </row>
    <row r="294" spans="2:8" x14ac:dyDescent="0.2">
      <c r="B294" s="1"/>
      <c r="H294" s="52"/>
    </row>
    <row r="295" spans="2:8" x14ac:dyDescent="0.2">
      <c r="B295" s="1"/>
      <c r="H295" s="52"/>
    </row>
    <row r="296" spans="2:8" x14ac:dyDescent="0.2">
      <c r="B296" s="1"/>
      <c r="H296" s="52"/>
    </row>
    <row r="297" spans="2:8" x14ac:dyDescent="0.2">
      <c r="B297" s="1"/>
      <c r="H297" s="52"/>
    </row>
    <row r="298" spans="2:8" x14ac:dyDescent="0.2">
      <c r="B298" s="1"/>
      <c r="H298" s="52"/>
    </row>
    <row r="299" spans="2:8" x14ac:dyDescent="0.2">
      <c r="B299" s="1"/>
      <c r="H299" s="52"/>
    </row>
    <row r="300" spans="2:8" x14ac:dyDescent="0.2">
      <c r="B300" s="1"/>
      <c r="H300" s="52"/>
    </row>
    <row r="301" spans="2:8" x14ac:dyDescent="0.2">
      <c r="B301" s="1"/>
      <c r="H301" s="52"/>
    </row>
    <row r="302" spans="2:8" x14ac:dyDescent="0.2">
      <c r="B302" s="1"/>
      <c r="H302" s="52"/>
    </row>
    <row r="303" spans="2:8" x14ac:dyDescent="0.2">
      <c r="B303" s="1"/>
      <c r="H303" s="52"/>
    </row>
    <row r="304" spans="2:8" x14ac:dyDescent="0.2">
      <c r="B304" s="1"/>
      <c r="H304" s="52"/>
    </row>
    <row r="305" spans="2:8" x14ac:dyDescent="0.2">
      <c r="B305" s="1"/>
      <c r="H305" s="52"/>
    </row>
    <row r="306" spans="2:8" x14ac:dyDescent="0.2">
      <c r="B306" s="1"/>
      <c r="H306" s="52"/>
    </row>
    <row r="307" spans="2:8" x14ac:dyDescent="0.2">
      <c r="B307" s="1"/>
      <c r="H307" s="52"/>
    </row>
    <row r="308" spans="2:8" x14ac:dyDescent="0.2">
      <c r="B308" s="1"/>
      <c r="H308" s="52"/>
    </row>
    <row r="309" spans="2:8" x14ac:dyDescent="0.2">
      <c r="B309" s="1"/>
      <c r="H309" s="52"/>
    </row>
    <row r="310" spans="2:8" x14ac:dyDescent="0.2">
      <c r="B310" s="1"/>
      <c r="H310" s="52"/>
    </row>
    <row r="311" spans="2:8" x14ac:dyDescent="0.2">
      <c r="B311" s="1"/>
      <c r="H311" s="52"/>
    </row>
    <row r="312" spans="2:8" x14ac:dyDescent="0.2">
      <c r="B312" s="1"/>
      <c r="H312" s="52"/>
    </row>
    <row r="313" spans="2:8" x14ac:dyDescent="0.2">
      <c r="B313" s="1"/>
      <c r="H313" s="52"/>
    </row>
    <row r="314" spans="2:8" x14ac:dyDescent="0.2">
      <c r="B314" s="1"/>
      <c r="H314" s="52"/>
    </row>
    <row r="315" spans="2:8" x14ac:dyDescent="0.2">
      <c r="B315" s="1"/>
      <c r="H315" s="52"/>
    </row>
    <row r="316" spans="2:8" x14ac:dyDescent="0.2">
      <c r="B316" s="1"/>
      <c r="H316" s="52"/>
    </row>
    <row r="317" spans="2:8" x14ac:dyDescent="0.2">
      <c r="B317" s="1"/>
      <c r="H317" s="52"/>
    </row>
    <row r="318" spans="2:8" x14ac:dyDescent="0.2">
      <c r="B318" s="1"/>
      <c r="H318" s="52"/>
    </row>
    <row r="319" spans="2:8" x14ac:dyDescent="0.2">
      <c r="B319" s="1"/>
      <c r="H319" s="52"/>
    </row>
    <row r="320" spans="2:8" x14ac:dyDescent="0.2">
      <c r="B320" s="1"/>
      <c r="H320" s="52"/>
    </row>
    <row r="321" spans="2:8" x14ac:dyDescent="0.2">
      <c r="B321" s="1"/>
      <c r="H321" s="52"/>
    </row>
    <row r="322" spans="2:8" x14ac:dyDescent="0.2">
      <c r="B322" s="1"/>
      <c r="H322" s="52"/>
    </row>
    <row r="323" spans="2:8" x14ac:dyDescent="0.2">
      <c r="B323" s="1"/>
      <c r="H323" s="52"/>
    </row>
    <row r="324" spans="2:8" x14ac:dyDescent="0.2">
      <c r="B324" s="1"/>
      <c r="H324" s="52"/>
    </row>
    <row r="325" spans="2:8" x14ac:dyDescent="0.2">
      <c r="B325" s="1"/>
      <c r="H325" s="52"/>
    </row>
    <row r="326" spans="2:8" x14ac:dyDescent="0.2">
      <c r="B326" s="1"/>
      <c r="H326" s="52"/>
    </row>
    <row r="327" spans="2:8" x14ac:dyDescent="0.2">
      <c r="B327" s="1"/>
      <c r="H327" s="52"/>
    </row>
    <row r="328" spans="2:8" x14ac:dyDescent="0.2">
      <c r="B328" s="1"/>
      <c r="H328" s="52"/>
    </row>
    <row r="329" spans="2:8" x14ac:dyDescent="0.2">
      <c r="B329" s="1"/>
      <c r="H329" s="52"/>
    </row>
    <row r="330" spans="2:8" x14ac:dyDescent="0.2">
      <c r="B330" s="1"/>
      <c r="H330" s="52"/>
    </row>
    <row r="331" spans="2:8" x14ac:dyDescent="0.2">
      <c r="B331" s="1"/>
      <c r="H331" s="52"/>
    </row>
    <row r="332" spans="2:8" x14ac:dyDescent="0.2">
      <c r="B332" s="1"/>
      <c r="H332" s="52"/>
    </row>
    <row r="333" spans="2:8" x14ac:dyDescent="0.2">
      <c r="B333" s="1"/>
      <c r="H333" s="52"/>
    </row>
    <row r="334" spans="2:8" x14ac:dyDescent="0.2">
      <c r="B334" s="1"/>
      <c r="H334" s="52"/>
    </row>
    <row r="335" spans="2:8" x14ac:dyDescent="0.2">
      <c r="B335" s="1"/>
      <c r="H335" s="52"/>
    </row>
    <row r="336" spans="2:8" x14ac:dyDescent="0.2">
      <c r="B336" s="1"/>
      <c r="H336" s="52"/>
    </row>
    <row r="337" spans="2:8" x14ac:dyDescent="0.2">
      <c r="B337" s="1"/>
      <c r="H337" s="52"/>
    </row>
    <row r="338" spans="2:8" x14ac:dyDescent="0.2">
      <c r="B338" s="1"/>
      <c r="H338" s="52"/>
    </row>
    <row r="339" spans="2:8" x14ac:dyDescent="0.2">
      <c r="B339" s="1"/>
      <c r="H339" s="52"/>
    </row>
    <row r="340" spans="2:8" x14ac:dyDescent="0.2">
      <c r="B340" s="1"/>
      <c r="H340" s="52"/>
    </row>
    <row r="341" spans="2:8" x14ac:dyDescent="0.2">
      <c r="B341" s="1"/>
      <c r="H341" s="52"/>
    </row>
    <row r="342" spans="2:8" x14ac:dyDescent="0.2">
      <c r="B342" s="1"/>
      <c r="H342" s="52"/>
    </row>
    <row r="343" spans="2:8" x14ac:dyDescent="0.2">
      <c r="B343" s="1"/>
      <c r="H343" s="52"/>
    </row>
    <row r="344" spans="2:8" x14ac:dyDescent="0.2">
      <c r="B344" s="1"/>
      <c r="H344" s="52"/>
    </row>
    <row r="345" spans="2:8" x14ac:dyDescent="0.2">
      <c r="B345" s="1"/>
      <c r="H345" s="52"/>
    </row>
    <row r="346" spans="2:8" x14ac:dyDescent="0.2">
      <c r="B346" s="1"/>
      <c r="H346" s="52"/>
    </row>
    <row r="347" spans="2:8" x14ac:dyDescent="0.2">
      <c r="B347" s="1"/>
      <c r="H347" s="52"/>
    </row>
    <row r="348" spans="2:8" x14ac:dyDescent="0.2">
      <c r="B348" s="1"/>
      <c r="H348" s="52"/>
    </row>
    <row r="349" spans="2:8" x14ac:dyDescent="0.2">
      <c r="B349" s="1"/>
      <c r="H349" s="52"/>
    </row>
    <row r="350" spans="2:8" x14ac:dyDescent="0.2">
      <c r="B350" s="1"/>
      <c r="H350" s="52"/>
    </row>
    <row r="351" spans="2:8" x14ac:dyDescent="0.2">
      <c r="B351" s="1"/>
      <c r="H351" s="52"/>
    </row>
    <row r="352" spans="2:8" x14ac:dyDescent="0.2">
      <c r="B352" s="1"/>
      <c r="H352" s="52"/>
    </row>
    <row r="353" spans="2:8" x14ac:dyDescent="0.2">
      <c r="B353" s="1"/>
      <c r="H353" s="52"/>
    </row>
    <row r="354" spans="2:8" x14ac:dyDescent="0.2">
      <c r="B354" s="1"/>
      <c r="H354" s="52"/>
    </row>
    <row r="355" spans="2:8" x14ac:dyDescent="0.2">
      <c r="B355" s="1"/>
      <c r="H355" s="52"/>
    </row>
    <row r="356" spans="2:8" x14ac:dyDescent="0.2">
      <c r="B356" s="1"/>
      <c r="H356" s="52"/>
    </row>
    <row r="357" spans="2:8" x14ac:dyDescent="0.2">
      <c r="B357" s="1"/>
      <c r="H357" s="52"/>
    </row>
    <row r="358" spans="2:8" x14ac:dyDescent="0.2">
      <c r="B358" s="1"/>
      <c r="H358" s="52"/>
    </row>
    <row r="359" spans="2:8" x14ac:dyDescent="0.2">
      <c r="B359" s="1"/>
      <c r="H359" s="52"/>
    </row>
    <row r="360" spans="2:8" x14ac:dyDescent="0.2">
      <c r="B360" s="1"/>
      <c r="H360" s="52"/>
    </row>
    <row r="361" spans="2:8" x14ac:dyDescent="0.2">
      <c r="B361" s="1"/>
      <c r="H361" s="52"/>
    </row>
    <row r="362" spans="2:8" x14ac:dyDescent="0.2">
      <c r="B362" s="1"/>
      <c r="H362" s="52"/>
    </row>
    <row r="363" spans="2:8" x14ac:dyDescent="0.2">
      <c r="B363" s="1"/>
      <c r="H363" s="52"/>
    </row>
    <row r="364" spans="2:8" x14ac:dyDescent="0.2">
      <c r="B364" s="1"/>
      <c r="H364" s="52"/>
    </row>
    <row r="365" spans="2:8" x14ac:dyDescent="0.2">
      <c r="B365" s="1"/>
      <c r="H365" s="52"/>
    </row>
    <row r="366" spans="2:8" x14ac:dyDescent="0.2">
      <c r="B366" s="1"/>
      <c r="H366" s="52"/>
    </row>
    <row r="367" spans="2:8" x14ac:dyDescent="0.2">
      <c r="B367" s="1"/>
      <c r="H367" s="52"/>
    </row>
    <row r="368" spans="2:8" x14ac:dyDescent="0.2">
      <c r="B368" s="1"/>
      <c r="H368" s="52"/>
    </row>
    <row r="369" spans="1:8" x14ac:dyDescent="0.2">
      <c r="B369" s="1"/>
      <c r="H369" s="52"/>
    </row>
    <row r="370" spans="1:8" x14ac:dyDescent="0.2">
      <c r="B370" s="1"/>
      <c r="H370" s="52"/>
    </row>
    <row r="371" spans="1:8" x14ac:dyDescent="0.2">
      <c r="B371" s="1"/>
      <c r="H371" s="52"/>
    </row>
    <row r="372" spans="1:8" x14ac:dyDescent="0.2">
      <c r="B372" s="1"/>
      <c r="H372" s="52"/>
    </row>
    <row r="373" spans="1:8" x14ac:dyDescent="0.2">
      <c r="A373" s="9"/>
      <c r="B373" s="1"/>
      <c r="H373" s="52"/>
    </row>
    <row r="374" spans="1:8" x14ac:dyDescent="0.2">
      <c r="B374" s="1"/>
      <c r="H374" s="52"/>
    </row>
    <row r="375" spans="1:8" x14ac:dyDescent="0.2">
      <c r="B375" s="1"/>
      <c r="H375" s="52"/>
    </row>
    <row r="376" spans="1:8" x14ac:dyDescent="0.2">
      <c r="B376" s="1"/>
      <c r="H376" s="52"/>
    </row>
    <row r="377" spans="1:8" x14ac:dyDescent="0.2">
      <c r="B377" s="1"/>
      <c r="H377" s="52"/>
    </row>
    <row r="378" spans="1:8" x14ac:dyDescent="0.2">
      <c r="B378" s="1"/>
      <c r="H378" s="52"/>
    </row>
    <row r="379" spans="1:8" x14ac:dyDescent="0.2">
      <c r="B379" s="1"/>
      <c r="H379" s="52"/>
    </row>
    <row r="380" spans="1:8" x14ac:dyDescent="0.2">
      <c r="B380" s="1"/>
      <c r="H380" s="52"/>
    </row>
    <row r="381" spans="1:8" x14ac:dyDescent="0.2">
      <c r="B381" s="1"/>
      <c r="H381" s="52"/>
    </row>
    <row r="382" spans="1:8" x14ac:dyDescent="0.2">
      <c r="B382" s="1"/>
      <c r="H382" s="52"/>
    </row>
    <row r="383" spans="1:8" x14ac:dyDescent="0.2">
      <c r="B383" s="1"/>
      <c r="H383" s="52"/>
    </row>
    <row r="384" spans="1:8" x14ac:dyDescent="0.2">
      <c r="B384" s="1"/>
      <c r="H384" s="52"/>
    </row>
    <row r="385" spans="2:8" x14ac:dyDescent="0.2">
      <c r="B385" s="1"/>
      <c r="H385" s="52"/>
    </row>
    <row r="386" spans="2:8" x14ac:dyDescent="0.2">
      <c r="B386" s="1"/>
      <c r="H386" s="52"/>
    </row>
    <row r="387" spans="2:8" x14ac:dyDescent="0.2">
      <c r="B387" s="1"/>
      <c r="H387" s="52"/>
    </row>
    <row r="388" spans="2:8" x14ac:dyDescent="0.2">
      <c r="B388" s="1"/>
      <c r="H388" s="52"/>
    </row>
    <row r="389" spans="2:8" x14ac:dyDescent="0.2">
      <c r="B389" s="1"/>
      <c r="H389" s="52"/>
    </row>
    <row r="390" spans="2:8" x14ac:dyDescent="0.2">
      <c r="B390" s="1"/>
      <c r="H390" s="52"/>
    </row>
    <row r="391" spans="2:8" x14ac:dyDescent="0.2">
      <c r="B391" s="1"/>
      <c r="H391" s="52"/>
    </row>
    <row r="392" spans="2:8" x14ac:dyDescent="0.2">
      <c r="B392" s="1"/>
      <c r="H392" s="52"/>
    </row>
    <row r="393" spans="2:8" x14ac:dyDescent="0.2">
      <c r="B393" s="1"/>
      <c r="H393" s="52"/>
    </row>
    <row r="394" spans="2:8" x14ac:dyDescent="0.2">
      <c r="B394" s="1"/>
      <c r="H394" s="52"/>
    </row>
    <row r="395" spans="2:8" x14ac:dyDescent="0.2">
      <c r="B395" s="1"/>
      <c r="H395" s="52"/>
    </row>
    <row r="396" spans="2:8" x14ac:dyDescent="0.2">
      <c r="B396" s="1"/>
      <c r="H396" s="52"/>
    </row>
    <row r="397" spans="2:8" x14ac:dyDescent="0.2">
      <c r="B397" s="1"/>
      <c r="H397" s="52"/>
    </row>
    <row r="398" spans="2:8" x14ac:dyDescent="0.2">
      <c r="B398" s="1"/>
      <c r="H398" s="52"/>
    </row>
    <row r="399" spans="2:8" x14ac:dyDescent="0.2">
      <c r="B399" s="1"/>
      <c r="H399" s="52"/>
    </row>
    <row r="400" spans="2:8" x14ac:dyDescent="0.2">
      <c r="B400" s="1"/>
      <c r="H400" s="52"/>
    </row>
  </sheetData>
  <sortState ref="B6:J1151">
    <sortCondition ref="E3:E1050"/>
  </sortState>
  <mergeCells count="4">
    <mergeCell ref="B1:J1"/>
    <mergeCell ref="F2:G2"/>
    <mergeCell ref="I2:J2"/>
    <mergeCell ref="I4:J4"/>
  </mergeCells>
  <phoneticPr fontId="2"/>
  <conditionalFormatting sqref="B1">
    <cfRule type="duplicateValues" dxfId="1" priority="2"/>
  </conditionalFormatting>
  <conditionalFormatting sqref="B2:B4">
    <cfRule type="duplicateValues" dxfId="0" priority="1"/>
  </conditionalFormatting>
  <dataValidations count="1">
    <dataValidation type="list" allowBlank="1" showInputMessage="1" showErrorMessage="1" sqref="D6:D193">
      <formula1>メーカー</formula1>
    </dataValidation>
  </dataValidations>
  <pageMargins left="0.74803149606299213" right="0.74803149606299213" top="0.39370078740157483" bottom="0.39370078740157483" header="0.51181102362204722" footer="0.51181102362204722"/>
  <pageSetup paperSize="9" scale="7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先発品</vt:lpstr>
      <vt:lpstr>先発品!Print_Area</vt:lpstr>
      <vt:lpstr>先発品!Print_Titles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