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96" yWindow="12" windowWidth="10548" windowHeight="9492"/>
  </bookViews>
  <sheets>
    <sheet name="後発品" sheetId="5" r:id="rId1"/>
  </sheets>
  <definedNames>
    <definedName name="_xlnm.Print_Area" localSheetId="0">後発品!$A$1:$J$67</definedName>
    <definedName name="_xlnm.Print_Titles" localSheetId="0">後発品!$1:$5</definedName>
  </definedNames>
  <calcPr calcId="162913"/>
</workbook>
</file>

<file path=xl/calcChain.xml><?xml version="1.0" encoding="utf-8"?>
<calcChain xmlns="http://schemas.openxmlformats.org/spreadsheetml/2006/main">
  <c r="J12" i="5" l="1"/>
  <c r="J11" i="5"/>
  <c r="J66" i="5"/>
  <c r="J65" i="5"/>
  <c r="J64" i="5"/>
  <c r="J63" i="5"/>
  <c r="J62" i="5"/>
  <c r="J61" i="5"/>
  <c r="J59" i="5"/>
  <c r="J58" i="5"/>
  <c r="J57" i="5"/>
  <c r="J56" i="5"/>
  <c r="J55" i="5"/>
  <c r="J54" i="5"/>
  <c r="J53" i="5"/>
  <c r="J52" i="5"/>
  <c r="J51" i="5"/>
  <c r="J50" i="5"/>
  <c r="J49" i="5"/>
  <c r="J48" i="5"/>
  <c r="J47" i="5"/>
  <c r="J46" i="5"/>
  <c r="J45" i="5"/>
  <c r="J44" i="5"/>
  <c r="J43" i="5"/>
  <c r="J42" i="5"/>
  <c r="J41" i="5"/>
  <c r="J40" i="5"/>
  <c r="J39" i="5"/>
  <c r="J38" i="5"/>
  <c r="J37" i="5"/>
  <c r="J36" i="5"/>
  <c r="J35" i="5"/>
  <c r="J34" i="5"/>
  <c r="J32" i="5"/>
  <c r="J31" i="5"/>
  <c r="J30" i="5"/>
  <c r="J29" i="5"/>
  <c r="J28" i="5"/>
  <c r="J27" i="5"/>
  <c r="J26" i="5"/>
  <c r="J25" i="5"/>
  <c r="J24" i="5"/>
  <c r="J22" i="5"/>
  <c r="J21" i="5"/>
  <c r="J20" i="5"/>
  <c r="J18" i="5"/>
  <c r="J16" i="5"/>
  <c r="J15" i="5"/>
  <c r="J14" i="5"/>
  <c r="J9" i="5"/>
  <c r="J8" i="5"/>
  <c r="J7" i="5"/>
  <c r="J6" i="5"/>
  <c r="J23" i="5" l="1"/>
  <c r="J60" i="5"/>
  <c r="J67" i="5"/>
  <c r="J33" i="5"/>
  <c r="J19" i="5" l="1"/>
  <c r="J13" i="5" l="1"/>
  <c r="J17" i="5"/>
  <c r="J10" i="5"/>
</calcChain>
</file>

<file path=xl/sharedStrings.xml><?xml version="1.0" encoding="utf-8"?>
<sst xmlns="http://schemas.openxmlformats.org/spreadsheetml/2006/main" count="183" uniqueCount="105">
  <si>
    <t>商品名</t>
    <rPh sb="0" eb="3">
      <t>ショウヒンメイ</t>
    </rPh>
    <phoneticPr fontId="2"/>
  </si>
  <si>
    <t>包装規格</t>
    <rPh sb="0" eb="2">
      <t>ホウソウ</t>
    </rPh>
    <rPh sb="2" eb="4">
      <t>キカク</t>
    </rPh>
    <phoneticPr fontId="2"/>
  </si>
  <si>
    <t>包装薬価</t>
    <rPh sb="0" eb="2">
      <t>ホウソウ</t>
    </rPh>
    <rPh sb="2" eb="4">
      <t>ヤッカ</t>
    </rPh>
    <phoneticPr fontId="2"/>
  </si>
  <si>
    <t>086:三和化学</t>
  </si>
  <si>
    <t>116:住友ファーマ</t>
  </si>
  <si>
    <t>173:日本新薬</t>
  </si>
  <si>
    <t>186:光製薬</t>
  </si>
  <si>
    <t>333:中北薬品</t>
  </si>
  <si>
    <t>350:テルモ</t>
  </si>
  <si>
    <t>376:日医工</t>
  </si>
  <si>
    <t>896:あゆみ製薬</t>
  </si>
  <si>
    <t>10TX10</t>
  </si>
  <si>
    <t>10CPX10</t>
  </si>
  <si>
    <t>500TX1B</t>
  </si>
  <si>
    <t>1000TX1B</t>
  </si>
  <si>
    <t>PTP 10TX10</t>
  </si>
  <si>
    <t>10TX50</t>
  </si>
  <si>
    <t>ポリスチレンスルホン酸Ca経口ゼリー20%分包25g「三和」</t>
  </si>
  <si>
    <t>20%25g1ｺX60ｺ</t>
  </si>
  <si>
    <t>ＭＳ冷シップ「タカミツ」</t>
  </si>
  <si>
    <t>100gX100ﾌｸﾛ</t>
  </si>
  <si>
    <t>マグミット錠３３０ｍｇ 330mg/T</t>
  </si>
  <si>
    <t>10TX100</t>
  </si>
  <si>
    <t>トラネキサム酸カプセル250mg「NSKK」</t>
  </si>
  <si>
    <t>4.74gX84ﾎｳ</t>
  </si>
  <si>
    <t>20ﾌｸﾛ</t>
  </si>
  <si>
    <t>100gX1B</t>
  </si>
  <si>
    <t>500mLX1B</t>
  </si>
  <si>
    <t>バルプロ酸ナトリウム錠200mg「DSP」</t>
  </si>
  <si>
    <t>100mgX10V</t>
  </si>
  <si>
    <t>グリセリン・果糖配合点滴静注「ＨＫ」 200mL</t>
  </si>
  <si>
    <t>ソルデム３ＡＧ輸液</t>
  </si>
  <si>
    <t>500mLX20ﾌｸﾛ</t>
  </si>
  <si>
    <t>ソルデム３Ａ輸液</t>
  </si>
  <si>
    <t>ソルデム１輸液</t>
  </si>
  <si>
    <t>アドレナリン注0.1%シリンジ「テルモ」 0.1%1mL1ﾄｳ</t>
  </si>
  <si>
    <t>10ﾄｳ</t>
  </si>
  <si>
    <t>200mLX30ﾌｸﾛ</t>
  </si>
  <si>
    <t>ソルアセトＦ輸液 (TP-AB05SAF)</t>
  </si>
  <si>
    <t>テルフィス点滴静注</t>
  </si>
  <si>
    <t>500mLX10ﾌｸﾛ</t>
  </si>
  <si>
    <t>セフトリアキソンナトリウム静注用１ｇ「日医工」</t>
  </si>
  <si>
    <t>1g1VX10V</t>
  </si>
  <si>
    <t>フェキソフェナジン塩酸塩錠６０ｍｇ｢SANIK｣ 60mg/T</t>
  </si>
  <si>
    <t>バルプロ酸ナトリウムシロップ５％「日医工」 5%1mL</t>
  </si>
  <si>
    <t>4mLX252ﾎｳ</t>
  </si>
  <si>
    <t>クロピドグレル錠７５ｍｇ「ＳＡＮＩＫ」 75mg/T</t>
  </si>
  <si>
    <t>グリセリン浣腸「オヲタ」６０ 50%</t>
  </si>
  <si>
    <t>60mLX10ｺ</t>
  </si>
  <si>
    <t>アトルバスタチン錠１０ｍｇ「日医工」 10mg/T</t>
  </si>
  <si>
    <t>イコサペント酸エチル粒状カプセル300mg「日医工」</t>
  </si>
  <si>
    <t>300mg1ﾎｳX84ﾎｳ</t>
  </si>
  <si>
    <t>モサプリドクエン酸塩散１％「日医工」 1%1g</t>
  </si>
  <si>
    <t>エペリゾン塩酸塩錠５０ｍｇ「日医工」</t>
  </si>
  <si>
    <t>アミノバクト配合顆粒</t>
  </si>
  <si>
    <t>4.74gX210ﾎｳ</t>
  </si>
  <si>
    <t>シロスタゾール錠５０ｍｇ「日医工」 50mg/T</t>
  </si>
  <si>
    <t>ピコスルファートナトリウム錠2.5mg｢日医工｣ 2.5mg/T</t>
  </si>
  <si>
    <t>塩酸ミノサイクリンカプセル100「日医工」 100mg/CP</t>
  </si>
  <si>
    <t>球形吸着炭細粒分包２ｇ「日医工」</t>
  </si>
  <si>
    <t>2gX84ﾎｳ</t>
  </si>
  <si>
    <t>ナテグリニド錠９０ｍｇ「日医工」 90mg/T</t>
  </si>
  <si>
    <t>ミノサイクリン塩酸塩点滴静注用１００ｍｇ「日医工」</t>
  </si>
  <si>
    <t>カロナール錠３００ 300mg/T</t>
  </si>
  <si>
    <t>アロプリノール錠１００ｍｇ「あゆみ」 100mg/T</t>
  </si>
  <si>
    <t>10TX60</t>
  </si>
  <si>
    <t>トアラセット配合錠「ＴＣ」</t>
  </si>
  <si>
    <t>イソプロパノール消毒液７０％「メタル」 70%10mL</t>
  </si>
  <si>
    <t>ﾊﾞﾗ500T</t>
  </si>
  <si>
    <t>ﾊﾞﾗ500g</t>
  </si>
  <si>
    <t>沈降炭酸カルシウム錠５００ｍｇ「三和」　PTP</t>
  </si>
  <si>
    <t>アロプリノール錠１００ｍｇ「ＤＳＰ」</t>
  </si>
  <si>
    <t>20mg1VX10V</t>
  </si>
  <si>
    <t>ポビドンヨードガーグル７％「メタル」30mL</t>
  </si>
  <si>
    <t>30mLX25B</t>
  </si>
  <si>
    <t>1mLX10ﾄｳ</t>
  </si>
  <si>
    <t>ブドウ糖注50％シリンジ「テルモ」</t>
  </si>
  <si>
    <t>20mLX10ﾄｳ</t>
  </si>
  <si>
    <t>アトロピン注0.05％シリンジ｢テルモ｣</t>
  </si>
  <si>
    <t>ピシリバクタ静注用１．５ｇ</t>
  </si>
  <si>
    <t>(1.5g)X10V</t>
  </si>
  <si>
    <t>モサプリドクエン酸塩錠５ｍｇ「日医工」</t>
  </si>
  <si>
    <t>ジソピラミドリン酸塩徐放錠１５０ｍｇ「日医工」</t>
  </si>
  <si>
    <t>イトラコナゾール錠１００ｍｇ「日医工」</t>
  </si>
  <si>
    <t>オメプラゾール注射用２０ｍｇ「日医工」</t>
  </si>
  <si>
    <t>グリセリン浣腸「オヲタ」小児用３０</t>
  </si>
  <si>
    <t>30mLX20ﾎﾝ</t>
  </si>
  <si>
    <t>カロナール錠 200mg　PTP</t>
  </si>
  <si>
    <t>カロナール錠２００ バラ</t>
  </si>
  <si>
    <t>カロナール細粒２０％　ﾊﾞﾗ</t>
  </si>
  <si>
    <t>フローレス眼検査用試験紙０．７ｍｇ</t>
  </si>
  <si>
    <t>25ﾏｲX8V</t>
  </si>
  <si>
    <t>JANコード</t>
  </si>
  <si>
    <t>メーカー</t>
  </si>
  <si>
    <t xml:space="preserve">ラグノスNF経口ゼリー分包12g	</t>
  </si>
  <si>
    <t>12ｇ/包×84</t>
    <rPh sb="4" eb="5">
      <t>ホウ</t>
    </rPh>
    <phoneticPr fontId="2"/>
  </si>
  <si>
    <t>トリアゾラム錠０．２５ｍｇ「日医工」</t>
    <rPh sb="14" eb="17">
      <t>ニチイコウ</t>
    </rPh>
    <phoneticPr fontId="2"/>
  </si>
  <si>
    <t>金額
(A)×(B)</t>
    <phoneticPr fontId="2"/>
  </si>
  <si>
    <t>実績数量
(A)</t>
    <rPh sb="0" eb="2">
      <t>ジッセキ</t>
    </rPh>
    <rPh sb="2" eb="4">
      <t>スウリョウ</t>
    </rPh>
    <phoneticPr fontId="2"/>
  </si>
  <si>
    <t>事業者名：</t>
    <rPh sb="0" eb="3">
      <t>ジギョウシャ</t>
    </rPh>
    <rPh sb="1" eb="4">
      <t>ギョウシャメイ</t>
    </rPh>
    <phoneticPr fontId="2"/>
  </si>
  <si>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2"/>
  </si>
  <si>
    <t>後発品</t>
    <rPh sb="0" eb="3">
      <t>コウハツヒンヒン</t>
    </rPh>
    <phoneticPr fontId="2"/>
  </si>
  <si>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2"/>
  </si>
  <si>
    <t>入札単価（税抜）
（B）</t>
    <rPh sb="0" eb="2">
      <t>ニュウサツ</t>
    </rPh>
    <rPh sb="2" eb="4">
      <t>タンカ</t>
    </rPh>
    <rPh sb="5" eb="7">
      <t>ゼイヌ</t>
    </rPh>
    <phoneticPr fontId="2"/>
  </si>
  <si>
    <t>令和６年度医薬品の購入
(後発品）入札書別紙（品目一覧）</t>
    <rPh sb="0" eb="2">
      <t>レイワ</t>
    </rPh>
    <rPh sb="3" eb="5">
      <t>ネンド</t>
    </rPh>
    <rPh sb="4" eb="5">
      <t>ド</t>
    </rPh>
    <rPh sb="5" eb="8">
      <t>イヤクヒン</t>
    </rPh>
    <rPh sb="9" eb="11">
      <t>コウニュウ</t>
    </rPh>
    <rPh sb="13" eb="16">
      <t>コウハツヒン</t>
    </rPh>
    <rPh sb="15" eb="16">
      <t>ヒン</t>
    </rPh>
    <rPh sb="17" eb="20">
      <t>ニュウサツショ</t>
    </rPh>
    <rPh sb="20" eb="22">
      <t>ベッシ</t>
    </rPh>
    <rPh sb="23" eb="25">
      <t>ヒンモク</t>
    </rPh>
    <rPh sb="25" eb="27">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</si>
</sst>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_ "/>
  </numFmts>
  <fonts count="12"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b/>
      <sz val="2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20"/>
      <name val="ＭＳ Ｐゴシック"/>
      <family val="3"/>
      <charset val="128"/>
    </font>
    <font>
      <b/>
      <sz val="12"/>
      <color rgb="FFFF0000"/>
      <name val="ＭＳ Ｐゴシック"/>
      <family val="3"/>
      <charset val="128"/>
    </font>
    <font>
      <sz val="10"/>
      <name val="ＭＳ 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s>
  <cellStyleXfs count="5">
    <xf numFmtId="0" fontId="0" fillId="0" borderId="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1" fillId="0" borderId="0">
      <alignment vertical="center"/>
    </xf>
  </cellStyleXfs>
  <cellXfs count="47">
    <xf numFmtId="0" fontId="0" fillId="0" borderId="0" xfId="0"/>
    <xf numFmtId="0" fontId="0" fillId="0" borderId="0" xfId="0" applyFill="1"/>
    <xf numFmtId="49" fontId="0" fillId="0" borderId="0" xfId="0" applyNumberFormat="1" applyFill="1"/>
    <xf numFmtId="0" fontId="0" fillId="0" borderId="1" xfId="0" applyFill="1" applyBorder="1"/>
    <xf numFmtId="0" fontId="0" fillId="0" borderId="1" xfId="0" applyFill="1" applyBorder="1" applyAlignment="1">
      <alignment horizontal="center" wrapText="1"/>
    </xf>
    <xf numFmtId="178" fontId="0" fillId="0" borderId="1" xfId="0" applyNumberFormat="1" applyFill="1" applyBorder="1" applyAlignment="1">
      <alignment horizontal="center" wrapText="1"/>
    </xf>
    <xf numFmtId="177" fontId="0" fillId="0" borderId="2" xfId="0" applyNumberFormat="1" applyFill="1" applyBorder="1"/>
    <xf numFmtId="0" fontId="0" fillId="0" borderId="2" xfId="0" applyFill="1" applyBorder="1"/>
    <xf numFmtId="178" fontId="0" fillId="0" borderId="2" xfId="0" applyNumberFormat="1" applyFill="1" applyBorder="1"/>
    <xf numFmtId="178" fontId="0" fillId="0" borderId="3" xfId="0" applyNumberFormat="1" applyFill="1" applyBorder="1"/>
    <xf numFmtId="38" fontId="0" fillId="0" borderId="0" xfId="1" applyFont="1" applyFill="1" applyAlignment="1"/>
    <xf numFmtId="38" fontId="0" fillId="0" borderId="1" xfId="1" applyFont="1" applyFill="1" applyBorder="1" applyAlignment="1">
      <alignment horizontal="center" wrapText="1"/>
    </xf>
    <xf numFmtId="178" fontId="0" fillId="0" borderId="0" xfId="0" applyNumberFormat="1" applyFill="1"/>
    <xf numFmtId="38" fontId="5" fillId="0" borderId="0" xfId="1" applyFont="1" applyFill="1" applyAlignment="1">
      <alignment horizontal="center" vertical="center" wrapText="1"/>
    </xf>
    <xf numFmtId="0" fontId="0" fillId="0" borderId="0" xfId="0" applyFill="1" applyAlignment="1">
      <alignment horizontal="center" vertical="center"/>
    </xf>
    <xf numFmtId="177" fontId="6" fillId="0" borderId="0" xfId="1" applyNumberFormat="1" applyFont="1" applyFill="1" applyAlignment="1"/>
    <xf numFmtId="38" fontId="9" fillId="0" borderId="0" xfId="1" applyFont="1" applyFill="1" applyAlignment="1">
      <alignment vertical="center"/>
    </xf>
    <xf numFmtId="38" fontId="10" fillId="0" borderId="0" xfId="1" applyFont="1" applyFill="1" applyBorder="1" applyAlignment="1">
      <alignment horizontal="left" vertical="center"/>
    </xf>
    <xf numFmtId="38" fontId="5" fillId="0" borderId="0" xfId="1" applyFont="1" applyFill="1" applyAlignment="1">
      <alignment vertical="center"/>
    </xf>
    <xf numFmtId="38" fontId="0" fillId="4" borderId="6" xfId="1" applyFont="1" applyFill="1" applyBorder="1" applyAlignment="1"/>
    <xf numFmtId="38" fontId="0" fillId="4" borderId="2" xfId="1" applyFont="1" applyFill="1" applyBorder="1" applyAlignment="1"/>
    <xf numFmtId="38" fontId="0" fillId="4" borderId="5" xfId="1" applyFont="1" applyFill="1" applyBorder="1" applyAlignment="1"/>
    <xf numFmtId="38" fontId="0" fillId="4" borderId="9" xfId="1" applyFont="1" applyFill="1" applyBorder="1" applyAlignment="1"/>
    <xf numFmtId="38" fontId="0" fillId="3" borderId="8" xfId="1" applyFont="1" applyFill="1" applyBorder="1" applyAlignment="1"/>
    <xf numFmtId="38" fontId="5" fillId="0" borderId="0" xfId="1" applyFont="1" applyFill="1" applyAlignment="1">
      <alignment horizontal="center" vertical="center" wrapText="1"/>
    </xf>
    <xf numFmtId="38" fontId="5" fillId="0" borderId="0" xfId="1" applyFont="1" applyFill="1"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8" fillId="2" borderId="4" xfId="0" applyFont="1" applyFill="1" applyBorder="1" applyAlignment="1">
      <alignment horizontal="left" vertical="center"/>
    </xf>
    <xf numFmtId="38" fontId="0" fillId="0" borderId="4" xfId="1" applyFont="1" applyFill="1" applyBorder="1" applyAlignment="1">
      <alignment wrapText="1"/>
    </xf>
    <xf numFmtId="0" fontId="0" fillId="0" borderId="4" xfId="0" applyFill="1" applyBorder="1" applyAlignment="1"/>
    <xf numFmtId="0" fontId="11" fillId="0" borderId="0" xfId="0" applyFont="1" applyAlignment="1">
      <alignment horizontal="center" vertical="center"/>
    </xf>
    <xf numFmtId="0" fontId="11" fillId="0" borderId="0" xfId="0" applyFont="1" applyFill="1" applyAlignment="1">
      <alignment horizontal="center" vertical="center"/>
    </xf>
    <xf numFmtId="38" fontId="11" fillId="0" borderId="0" xfId="1" applyFont="1" applyFill="1" applyAlignment="1">
      <alignment horizontal="center"/>
    </xf>
    <xf numFmtId="0" fontId="11" fillId="0" borderId="1" xfId="0" applyFont="1" applyFill="1" applyBorder="1" applyAlignment="1">
      <alignment horizontal="center"/>
    </xf>
    <xf numFmtId="0" fontId="11" fillId="5" borderId="6" xfId="0" applyNumberFormat="1" applyFont="1" applyFill="1" applyBorder="1" applyAlignment="1">
      <alignment horizontal="center"/>
    </xf>
    <xf numFmtId="0" fontId="11" fillId="5" borderId="2" xfId="0" applyNumberFormat="1" applyFont="1" applyFill="1" applyBorder="1" applyAlignment="1">
      <alignment horizontal="center"/>
    </xf>
    <xf numFmtId="0" fontId="11" fillId="5" borderId="5" xfId="0" applyNumberFormat="1" applyFont="1" applyFill="1" applyBorder="1" applyAlignment="1">
      <alignment horizontal="center"/>
    </xf>
    <xf numFmtId="0" fontId="11" fillId="5" borderId="7" xfId="0" applyNumberFormat="1" applyFont="1" applyFill="1" applyBorder="1" applyAlignment="1">
      <alignment horizontal="center"/>
    </xf>
    <xf numFmtId="0" fontId="11" fillId="5" borderId="9" xfId="0" applyNumberFormat="1" applyFont="1" applyFill="1" applyBorder="1" applyAlignment="1">
      <alignment horizontal="center"/>
    </xf>
    <xf numFmtId="0" fontId="11" fillId="0" borderId="0" xfId="0" applyFont="1" applyFill="1" applyAlignment="1">
      <alignment horizontal="center"/>
    </xf>
    <xf numFmtId="49" fontId="11" fillId="0" borderId="0" xfId="0" applyNumberFormat="1" applyFont="1" applyFill="1" applyAlignment="1">
      <alignment horizontal="center"/>
    </xf>
    <xf numFmtId="38" fontId="0" fillId="0" borderId="0" xfId="1" applyNumberFormat="1" applyFont="1" applyFill="1" applyAlignment="1">
      <alignment horizontal="center" vertical="center"/>
    </xf>
    <xf numFmtId="38" fontId="0" fillId="0" borderId="0" xfId="1" applyNumberFormat="1" applyFont="1" applyFill="1" applyAlignment="1"/>
    <xf numFmtId="38" fontId="0" fillId="0" borderId="1" xfId="1" applyNumberFormat="1" applyFont="1" applyFill="1" applyBorder="1" applyAlignment="1"/>
    <xf numFmtId="38" fontId="0" fillId="0" borderId="2" xfId="0" applyNumberFormat="1" applyFill="1" applyBorder="1"/>
    <xf numFmtId="38" fontId="0" fillId="0" borderId="0" xfId="0" applyNumberFormat="1" applyFill="1"/>
  </cellXfs>
  <cellStyles count="5">
    <cellStyle name="桁区切り" xfId="1" builtinId="6"/>
    <cellStyle name="桁区切り 2" xfId="3"/>
    <cellStyle name="標準" xfId="0" builtinId="0"/>
    <cellStyle name="標準 2" xfId="2"/>
    <cellStyle name="標準 2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4"/>
  <sheetViews>
    <sheetView tabSelected="1" zoomScaleNormal="100" zoomScaleSheetLayoutView="85" workbookViewId="0">
      <selection activeCell="B1" sqref="B1:J1"/>
    </sheetView>
  </sheetViews>
  <sheetFormatPr defaultColWidth="9" defaultRowHeight="13.2" x14ac:dyDescent="0.2"/>
  <cols>
    <col min="1" max="1" width="9" style="1"/>
    <col min="2" max="2" width="16.88671875" style="2" customWidth="1"/>
    <col min="3" max="3" width="50.6640625" style="1" customWidth="1"/>
    <col min="4" max="4" width="16.77734375" style="1" customWidth="1"/>
    <col min="5" max="5" width="24.21875" style="1" bestFit="1" customWidth="1"/>
    <col min="6" max="6" width="11" style="46" bestFit="1" customWidth="1"/>
    <col min="7" max="7" width="9" style="12"/>
    <col min="8" max="8" width="4" style="41" customWidth="1"/>
    <col min="9" max="9" width="24.6640625" style="1" customWidth="1"/>
    <col min="10" max="10" width="18.109375" style="10" customWidth="1"/>
    <col min="11" max="16384" width="9" style="1"/>
  </cols>
  <sheetData>
    <row r="1" spans="1:10" ht="57.75" customHeight="1" x14ac:dyDescent="0.2">
      <c r="B1" s="24" t="s">
        <v>104</v>
      </c>
      <c r="C1" s="25"/>
      <c r="D1" s="25"/>
      <c r="E1" s="25"/>
      <c r="F1" s="25"/>
      <c r="G1" s="25"/>
      <c r="H1" s="25"/>
      <c r="I1" s="25"/>
      <c r="J1" s="25"/>
    </row>
    <row r="2" spans="1:10" s="10" customFormat="1" ht="33" customHeight="1" x14ac:dyDescent="0.2">
      <c r="A2" s="15"/>
      <c r="B2" s="13"/>
      <c r="C2" s="14"/>
      <c r="D2" s="14"/>
      <c r="E2" s="14"/>
      <c r="F2" s="26" t="s">
        <v>99</v>
      </c>
      <c r="G2" s="27"/>
      <c r="H2" s="31"/>
      <c r="I2" s="28"/>
      <c r="J2" s="28"/>
    </row>
    <row r="3" spans="1:10" s="10" customFormat="1" ht="21.9" customHeight="1" x14ac:dyDescent="0.2">
      <c r="A3" s="15"/>
      <c r="B3" s="16"/>
      <c r="C3" s="17" t="s">
        <v>100</v>
      </c>
      <c r="D3" s="14"/>
      <c r="E3" s="14"/>
      <c r="F3" s="42"/>
      <c r="G3" s="14"/>
      <c r="H3" s="32"/>
      <c r="I3" s="14"/>
      <c r="J3" s="14"/>
    </row>
    <row r="4" spans="1:10" s="10" customFormat="1" ht="21.9" customHeight="1" x14ac:dyDescent="0.2">
      <c r="A4" s="15"/>
      <c r="B4" s="18" t="s">
        <v>101</v>
      </c>
      <c r="C4" s="17" t="s">
        <v>102</v>
      </c>
      <c r="F4" s="43"/>
      <c r="H4" s="33"/>
      <c r="I4" s="29"/>
      <c r="J4" s="30"/>
    </row>
    <row r="5" spans="1:10" ht="25.5" customHeight="1" x14ac:dyDescent="0.2">
      <c r="B5" s="3" t="s">
        <v>92</v>
      </c>
      <c r="C5" s="3" t="s">
        <v>0</v>
      </c>
      <c r="D5" s="3" t="s">
        <v>1</v>
      </c>
      <c r="E5" s="3" t="s">
        <v>93</v>
      </c>
      <c r="F5" s="44" t="s">
        <v>2</v>
      </c>
      <c r="G5" s="5" t="s">
        <v>98</v>
      </c>
      <c r="H5" s="34"/>
      <c r="I5" s="4" t="s">
        <v>103</v>
      </c>
      <c r="J5" s="11" t="s">
        <v>97</v>
      </c>
    </row>
    <row r="6" spans="1:10" x14ac:dyDescent="0.2">
      <c r="A6" s="1">
        <v>1</v>
      </c>
      <c r="B6" s="6">
        <v>4987086390644</v>
      </c>
      <c r="C6" s="7" t="s">
        <v>17</v>
      </c>
      <c r="D6" s="7" t="s">
        <v>18</v>
      </c>
      <c r="E6" s="7" t="s">
        <v>3</v>
      </c>
      <c r="F6" s="45">
        <v>4668</v>
      </c>
      <c r="G6" s="8">
        <v>33</v>
      </c>
      <c r="H6" s="35"/>
      <c r="I6" s="19"/>
      <c r="J6" s="19">
        <f t="shared" ref="J6:J9" si="0">G6*I6</f>
        <v>0</v>
      </c>
    </row>
    <row r="7" spans="1:10" ht="13.8" thickBot="1" x14ac:dyDescent="0.25">
      <c r="A7" s="1">
        <v>2</v>
      </c>
      <c r="B7" s="6">
        <v>4987086510899</v>
      </c>
      <c r="C7" s="7" t="s">
        <v>19</v>
      </c>
      <c r="D7" s="7" t="s">
        <v>20</v>
      </c>
      <c r="E7" s="7" t="s">
        <v>3</v>
      </c>
      <c r="F7" s="45">
        <v>8600</v>
      </c>
      <c r="G7" s="8">
        <v>1</v>
      </c>
      <c r="H7" s="36"/>
      <c r="I7" s="20"/>
      <c r="J7" s="20">
        <f t="shared" si="0"/>
        <v>0</v>
      </c>
    </row>
    <row r="8" spans="1:10" ht="13.8" thickBot="1" x14ac:dyDescent="0.25">
      <c r="A8" s="1">
        <v>3</v>
      </c>
      <c r="B8" s="6">
        <v>4987086231824</v>
      </c>
      <c r="C8" s="7" t="s">
        <v>70</v>
      </c>
      <c r="D8" s="7" t="s">
        <v>11</v>
      </c>
      <c r="E8" s="7" t="s">
        <v>3</v>
      </c>
      <c r="F8" s="45">
        <v>580</v>
      </c>
      <c r="G8" s="8">
        <v>1</v>
      </c>
      <c r="H8" s="36"/>
      <c r="I8" s="20"/>
      <c r="J8" s="20">
        <f t="shared" si="0"/>
        <v>0</v>
      </c>
    </row>
    <row r="9" spans="1:10" ht="13.8" thickBot="1" x14ac:dyDescent="0.25">
      <c r="A9" s="1">
        <v>4</v>
      </c>
      <c r="B9" s="6">
        <v>4987086220569</v>
      </c>
      <c r="C9" s="7" t="s">
        <v>94</v>
      </c>
      <c r="D9" s="7" t="s">
        <v>95</v>
      </c>
      <c r="E9" s="7" t="s">
        <v>3</v>
      </c>
      <c r="F9" s="45">
        <v>4149.6000000000004</v>
      </c>
      <c r="G9" s="8">
        <v>1</v>
      </c>
      <c r="H9" s="37"/>
      <c r="I9" s="21"/>
      <c r="J9" s="21">
        <f t="shared" si="0"/>
        <v>0</v>
      </c>
    </row>
    <row r="10" spans="1:10" ht="14.25" customHeight="1" thickBot="1" x14ac:dyDescent="0.25">
      <c r="B10" s="6"/>
      <c r="C10" s="7"/>
      <c r="D10" s="7"/>
      <c r="E10" s="7"/>
      <c r="F10" s="45"/>
      <c r="G10" s="9"/>
      <c r="H10" s="38">
        <v>1</v>
      </c>
      <c r="I10" s="23" t="s">
        <v>3</v>
      </c>
      <c r="J10" s="23">
        <f>SUM(J6:J9)</f>
        <v>0</v>
      </c>
    </row>
    <row r="11" spans="1:10" x14ac:dyDescent="0.2">
      <c r="A11" s="1">
        <v>5</v>
      </c>
      <c r="B11" s="6">
        <v>4987116010863</v>
      </c>
      <c r="C11" s="7" t="s">
        <v>28</v>
      </c>
      <c r="D11" s="7" t="s">
        <v>13</v>
      </c>
      <c r="E11" s="7" t="s">
        <v>4</v>
      </c>
      <c r="F11" s="45">
        <v>7150</v>
      </c>
      <c r="G11" s="8">
        <v>9</v>
      </c>
      <c r="H11" s="35"/>
      <c r="I11" s="19"/>
      <c r="J11" s="19">
        <f>G11*I11</f>
        <v>0</v>
      </c>
    </row>
    <row r="12" spans="1:10" ht="13.8" thickBot="1" x14ac:dyDescent="0.25">
      <c r="A12" s="1">
        <v>6</v>
      </c>
      <c r="B12" s="6">
        <v>4987116530279</v>
      </c>
      <c r="C12" s="7" t="s">
        <v>71</v>
      </c>
      <c r="D12" s="7" t="s">
        <v>15</v>
      </c>
      <c r="E12" s="7" t="s">
        <v>4</v>
      </c>
      <c r="F12" s="45">
        <v>1010</v>
      </c>
      <c r="G12" s="8">
        <v>1</v>
      </c>
      <c r="H12" s="37"/>
      <c r="I12" s="21"/>
      <c r="J12" s="21">
        <f>G12*I12</f>
        <v>0</v>
      </c>
    </row>
    <row r="13" spans="1:10" ht="14.25" customHeight="1" thickBot="1" x14ac:dyDescent="0.25">
      <c r="B13" s="6"/>
      <c r="C13" s="7"/>
      <c r="D13" s="7"/>
      <c r="E13" s="7"/>
      <c r="F13" s="45"/>
      <c r="G13" s="9"/>
      <c r="H13" s="38">
        <v>2</v>
      </c>
      <c r="I13" s="23" t="s">
        <v>4</v>
      </c>
      <c r="J13" s="23">
        <f>SUM(J11:J12)</f>
        <v>0</v>
      </c>
    </row>
    <row r="14" spans="1:10" x14ac:dyDescent="0.2">
      <c r="A14" s="1">
        <v>7</v>
      </c>
      <c r="B14" s="6">
        <v>4987173083947</v>
      </c>
      <c r="C14" s="7" t="s">
        <v>21</v>
      </c>
      <c r="D14" s="7" t="s">
        <v>14</v>
      </c>
      <c r="E14" s="7" t="s">
        <v>5</v>
      </c>
      <c r="F14" s="45">
        <v>5700</v>
      </c>
      <c r="G14" s="8">
        <v>73</v>
      </c>
      <c r="H14" s="35"/>
      <c r="I14" s="19"/>
      <c r="J14" s="19">
        <f t="shared" ref="J14:J18" si="1">G14*I14</f>
        <v>0</v>
      </c>
    </row>
    <row r="15" spans="1:10" ht="13.8" thickBot="1" x14ac:dyDescent="0.25">
      <c r="A15" s="1">
        <v>8</v>
      </c>
      <c r="B15" s="6">
        <v>4987173083824</v>
      </c>
      <c r="C15" s="7" t="s">
        <v>21</v>
      </c>
      <c r="D15" s="7" t="s">
        <v>22</v>
      </c>
      <c r="E15" s="7" t="s">
        <v>5</v>
      </c>
      <c r="F15" s="45">
        <v>5700</v>
      </c>
      <c r="G15" s="8">
        <v>13</v>
      </c>
      <c r="H15" s="36"/>
      <c r="I15" s="20"/>
      <c r="J15" s="20">
        <f t="shared" si="1"/>
        <v>0</v>
      </c>
    </row>
    <row r="16" spans="1:10" ht="13.8" thickBot="1" x14ac:dyDescent="0.25">
      <c r="A16" s="1">
        <v>9</v>
      </c>
      <c r="B16" s="6">
        <v>4987173019052</v>
      </c>
      <c r="C16" s="7" t="s">
        <v>23</v>
      </c>
      <c r="D16" s="7" t="s">
        <v>12</v>
      </c>
      <c r="E16" s="7" t="s">
        <v>5</v>
      </c>
      <c r="F16" s="45">
        <v>1010</v>
      </c>
      <c r="G16" s="8">
        <v>3</v>
      </c>
      <c r="H16" s="37"/>
      <c r="I16" s="21"/>
      <c r="J16" s="21">
        <f t="shared" si="1"/>
        <v>0</v>
      </c>
    </row>
    <row r="17" spans="1:10" ht="14.25" customHeight="1" thickBot="1" x14ac:dyDescent="0.25">
      <c r="B17" s="6"/>
      <c r="C17" s="7"/>
      <c r="D17" s="7"/>
      <c r="E17" s="7"/>
      <c r="F17" s="45"/>
      <c r="G17" s="9"/>
      <c r="H17" s="38">
        <v>3</v>
      </c>
      <c r="I17" s="23" t="s">
        <v>5</v>
      </c>
      <c r="J17" s="23">
        <f>SUM(J14:J16)</f>
        <v>0</v>
      </c>
    </row>
    <row r="18" spans="1:10" ht="13.8" thickBot="1" x14ac:dyDescent="0.25">
      <c r="A18" s="1">
        <v>10</v>
      </c>
      <c r="B18" s="6">
        <v>4987186138238</v>
      </c>
      <c r="C18" s="7" t="s">
        <v>30</v>
      </c>
      <c r="D18" s="7" t="s">
        <v>25</v>
      </c>
      <c r="E18" s="7" t="s">
        <v>6</v>
      </c>
      <c r="F18" s="45">
        <v>6120</v>
      </c>
      <c r="G18" s="8">
        <v>1</v>
      </c>
      <c r="H18" s="39"/>
      <c r="I18" s="22"/>
      <c r="J18" s="22">
        <f t="shared" si="1"/>
        <v>0</v>
      </c>
    </row>
    <row r="19" spans="1:10" ht="14.25" customHeight="1" thickBot="1" x14ac:dyDescent="0.25">
      <c r="B19" s="6"/>
      <c r="C19" s="7"/>
      <c r="D19" s="7"/>
      <c r="E19" s="7"/>
      <c r="F19" s="45"/>
      <c r="G19" s="9"/>
      <c r="H19" s="38">
        <v>4</v>
      </c>
      <c r="I19" s="23" t="s">
        <v>6</v>
      </c>
      <c r="J19" s="23">
        <f>SUM(J18)</f>
        <v>0</v>
      </c>
    </row>
    <row r="20" spans="1:10" x14ac:dyDescent="0.2">
      <c r="A20" s="1">
        <v>11</v>
      </c>
      <c r="B20" s="6">
        <v>4987333022328</v>
      </c>
      <c r="C20" s="7" t="s">
        <v>66</v>
      </c>
      <c r="D20" s="7" t="s">
        <v>15</v>
      </c>
      <c r="E20" s="7" t="s">
        <v>7</v>
      </c>
      <c r="F20" s="45">
        <v>1430</v>
      </c>
      <c r="G20" s="8">
        <v>15</v>
      </c>
      <c r="H20" s="35"/>
      <c r="I20" s="19"/>
      <c r="J20" s="19">
        <f t="shared" ref="J20:J52" si="2">G20*I20</f>
        <v>0</v>
      </c>
    </row>
    <row r="21" spans="1:10" ht="13.8" thickBot="1" x14ac:dyDescent="0.25">
      <c r="A21" s="1">
        <v>12</v>
      </c>
      <c r="B21" s="6">
        <v>4987333020447</v>
      </c>
      <c r="C21" s="7" t="s">
        <v>67</v>
      </c>
      <c r="D21" s="7" t="s">
        <v>27</v>
      </c>
      <c r="E21" s="7" t="s">
        <v>7</v>
      </c>
      <c r="F21" s="45">
        <v>250</v>
      </c>
      <c r="G21" s="8">
        <v>1</v>
      </c>
      <c r="H21" s="36"/>
      <c r="I21" s="20"/>
      <c r="J21" s="20">
        <f t="shared" si="2"/>
        <v>0</v>
      </c>
    </row>
    <row r="22" spans="1:10" ht="13.8" thickBot="1" x14ac:dyDescent="0.25">
      <c r="A22" s="1">
        <v>13</v>
      </c>
      <c r="B22" s="6">
        <v>4987333020751</v>
      </c>
      <c r="C22" s="7" t="s">
        <v>73</v>
      </c>
      <c r="D22" s="7" t="s">
        <v>74</v>
      </c>
      <c r="E22" s="7" t="s">
        <v>7</v>
      </c>
      <c r="F22" s="45">
        <v>2775</v>
      </c>
      <c r="G22" s="8">
        <v>1</v>
      </c>
      <c r="H22" s="37"/>
      <c r="I22" s="21"/>
      <c r="J22" s="21">
        <f t="shared" si="2"/>
        <v>0</v>
      </c>
    </row>
    <row r="23" spans="1:10" ht="14.25" customHeight="1" thickBot="1" x14ac:dyDescent="0.25">
      <c r="B23" s="6"/>
      <c r="C23" s="7"/>
      <c r="D23" s="7"/>
      <c r="E23" s="7"/>
      <c r="F23" s="45"/>
      <c r="G23" s="9"/>
      <c r="H23" s="38">
        <v>5</v>
      </c>
      <c r="I23" s="23" t="s">
        <v>7</v>
      </c>
      <c r="J23" s="23">
        <f>SUM(J20:J22)</f>
        <v>0</v>
      </c>
    </row>
    <row r="24" spans="1:10" x14ac:dyDescent="0.2">
      <c r="A24" s="1">
        <v>14</v>
      </c>
      <c r="B24" s="6">
        <v>4987350142733</v>
      </c>
      <c r="C24" s="7" t="s">
        <v>31</v>
      </c>
      <c r="D24" s="7" t="s">
        <v>32</v>
      </c>
      <c r="E24" s="7" t="s">
        <v>8</v>
      </c>
      <c r="F24" s="45">
        <v>3640</v>
      </c>
      <c r="G24" s="8">
        <v>17</v>
      </c>
      <c r="H24" s="35"/>
      <c r="I24" s="19"/>
      <c r="J24" s="19">
        <f t="shared" si="2"/>
        <v>0</v>
      </c>
    </row>
    <row r="25" spans="1:10" ht="13.8" thickBot="1" x14ac:dyDescent="0.25">
      <c r="A25" s="1">
        <v>15</v>
      </c>
      <c r="B25" s="6">
        <v>4987350996213</v>
      </c>
      <c r="C25" s="7" t="s">
        <v>33</v>
      </c>
      <c r="D25" s="7" t="s">
        <v>32</v>
      </c>
      <c r="E25" s="7" t="s">
        <v>8</v>
      </c>
      <c r="F25" s="45">
        <v>3520</v>
      </c>
      <c r="G25" s="8">
        <v>7</v>
      </c>
      <c r="H25" s="36"/>
      <c r="I25" s="20"/>
      <c r="J25" s="20">
        <f t="shared" si="2"/>
        <v>0</v>
      </c>
    </row>
    <row r="26" spans="1:10" ht="13.8" thickBot="1" x14ac:dyDescent="0.25">
      <c r="A26" s="1">
        <v>16</v>
      </c>
      <c r="B26" s="6">
        <v>4987350142672</v>
      </c>
      <c r="C26" s="7" t="s">
        <v>34</v>
      </c>
      <c r="D26" s="7" t="s">
        <v>32</v>
      </c>
      <c r="E26" s="7" t="s">
        <v>8</v>
      </c>
      <c r="F26" s="45">
        <v>3540</v>
      </c>
      <c r="G26" s="8">
        <v>4</v>
      </c>
      <c r="H26" s="36"/>
      <c r="I26" s="20"/>
      <c r="J26" s="20">
        <f t="shared" si="2"/>
        <v>0</v>
      </c>
    </row>
    <row r="27" spans="1:10" ht="13.8" thickBot="1" x14ac:dyDescent="0.25">
      <c r="A27" s="1">
        <v>17</v>
      </c>
      <c r="B27" s="6">
        <v>4987350365811</v>
      </c>
      <c r="C27" s="7" t="s">
        <v>35</v>
      </c>
      <c r="D27" s="7" t="s">
        <v>36</v>
      </c>
      <c r="E27" s="7" t="s">
        <v>8</v>
      </c>
      <c r="F27" s="45">
        <v>3140</v>
      </c>
      <c r="G27" s="8">
        <v>12</v>
      </c>
      <c r="H27" s="36"/>
      <c r="I27" s="20"/>
      <c r="J27" s="20">
        <f t="shared" si="2"/>
        <v>0</v>
      </c>
    </row>
    <row r="28" spans="1:10" ht="13.8" thickBot="1" x14ac:dyDescent="0.25">
      <c r="A28" s="1">
        <v>18</v>
      </c>
      <c r="B28" s="6">
        <v>4987350142399</v>
      </c>
      <c r="C28" s="7" t="s">
        <v>33</v>
      </c>
      <c r="D28" s="7" t="s">
        <v>37</v>
      </c>
      <c r="E28" s="7" t="s">
        <v>8</v>
      </c>
      <c r="F28" s="45">
        <v>5190</v>
      </c>
      <c r="G28" s="8">
        <v>1</v>
      </c>
      <c r="H28" s="36"/>
      <c r="I28" s="20"/>
      <c r="J28" s="20">
        <f t="shared" si="2"/>
        <v>0</v>
      </c>
    </row>
    <row r="29" spans="1:10" ht="13.8" thickBot="1" x14ac:dyDescent="0.25">
      <c r="A29" s="1">
        <v>19</v>
      </c>
      <c r="B29" s="6">
        <v>4987350996251</v>
      </c>
      <c r="C29" s="7" t="s">
        <v>38</v>
      </c>
      <c r="D29" s="7" t="s">
        <v>32</v>
      </c>
      <c r="E29" s="7" t="s">
        <v>8</v>
      </c>
      <c r="F29" s="45">
        <v>3820</v>
      </c>
      <c r="G29" s="8">
        <v>1</v>
      </c>
      <c r="H29" s="36"/>
      <c r="I29" s="20"/>
      <c r="J29" s="20">
        <f t="shared" si="2"/>
        <v>0</v>
      </c>
    </row>
    <row r="30" spans="1:10" ht="13.8" thickBot="1" x14ac:dyDescent="0.25">
      <c r="A30" s="1">
        <v>20</v>
      </c>
      <c r="B30" s="6">
        <v>4987350309655</v>
      </c>
      <c r="C30" s="7" t="s">
        <v>39</v>
      </c>
      <c r="D30" s="7" t="s">
        <v>40</v>
      </c>
      <c r="E30" s="7" t="s">
        <v>8</v>
      </c>
      <c r="F30" s="45">
        <v>9030</v>
      </c>
      <c r="G30" s="8">
        <v>1</v>
      </c>
      <c r="H30" s="36"/>
      <c r="I30" s="20"/>
      <c r="J30" s="20">
        <f t="shared" si="2"/>
        <v>0</v>
      </c>
    </row>
    <row r="31" spans="1:10" ht="13.8" thickBot="1" x14ac:dyDescent="0.25">
      <c r="A31" s="1">
        <v>21</v>
      </c>
      <c r="B31" s="6">
        <v>4987350026439</v>
      </c>
      <c r="C31" s="7" t="s">
        <v>76</v>
      </c>
      <c r="D31" s="7" t="s">
        <v>77</v>
      </c>
      <c r="E31" s="7" t="s">
        <v>8</v>
      </c>
      <c r="F31" s="45">
        <v>1670</v>
      </c>
      <c r="G31" s="8">
        <v>9</v>
      </c>
      <c r="H31" s="36"/>
      <c r="I31" s="20"/>
      <c r="J31" s="20">
        <f t="shared" si="2"/>
        <v>0</v>
      </c>
    </row>
    <row r="32" spans="1:10" ht="13.8" thickBot="1" x14ac:dyDescent="0.25">
      <c r="A32" s="1">
        <v>22</v>
      </c>
      <c r="B32" s="6">
        <v>4987350026330</v>
      </c>
      <c r="C32" s="7" t="s">
        <v>78</v>
      </c>
      <c r="D32" s="7" t="s">
        <v>75</v>
      </c>
      <c r="E32" s="7" t="s">
        <v>8</v>
      </c>
      <c r="F32" s="45">
        <v>3000</v>
      </c>
      <c r="G32" s="8">
        <v>3</v>
      </c>
      <c r="H32" s="37"/>
      <c r="I32" s="21"/>
      <c r="J32" s="21">
        <f t="shared" si="2"/>
        <v>0</v>
      </c>
    </row>
    <row r="33" spans="1:10" ht="14.25" customHeight="1" thickBot="1" x14ac:dyDescent="0.25">
      <c r="B33" s="6"/>
      <c r="C33" s="7"/>
      <c r="D33" s="7"/>
      <c r="E33" s="7"/>
      <c r="F33" s="45"/>
      <c r="G33" s="9"/>
      <c r="H33" s="38">
        <v>6</v>
      </c>
      <c r="I33" s="23" t="s">
        <v>8</v>
      </c>
      <c r="J33" s="23">
        <f>SUM(J24:J32)</f>
        <v>0</v>
      </c>
    </row>
    <row r="34" spans="1:10" x14ac:dyDescent="0.2">
      <c r="A34" s="1">
        <v>23</v>
      </c>
      <c r="B34" s="6">
        <v>4987376507318</v>
      </c>
      <c r="C34" s="7" t="s">
        <v>41</v>
      </c>
      <c r="D34" s="7" t="s">
        <v>42</v>
      </c>
      <c r="E34" s="7" t="s">
        <v>9</v>
      </c>
      <c r="F34" s="45">
        <v>4220</v>
      </c>
      <c r="G34" s="8">
        <v>38</v>
      </c>
      <c r="H34" s="35"/>
      <c r="I34" s="19"/>
      <c r="J34" s="19">
        <f t="shared" si="2"/>
        <v>0</v>
      </c>
    </row>
    <row r="35" spans="1:10" ht="13.8" thickBot="1" x14ac:dyDescent="0.25">
      <c r="A35" s="1">
        <v>24</v>
      </c>
      <c r="B35" s="6">
        <v>4987376556736</v>
      </c>
      <c r="C35" s="7" t="s">
        <v>43</v>
      </c>
      <c r="D35" s="7" t="s">
        <v>16</v>
      </c>
      <c r="E35" s="7" t="s">
        <v>9</v>
      </c>
      <c r="F35" s="45">
        <v>14350</v>
      </c>
      <c r="G35" s="8">
        <v>9</v>
      </c>
      <c r="H35" s="36"/>
      <c r="I35" s="20"/>
      <c r="J35" s="20">
        <f t="shared" si="2"/>
        <v>0</v>
      </c>
    </row>
    <row r="36" spans="1:10" ht="13.8" thickBot="1" x14ac:dyDescent="0.25">
      <c r="A36" s="1">
        <v>25</v>
      </c>
      <c r="B36" s="6">
        <v>4987376540513</v>
      </c>
      <c r="C36" s="7" t="s">
        <v>44</v>
      </c>
      <c r="D36" s="7" t="s">
        <v>45</v>
      </c>
      <c r="E36" s="7" t="s">
        <v>9</v>
      </c>
      <c r="F36" s="45">
        <v>9374.4</v>
      </c>
      <c r="G36" s="8">
        <v>16</v>
      </c>
      <c r="H36" s="36"/>
      <c r="I36" s="20"/>
      <c r="J36" s="20">
        <f t="shared" si="2"/>
        <v>0</v>
      </c>
    </row>
    <row r="37" spans="1:10" ht="13.8" thickBot="1" x14ac:dyDescent="0.25">
      <c r="A37" s="1">
        <v>26</v>
      </c>
      <c r="B37" s="6">
        <v>4987376097819</v>
      </c>
      <c r="C37" s="7" t="s">
        <v>46</v>
      </c>
      <c r="D37" s="7" t="s">
        <v>11</v>
      </c>
      <c r="E37" s="7" t="s">
        <v>9</v>
      </c>
      <c r="F37" s="45">
        <v>3550</v>
      </c>
      <c r="G37" s="8">
        <v>8</v>
      </c>
      <c r="H37" s="36"/>
      <c r="I37" s="20"/>
      <c r="J37" s="20">
        <f t="shared" si="2"/>
        <v>0</v>
      </c>
    </row>
    <row r="38" spans="1:10" ht="13.8" thickBot="1" x14ac:dyDescent="0.25">
      <c r="A38" s="1">
        <v>27</v>
      </c>
      <c r="B38" s="6">
        <v>4987376564410</v>
      </c>
      <c r="C38" s="7" t="s">
        <v>47</v>
      </c>
      <c r="D38" s="7" t="s">
        <v>48</v>
      </c>
      <c r="E38" s="7" t="s">
        <v>9</v>
      </c>
      <c r="F38" s="45">
        <v>1131</v>
      </c>
      <c r="G38" s="8">
        <v>26</v>
      </c>
      <c r="H38" s="36"/>
      <c r="I38" s="20"/>
      <c r="J38" s="20">
        <f t="shared" si="2"/>
        <v>0</v>
      </c>
    </row>
    <row r="39" spans="1:10" ht="13.8" thickBot="1" x14ac:dyDescent="0.25">
      <c r="A39" s="1">
        <v>28</v>
      </c>
      <c r="B39" s="6">
        <v>4987376069540</v>
      </c>
      <c r="C39" s="7" t="s">
        <v>49</v>
      </c>
      <c r="D39" s="7" t="s">
        <v>13</v>
      </c>
      <c r="E39" s="7" t="s">
        <v>9</v>
      </c>
      <c r="F39" s="45">
        <v>5500</v>
      </c>
      <c r="G39" s="8">
        <v>4</v>
      </c>
      <c r="H39" s="36"/>
      <c r="I39" s="20"/>
      <c r="J39" s="20">
        <f t="shared" si="2"/>
        <v>0</v>
      </c>
    </row>
    <row r="40" spans="1:10" ht="13.8" thickBot="1" x14ac:dyDescent="0.25">
      <c r="A40" s="1">
        <v>29</v>
      </c>
      <c r="B40" s="6">
        <v>4987376013918</v>
      </c>
      <c r="C40" s="7" t="s">
        <v>50</v>
      </c>
      <c r="D40" s="7" t="s">
        <v>51</v>
      </c>
      <c r="E40" s="7" t="s">
        <v>9</v>
      </c>
      <c r="F40" s="45">
        <v>1268.4000000000001</v>
      </c>
      <c r="G40" s="8">
        <v>18</v>
      </c>
      <c r="H40" s="36"/>
      <c r="I40" s="20"/>
      <c r="J40" s="20">
        <f t="shared" si="2"/>
        <v>0</v>
      </c>
    </row>
    <row r="41" spans="1:10" ht="13.8" thickBot="1" x14ac:dyDescent="0.25">
      <c r="A41" s="1">
        <v>30</v>
      </c>
      <c r="B41" s="6">
        <v>4987376069519</v>
      </c>
      <c r="C41" s="7" t="s">
        <v>49</v>
      </c>
      <c r="D41" s="7" t="s">
        <v>11</v>
      </c>
      <c r="E41" s="7" t="s">
        <v>9</v>
      </c>
      <c r="F41" s="45">
        <v>1100</v>
      </c>
      <c r="G41" s="8">
        <v>5</v>
      </c>
      <c r="H41" s="36"/>
      <c r="I41" s="20"/>
      <c r="J41" s="20">
        <f t="shared" si="2"/>
        <v>0</v>
      </c>
    </row>
    <row r="42" spans="1:10" ht="13.8" thickBot="1" x14ac:dyDescent="0.25">
      <c r="A42" s="1">
        <v>31</v>
      </c>
      <c r="B42" s="6">
        <v>4987376033015</v>
      </c>
      <c r="C42" s="7" t="s">
        <v>52</v>
      </c>
      <c r="D42" s="7" t="s">
        <v>26</v>
      </c>
      <c r="E42" s="7" t="s">
        <v>9</v>
      </c>
      <c r="F42" s="45">
        <v>1000</v>
      </c>
      <c r="G42" s="8">
        <v>2</v>
      </c>
      <c r="H42" s="36"/>
      <c r="I42" s="20"/>
      <c r="J42" s="20">
        <f t="shared" si="2"/>
        <v>0</v>
      </c>
    </row>
    <row r="43" spans="1:10" ht="13.8" thickBot="1" x14ac:dyDescent="0.25">
      <c r="A43" s="1">
        <v>32</v>
      </c>
      <c r="B43" s="6">
        <v>4987376394710</v>
      </c>
      <c r="C43" s="7" t="s">
        <v>53</v>
      </c>
      <c r="D43" s="7" t="s">
        <v>15</v>
      </c>
      <c r="E43" s="7" t="s">
        <v>9</v>
      </c>
      <c r="F43" s="45">
        <v>590</v>
      </c>
      <c r="G43" s="8">
        <v>1</v>
      </c>
      <c r="H43" s="36"/>
      <c r="I43" s="20"/>
      <c r="J43" s="20">
        <f t="shared" si="2"/>
        <v>0</v>
      </c>
    </row>
    <row r="44" spans="1:10" ht="13.8" thickBot="1" x14ac:dyDescent="0.25">
      <c r="A44" s="1">
        <v>33</v>
      </c>
      <c r="B44" s="6">
        <v>4987376043038</v>
      </c>
      <c r="C44" s="7" t="s">
        <v>54</v>
      </c>
      <c r="D44" s="7" t="s">
        <v>55</v>
      </c>
      <c r="E44" s="7" t="s">
        <v>9</v>
      </c>
      <c r="F44" s="45">
        <v>11865</v>
      </c>
      <c r="G44" s="8">
        <v>1</v>
      </c>
      <c r="H44" s="36"/>
      <c r="I44" s="20"/>
      <c r="J44" s="20">
        <f t="shared" si="2"/>
        <v>0</v>
      </c>
    </row>
    <row r="45" spans="1:10" ht="13.8" thickBot="1" x14ac:dyDescent="0.25">
      <c r="A45" s="1">
        <v>34</v>
      </c>
      <c r="B45" s="6">
        <v>4987376037310</v>
      </c>
      <c r="C45" s="7" t="s">
        <v>56</v>
      </c>
      <c r="D45" s="7" t="s">
        <v>11</v>
      </c>
      <c r="E45" s="7" t="s">
        <v>9</v>
      </c>
      <c r="F45" s="45">
        <v>1010</v>
      </c>
      <c r="G45" s="8">
        <v>5</v>
      </c>
      <c r="H45" s="36"/>
      <c r="I45" s="20"/>
      <c r="J45" s="20">
        <f t="shared" si="2"/>
        <v>0</v>
      </c>
    </row>
    <row r="46" spans="1:10" ht="13.8" thickBot="1" x14ac:dyDescent="0.25">
      <c r="A46" s="1">
        <v>35</v>
      </c>
      <c r="B46" s="6">
        <v>4987376556712</v>
      </c>
      <c r="C46" s="7" t="s">
        <v>43</v>
      </c>
      <c r="D46" s="7" t="s">
        <v>11</v>
      </c>
      <c r="E46" s="7" t="s">
        <v>9</v>
      </c>
      <c r="F46" s="45">
        <v>2870</v>
      </c>
      <c r="G46" s="8">
        <v>1</v>
      </c>
      <c r="H46" s="36"/>
      <c r="I46" s="20"/>
      <c r="J46" s="20">
        <f t="shared" si="2"/>
        <v>0</v>
      </c>
    </row>
    <row r="47" spans="1:10" ht="13.8" thickBot="1" x14ac:dyDescent="0.25">
      <c r="A47" s="1">
        <v>36</v>
      </c>
      <c r="B47" s="6">
        <v>4987376309639</v>
      </c>
      <c r="C47" s="7" t="s">
        <v>57</v>
      </c>
      <c r="D47" s="7" t="s">
        <v>22</v>
      </c>
      <c r="E47" s="7" t="s">
        <v>9</v>
      </c>
      <c r="F47" s="45">
        <v>5900</v>
      </c>
      <c r="G47" s="8">
        <v>1</v>
      </c>
      <c r="H47" s="36"/>
      <c r="I47" s="20"/>
      <c r="J47" s="20">
        <f t="shared" si="2"/>
        <v>0</v>
      </c>
    </row>
    <row r="48" spans="1:10" ht="13.8" thickBot="1" x14ac:dyDescent="0.25">
      <c r="A48" s="1">
        <v>37</v>
      </c>
      <c r="B48" s="6">
        <v>4987376351508</v>
      </c>
      <c r="C48" s="7" t="s">
        <v>58</v>
      </c>
      <c r="D48" s="7" t="s">
        <v>12</v>
      </c>
      <c r="E48" s="7" t="s">
        <v>9</v>
      </c>
      <c r="F48" s="45">
        <v>2050</v>
      </c>
      <c r="G48" s="8">
        <v>1</v>
      </c>
      <c r="H48" s="36"/>
      <c r="I48" s="20"/>
      <c r="J48" s="20">
        <f t="shared" si="2"/>
        <v>0</v>
      </c>
    </row>
    <row r="49" spans="1:10" ht="13.8" thickBot="1" x14ac:dyDescent="0.25">
      <c r="A49" s="1">
        <v>38</v>
      </c>
      <c r="B49" s="6">
        <v>4987376540315</v>
      </c>
      <c r="C49" s="7" t="s">
        <v>59</v>
      </c>
      <c r="D49" s="7" t="s">
        <v>60</v>
      </c>
      <c r="E49" s="7" t="s">
        <v>9</v>
      </c>
      <c r="F49" s="45">
        <v>12583.2</v>
      </c>
      <c r="G49" s="8">
        <v>1</v>
      </c>
      <c r="H49" s="36"/>
      <c r="I49" s="20"/>
      <c r="J49" s="20">
        <f t="shared" si="2"/>
        <v>0</v>
      </c>
    </row>
    <row r="50" spans="1:10" ht="13.8" thickBot="1" x14ac:dyDescent="0.25">
      <c r="A50" s="1">
        <v>39</v>
      </c>
      <c r="B50" s="6">
        <v>4987376046718</v>
      </c>
      <c r="C50" s="7" t="s">
        <v>61</v>
      </c>
      <c r="D50" s="7" t="s">
        <v>11</v>
      </c>
      <c r="E50" s="7" t="s">
        <v>9</v>
      </c>
      <c r="F50" s="45">
        <v>1770</v>
      </c>
      <c r="G50" s="8">
        <v>1</v>
      </c>
      <c r="H50" s="36"/>
      <c r="I50" s="20"/>
      <c r="J50" s="20">
        <f t="shared" si="2"/>
        <v>0</v>
      </c>
    </row>
    <row r="51" spans="1:10" ht="13.8" thickBot="1" x14ac:dyDescent="0.25">
      <c r="A51" s="1">
        <v>40</v>
      </c>
      <c r="B51" s="6">
        <v>4987376043021</v>
      </c>
      <c r="C51" s="7" t="s">
        <v>54</v>
      </c>
      <c r="D51" s="7" t="s">
        <v>24</v>
      </c>
      <c r="E51" s="7" t="s">
        <v>9</v>
      </c>
      <c r="F51" s="45">
        <v>4746</v>
      </c>
      <c r="G51" s="8">
        <v>1</v>
      </c>
      <c r="H51" s="36"/>
      <c r="I51" s="20"/>
      <c r="J51" s="20">
        <f t="shared" si="2"/>
        <v>0</v>
      </c>
    </row>
    <row r="52" spans="1:10" ht="13.8" thickBot="1" x14ac:dyDescent="0.25">
      <c r="A52" s="1">
        <v>41</v>
      </c>
      <c r="B52" s="6">
        <v>4987376454520</v>
      </c>
      <c r="C52" s="7" t="s">
        <v>62</v>
      </c>
      <c r="D52" s="7" t="s">
        <v>29</v>
      </c>
      <c r="E52" s="7" t="s">
        <v>9</v>
      </c>
      <c r="F52" s="45">
        <v>2190</v>
      </c>
      <c r="G52" s="8">
        <v>1</v>
      </c>
      <c r="H52" s="36"/>
      <c r="I52" s="20"/>
      <c r="J52" s="20">
        <f t="shared" si="2"/>
        <v>0</v>
      </c>
    </row>
    <row r="53" spans="1:10" ht="13.8" thickBot="1" x14ac:dyDescent="0.25">
      <c r="A53" s="1">
        <v>42</v>
      </c>
      <c r="B53" s="6">
        <v>4987376251716</v>
      </c>
      <c r="C53" s="7" t="s">
        <v>79</v>
      </c>
      <c r="D53" s="7" t="s">
        <v>80</v>
      </c>
      <c r="E53" s="7" t="s">
        <v>9</v>
      </c>
      <c r="F53" s="45">
        <v>5220</v>
      </c>
      <c r="G53" s="8">
        <v>207</v>
      </c>
      <c r="H53" s="36"/>
      <c r="I53" s="20"/>
      <c r="J53" s="20">
        <f t="shared" ref="J53:J66" si="3">G53*I53</f>
        <v>0</v>
      </c>
    </row>
    <row r="54" spans="1:10" ht="13.8" thickBot="1" x14ac:dyDescent="0.25">
      <c r="A54" s="1">
        <v>43</v>
      </c>
      <c r="B54" s="6">
        <v>4987376033213</v>
      </c>
      <c r="C54" s="7" t="s">
        <v>81</v>
      </c>
      <c r="D54" s="7" t="s">
        <v>15</v>
      </c>
      <c r="E54" s="7" t="s">
        <v>9</v>
      </c>
      <c r="F54" s="45">
        <v>1010</v>
      </c>
      <c r="G54" s="8">
        <v>5</v>
      </c>
      <c r="H54" s="36"/>
      <c r="I54" s="20"/>
      <c r="J54" s="20">
        <f t="shared" si="3"/>
        <v>0</v>
      </c>
    </row>
    <row r="55" spans="1:10" ht="13.8" thickBot="1" x14ac:dyDescent="0.25">
      <c r="A55" s="1">
        <v>44</v>
      </c>
      <c r="B55" s="6">
        <v>4987376032117</v>
      </c>
      <c r="C55" s="7" t="s">
        <v>82</v>
      </c>
      <c r="D55" s="7" t="s">
        <v>15</v>
      </c>
      <c r="E55" s="7" t="s">
        <v>9</v>
      </c>
      <c r="F55" s="45">
        <v>1200</v>
      </c>
      <c r="G55" s="8">
        <v>1</v>
      </c>
      <c r="H55" s="36"/>
      <c r="I55" s="20"/>
      <c r="J55" s="20">
        <f t="shared" si="3"/>
        <v>0</v>
      </c>
    </row>
    <row r="56" spans="1:10" ht="13.8" thickBot="1" x14ac:dyDescent="0.25">
      <c r="A56" s="1">
        <v>45</v>
      </c>
      <c r="B56" s="6">
        <v>4987376507714</v>
      </c>
      <c r="C56" s="7" t="s">
        <v>83</v>
      </c>
      <c r="D56" s="7" t="s">
        <v>15</v>
      </c>
      <c r="E56" s="7" t="s">
        <v>9</v>
      </c>
      <c r="F56" s="45">
        <v>15740</v>
      </c>
      <c r="G56" s="8">
        <v>1</v>
      </c>
      <c r="H56" s="36"/>
      <c r="I56" s="20"/>
      <c r="J56" s="20">
        <f t="shared" si="3"/>
        <v>0</v>
      </c>
    </row>
    <row r="57" spans="1:10" ht="13.8" thickBot="1" x14ac:dyDescent="0.25">
      <c r="A57" s="1">
        <v>46</v>
      </c>
      <c r="B57" s="6">
        <v>4987376215718</v>
      </c>
      <c r="C57" s="7" t="s">
        <v>84</v>
      </c>
      <c r="D57" s="7" t="s">
        <v>72</v>
      </c>
      <c r="E57" s="7" t="s">
        <v>9</v>
      </c>
      <c r="F57" s="45">
        <v>3390</v>
      </c>
      <c r="G57" s="8">
        <v>1</v>
      </c>
      <c r="H57" s="36"/>
      <c r="I57" s="20"/>
      <c r="J57" s="20">
        <f t="shared" si="3"/>
        <v>0</v>
      </c>
    </row>
    <row r="58" spans="1:10" ht="13.8" thickBot="1" x14ac:dyDescent="0.25">
      <c r="A58" s="1">
        <v>47</v>
      </c>
      <c r="B58" s="6">
        <v>4987376564519</v>
      </c>
      <c r="C58" s="7" t="s">
        <v>85</v>
      </c>
      <c r="D58" s="7" t="s">
        <v>86</v>
      </c>
      <c r="E58" s="7" t="s">
        <v>9</v>
      </c>
      <c r="F58" s="45">
        <v>2056</v>
      </c>
      <c r="G58" s="8">
        <v>1</v>
      </c>
      <c r="H58" s="36"/>
      <c r="I58" s="20"/>
      <c r="J58" s="20">
        <f t="shared" si="3"/>
        <v>0</v>
      </c>
    </row>
    <row r="59" spans="1:10" ht="13.8" thickBot="1" x14ac:dyDescent="0.25">
      <c r="A59" s="1">
        <v>48</v>
      </c>
      <c r="B59" s="6">
        <v>4987376371117</v>
      </c>
      <c r="C59" s="7" t="s">
        <v>96</v>
      </c>
      <c r="D59" s="7" t="s">
        <v>15</v>
      </c>
      <c r="E59" s="7" t="s">
        <v>9</v>
      </c>
      <c r="F59" s="45">
        <v>590</v>
      </c>
      <c r="G59" s="8">
        <v>1</v>
      </c>
      <c r="H59" s="37"/>
      <c r="I59" s="21"/>
      <c r="J59" s="21">
        <f t="shared" si="3"/>
        <v>0</v>
      </c>
    </row>
    <row r="60" spans="1:10" ht="14.25" customHeight="1" thickBot="1" x14ac:dyDescent="0.25">
      <c r="B60" s="6"/>
      <c r="C60" s="7"/>
      <c r="D60" s="7"/>
      <c r="E60" s="7"/>
      <c r="F60" s="45"/>
      <c r="G60" s="9"/>
      <c r="H60" s="38">
        <v>7</v>
      </c>
      <c r="I60" s="23" t="s">
        <v>9</v>
      </c>
      <c r="J60" s="23">
        <f>SUM(J34:J59)</f>
        <v>0</v>
      </c>
    </row>
    <row r="61" spans="1:10" x14ac:dyDescent="0.2">
      <c r="A61" s="1">
        <v>49</v>
      </c>
      <c r="B61" s="6">
        <v>4987896010893</v>
      </c>
      <c r="C61" s="7" t="s">
        <v>63</v>
      </c>
      <c r="D61" s="7" t="s">
        <v>22</v>
      </c>
      <c r="E61" s="7" t="s">
        <v>10</v>
      </c>
      <c r="F61" s="45">
        <v>7000</v>
      </c>
      <c r="G61" s="8">
        <v>3</v>
      </c>
      <c r="H61" s="35"/>
      <c r="I61" s="19"/>
      <c r="J61" s="19">
        <f t="shared" si="3"/>
        <v>0</v>
      </c>
    </row>
    <row r="62" spans="1:10" ht="13.8" thickBot="1" x14ac:dyDescent="0.25">
      <c r="A62" s="1">
        <v>50</v>
      </c>
      <c r="B62" s="6">
        <v>4987896812589</v>
      </c>
      <c r="C62" s="7" t="s">
        <v>64</v>
      </c>
      <c r="D62" s="7" t="s">
        <v>65</v>
      </c>
      <c r="E62" s="7" t="s">
        <v>10</v>
      </c>
      <c r="F62" s="45">
        <v>4680</v>
      </c>
      <c r="G62" s="8">
        <v>1</v>
      </c>
      <c r="H62" s="36"/>
      <c r="I62" s="20"/>
      <c r="J62" s="20">
        <f t="shared" si="3"/>
        <v>0</v>
      </c>
    </row>
    <row r="63" spans="1:10" ht="13.8" thickBot="1" x14ac:dyDescent="0.25">
      <c r="A63" s="1">
        <v>51</v>
      </c>
      <c r="B63" s="6">
        <v>4987896010824</v>
      </c>
      <c r="C63" s="7" t="s">
        <v>87</v>
      </c>
      <c r="D63" s="7" t="s">
        <v>22</v>
      </c>
      <c r="E63" s="7" t="s">
        <v>10</v>
      </c>
      <c r="F63" s="45">
        <v>6700</v>
      </c>
      <c r="G63" s="8">
        <v>6</v>
      </c>
      <c r="H63" s="36"/>
      <c r="I63" s="20"/>
      <c r="J63" s="20">
        <f t="shared" si="3"/>
        <v>0</v>
      </c>
    </row>
    <row r="64" spans="1:10" ht="13.8" thickBot="1" x14ac:dyDescent="0.25">
      <c r="A64" s="1">
        <v>52</v>
      </c>
      <c r="B64" s="6">
        <v>4987896011029</v>
      </c>
      <c r="C64" s="7" t="s">
        <v>88</v>
      </c>
      <c r="D64" s="7" t="s">
        <v>68</v>
      </c>
      <c r="E64" s="7" t="s">
        <v>10</v>
      </c>
      <c r="F64" s="45">
        <v>3350</v>
      </c>
      <c r="G64" s="8">
        <v>9</v>
      </c>
      <c r="H64" s="36"/>
      <c r="I64" s="20"/>
      <c r="J64" s="20">
        <f t="shared" si="3"/>
        <v>0</v>
      </c>
    </row>
    <row r="65" spans="1:10" ht="13.8" thickBot="1" x14ac:dyDescent="0.25">
      <c r="A65" s="1">
        <v>53</v>
      </c>
      <c r="B65" s="6">
        <v>4987896030525</v>
      </c>
      <c r="C65" s="7" t="s">
        <v>89</v>
      </c>
      <c r="D65" s="7" t="s">
        <v>69</v>
      </c>
      <c r="E65" s="7" t="s">
        <v>10</v>
      </c>
      <c r="F65" s="45">
        <v>6100</v>
      </c>
      <c r="G65" s="8">
        <v>1</v>
      </c>
      <c r="H65" s="36"/>
      <c r="I65" s="20"/>
      <c r="J65" s="20">
        <f t="shared" si="3"/>
        <v>0</v>
      </c>
    </row>
    <row r="66" spans="1:10" ht="13.8" thickBot="1" x14ac:dyDescent="0.25">
      <c r="A66" s="1">
        <v>54</v>
      </c>
      <c r="B66" s="6">
        <v>4987896590524</v>
      </c>
      <c r="C66" s="7" t="s">
        <v>90</v>
      </c>
      <c r="D66" s="7" t="s">
        <v>91</v>
      </c>
      <c r="E66" s="7" t="s">
        <v>10</v>
      </c>
      <c r="F66" s="45">
        <v>5720</v>
      </c>
      <c r="G66" s="8">
        <v>1</v>
      </c>
      <c r="H66" s="37"/>
      <c r="I66" s="21"/>
      <c r="J66" s="21">
        <f t="shared" si="3"/>
        <v>0</v>
      </c>
    </row>
    <row r="67" spans="1:10" ht="14.25" customHeight="1" thickBot="1" x14ac:dyDescent="0.25">
      <c r="B67" s="6"/>
      <c r="C67" s="7"/>
      <c r="D67" s="7"/>
      <c r="E67" s="7"/>
      <c r="F67" s="45"/>
      <c r="G67" s="9"/>
      <c r="H67" s="38">
        <v>8</v>
      </c>
      <c r="I67" s="23" t="s">
        <v>10</v>
      </c>
      <c r="J67" s="23">
        <f>SUM(J61:J66)</f>
        <v>0</v>
      </c>
    </row>
    <row r="68" spans="1:10" x14ac:dyDescent="0.2">
      <c r="B68" s="1"/>
      <c r="H68" s="40"/>
    </row>
    <row r="69" spans="1:10" x14ac:dyDescent="0.2">
      <c r="B69" s="1"/>
      <c r="H69" s="40"/>
    </row>
    <row r="70" spans="1:10" x14ac:dyDescent="0.2">
      <c r="B70" s="1"/>
      <c r="H70" s="40"/>
    </row>
    <row r="71" spans="1:10" x14ac:dyDescent="0.2">
      <c r="B71" s="1"/>
      <c r="H71" s="40"/>
    </row>
    <row r="72" spans="1:10" x14ac:dyDescent="0.2">
      <c r="B72" s="1"/>
      <c r="H72" s="40"/>
    </row>
    <row r="73" spans="1:10" x14ac:dyDescent="0.2">
      <c r="B73" s="1"/>
      <c r="H73" s="40"/>
    </row>
    <row r="74" spans="1:10" x14ac:dyDescent="0.2">
      <c r="B74" s="1"/>
      <c r="H74" s="40"/>
    </row>
    <row r="75" spans="1:10" x14ac:dyDescent="0.2">
      <c r="B75" s="1"/>
      <c r="H75" s="40"/>
    </row>
    <row r="76" spans="1:10" x14ac:dyDescent="0.2">
      <c r="B76" s="1"/>
      <c r="H76" s="40"/>
    </row>
    <row r="77" spans="1:10" x14ac:dyDescent="0.2">
      <c r="B77" s="1"/>
      <c r="H77" s="40"/>
    </row>
    <row r="78" spans="1:10" x14ac:dyDescent="0.2">
      <c r="B78" s="1"/>
      <c r="H78" s="40"/>
    </row>
    <row r="79" spans="1:10" x14ac:dyDescent="0.2">
      <c r="B79" s="1"/>
      <c r="H79" s="40"/>
    </row>
    <row r="80" spans="1:10" x14ac:dyDescent="0.2">
      <c r="B80" s="1"/>
      <c r="H80" s="40"/>
    </row>
    <row r="81" spans="2:8" x14ac:dyDescent="0.2">
      <c r="B81" s="1"/>
      <c r="H81" s="40"/>
    </row>
    <row r="82" spans="2:8" x14ac:dyDescent="0.2">
      <c r="B82" s="1"/>
      <c r="H82" s="40"/>
    </row>
    <row r="83" spans="2:8" x14ac:dyDescent="0.2">
      <c r="B83" s="1"/>
      <c r="H83" s="40"/>
    </row>
    <row r="84" spans="2:8" x14ac:dyDescent="0.2">
      <c r="B84" s="1"/>
      <c r="H84" s="40"/>
    </row>
    <row r="85" spans="2:8" x14ac:dyDescent="0.2">
      <c r="B85" s="1"/>
      <c r="H85" s="40"/>
    </row>
    <row r="86" spans="2:8" x14ac:dyDescent="0.2">
      <c r="B86" s="1"/>
      <c r="H86" s="40"/>
    </row>
    <row r="87" spans="2:8" x14ac:dyDescent="0.2">
      <c r="B87" s="1"/>
      <c r="H87" s="40"/>
    </row>
    <row r="88" spans="2:8" x14ac:dyDescent="0.2">
      <c r="B88" s="1"/>
      <c r="H88" s="40"/>
    </row>
    <row r="89" spans="2:8" x14ac:dyDescent="0.2">
      <c r="B89" s="1"/>
      <c r="H89" s="40"/>
    </row>
    <row r="90" spans="2:8" x14ac:dyDescent="0.2">
      <c r="B90" s="1"/>
      <c r="H90" s="40"/>
    </row>
    <row r="91" spans="2:8" x14ac:dyDescent="0.2">
      <c r="B91" s="1"/>
      <c r="H91" s="40"/>
    </row>
    <row r="92" spans="2:8" x14ac:dyDescent="0.2">
      <c r="B92" s="1"/>
      <c r="H92" s="40"/>
    </row>
    <row r="93" spans="2:8" x14ac:dyDescent="0.2">
      <c r="B93" s="1"/>
      <c r="H93" s="40"/>
    </row>
    <row r="94" spans="2:8" x14ac:dyDescent="0.2">
      <c r="B94" s="1"/>
      <c r="H94" s="40"/>
    </row>
    <row r="95" spans="2:8" x14ac:dyDescent="0.2">
      <c r="B95" s="1"/>
      <c r="H95" s="40"/>
    </row>
    <row r="96" spans="2:8" x14ac:dyDescent="0.2">
      <c r="B96" s="1"/>
      <c r="H96" s="40"/>
    </row>
    <row r="97" spans="2:8" x14ac:dyDescent="0.2">
      <c r="B97" s="1"/>
      <c r="H97" s="40"/>
    </row>
    <row r="98" spans="2:8" x14ac:dyDescent="0.2">
      <c r="B98" s="1"/>
      <c r="H98" s="40"/>
    </row>
    <row r="99" spans="2:8" x14ac:dyDescent="0.2">
      <c r="B99" s="1"/>
      <c r="H99" s="40"/>
    </row>
    <row r="100" spans="2:8" x14ac:dyDescent="0.2">
      <c r="B100" s="1"/>
      <c r="H100" s="40"/>
    </row>
    <row r="101" spans="2:8" x14ac:dyDescent="0.2">
      <c r="B101" s="1"/>
      <c r="H101" s="40"/>
    </row>
    <row r="102" spans="2:8" x14ac:dyDescent="0.2">
      <c r="B102" s="1"/>
      <c r="H102" s="40"/>
    </row>
    <row r="103" spans="2:8" x14ac:dyDescent="0.2">
      <c r="B103" s="1"/>
      <c r="H103" s="40"/>
    </row>
    <row r="104" spans="2:8" x14ac:dyDescent="0.2">
      <c r="B104" s="1"/>
      <c r="H104" s="40"/>
    </row>
    <row r="105" spans="2:8" x14ac:dyDescent="0.2">
      <c r="B105" s="1"/>
      <c r="H105" s="40"/>
    </row>
    <row r="106" spans="2:8" x14ac:dyDescent="0.2">
      <c r="B106" s="1"/>
      <c r="H106" s="40"/>
    </row>
    <row r="107" spans="2:8" x14ac:dyDescent="0.2">
      <c r="B107" s="1"/>
      <c r="H107" s="40"/>
    </row>
    <row r="108" spans="2:8" x14ac:dyDescent="0.2">
      <c r="B108" s="1"/>
      <c r="H108" s="40"/>
    </row>
    <row r="109" spans="2:8" x14ac:dyDescent="0.2">
      <c r="B109" s="1"/>
      <c r="H109" s="40"/>
    </row>
    <row r="110" spans="2:8" x14ac:dyDescent="0.2">
      <c r="B110" s="1"/>
      <c r="H110" s="40"/>
    </row>
    <row r="111" spans="2:8" x14ac:dyDescent="0.2">
      <c r="B111" s="1"/>
      <c r="H111" s="40"/>
    </row>
    <row r="112" spans="2:8" x14ac:dyDescent="0.2">
      <c r="B112" s="1"/>
      <c r="H112" s="40"/>
    </row>
    <row r="113" spans="2:8" x14ac:dyDescent="0.2">
      <c r="B113" s="1"/>
      <c r="H113" s="40"/>
    </row>
    <row r="114" spans="2:8" x14ac:dyDescent="0.2">
      <c r="B114" s="1"/>
      <c r="H114" s="40"/>
    </row>
    <row r="115" spans="2:8" x14ac:dyDescent="0.2">
      <c r="B115" s="1"/>
      <c r="H115" s="40"/>
    </row>
    <row r="116" spans="2:8" x14ac:dyDescent="0.2">
      <c r="B116" s="1"/>
      <c r="H116" s="40"/>
    </row>
    <row r="117" spans="2:8" x14ac:dyDescent="0.2">
      <c r="B117" s="1"/>
      <c r="H117" s="40"/>
    </row>
    <row r="118" spans="2:8" x14ac:dyDescent="0.2">
      <c r="B118" s="1"/>
      <c r="H118" s="40"/>
    </row>
    <row r="119" spans="2:8" x14ac:dyDescent="0.2">
      <c r="B119" s="1"/>
      <c r="H119" s="40"/>
    </row>
    <row r="120" spans="2:8" x14ac:dyDescent="0.2">
      <c r="B120" s="1"/>
      <c r="H120" s="40"/>
    </row>
    <row r="121" spans="2:8" x14ac:dyDescent="0.2">
      <c r="B121" s="1"/>
      <c r="H121" s="40"/>
    </row>
    <row r="122" spans="2:8" x14ac:dyDescent="0.2">
      <c r="B122" s="1"/>
      <c r="H122" s="40"/>
    </row>
    <row r="123" spans="2:8" x14ac:dyDescent="0.2">
      <c r="B123" s="1"/>
      <c r="H123" s="40"/>
    </row>
    <row r="124" spans="2:8" x14ac:dyDescent="0.2">
      <c r="B124" s="1"/>
      <c r="H124" s="40"/>
    </row>
    <row r="125" spans="2:8" x14ac:dyDescent="0.2">
      <c r="B125" s="1"/>
      <c r="H125" s="40"/>
    </row>
    <row r="126" spans="2:8" x14ac:dyDescent="0.2">
      <c r="B126" s="1"/>
      <c r="H126" s="40"/>
    </row>
    <row r="127" spans="2:8" x14ac:dyDescent="0.2">
      <c r="B127" s="1"/>
      <c r="H127" s="40"/>
    </row>
    <row r="128" spans="2:8" x14ac:dyDescent="0.2">
      <c r="B128" s="1"/>
      <c r="H128" s="40"/>
    </row>
    <row r="129" spans="2:8" x14ac:dyDescent="0.2">
      <c r="B129" s="1"/>
      <c r="H129" s="40"/>
    </row>
    <row r="130" spans="2:8" x14ac:dyDescent="0.2">
      <c r="B130" s="1"/>
      <c r="H130" s="40"/>
    </row>
    <row r="131" spans="2:8" x14ac:dyDescent="0.2">
      <c r="B131" s="1"/>
      <c r="H131" s="40"/>
    </row>
    <row r="132" spans="2:8" x14ac:dyDescent="0.2">
      <c r="B132" s="1"/>
      <c r="H132" s="40"/>
    </row>
    <row r="133" spans="2:8" x14ac:dyDescent="0.2">
      <c r="B133" s="1"/>
      <c r="H133" s="40"/>
    </row>
    <row r="134" spans="2:8" x14ac:dyDescent="0.2">
      <c r="B134" s="1"/>
      <c r="H134" s="40"/>
    </row>
    <row r="135" spans="2:8" x14ac:dyDescent="0.2">
      <c r="B135" s="1"/>
      <c r="H135" s="40"/>
    </row>
    <row r="136" spans="2:8" x14ac:dyDescent="0.2">
      <c r="B136" s="1"/>
      <c r="H136" s="40"/>
    </row>
    <row r="137" spans="2:8" x14ac:dyDescent="0.2">
      <c r="B137" s="1"/>
      <c r="H137" s="40"/>
    </row>
    <row r="138" spans="2:8" x14ac:dyDescent="0.2">
      <c r="B138" s="1"/>
      <c r="H138" s="40"/>
    </row>
    <row r="139" spans="2:8" x14ac:dyDescent="0.2">
      <c r="B139" s="1"/>
      <c r="H139" s="40"/>
    </row>
    <row r="140" spans="2:8" x14ac:dyDescent="0.2">
      <c r="B140" s="1"/>
      <c r="H140" s="40"/>
    </row>
    <row r="141" spans="2:8" x14ac:dyDescent="0.2">
      <c r="B141" s="1"/>
      <c r="H141" s="40"/>
    </row>
    <row r="142" spans="2:8" x14ac:dyDescent="0.2">
      <c r="B142" s="1"/>
      <c r="H142" s="40"/>
    </row>
    <row r="143" spans="2:8" x14ac:dyDescent="0.2">
      <c r="B143" s="1"/>
      <c r="H143" s="40"/>
    </row>
    <row r="144" spans="2:8" x14ac:dyDescent="0.2">
      <c r="B144" s="1"/>
      <c r="H144" s="40"/>
    </row>
    <row r="145" spans="2:8" x14ac:dyDescent="0.2">
      <c r="B145" s="1"/>
      <c r="H145" s="40"/>
    </row>
    <row r="146" spans="2:8" x14ac:dyDescent="0.2">
      <c r="B146" s="1"/>
      <c r="H146" s="40"/>
    </row>
    <row r="147" spans="2:8" x14ac:dyDescent="0.2">
      <c r="B147" s="1"/>
      <c r="H147" s="40"/>
    </row>
    <row r="148" spans="2:8" x14ac:dyDescent="0.2">
      <c r="B148" s="1"/>
      <c r="H148" s="40"/>
    </row>
    <row r="149" spans="2:8" x14ac:dyDescent="0.2">
      <c r="B149" s="1"/>
      <c r="H149" s="40"/>
    </row>
    <row r="150" spans="2:8" x14ac:dyDescent="0.2">
      <c r="B150" s="1"/>
      <c r="H150" s="40"/>
    </row>
    <row r="151" spans="2:8" x14ac:dyDescent="0.2">
      <c r="B151" s="1"/>
      <c r="H151" s="40"/>
    </row>
    <row r="152" spans="2:8" x14ac:dyDescent="0.2">
      <c r="B152" s="1"/>
      <c r="H152" s="40"/>
    </row>
    <row r="153" spans="2:8" x14ac:dyDescent="0.2">
      <c r="B153" s="1"/>
      <c r="H153" s="40"/>
    </row>
    <row r="154" spans="2:8" x14ac:dyDescent="0.2">
      <c r="B154" s="1"/>
      <c r="H154" s="40"/>
    </row>
    <row r="155" spans="2:8" x14ac:dyDescent="0.2">
      <c r="B155" s="1"/>
      <c r="H155" s="40"/>
    </row>
    <row r="156" spans="2:8" x14ac:dyDescent="0.2">
      <c r="B156" s="1"/>
      <c r="H156" s="40"/>
    </row>
    <row r="157" spans="2:8" x14ac:dyDescent="0.2">
      <c r="B157" s="1"/>
      <c r="H157" s="40"/>
    </row>
    <row r="158" spans="2:8" x14ac:dyDescent="0.2">
      <c r="B158" s="1"/>
      <c r="H158" s="40"/>
    </row>
    <row r="159" spans="2:8" x14ac:dyDescent="0.2">
      <c r="B159" s="1"/>
      <c r="H159" s="40"/>
    </row>
    <row r="160" spans="2:8" x14ac:dyDescent="0.2">
      <c r="B160" s="1"/>
      <c r="H160" s="40"/>
    </row>
    <row r="161" spans="2:8" x14ac:dyDescent="0.2">
      <c r="B161" s="1"/>
      <c r="H161" s="40"/>
    </row>
    <row r="162" spans="2:8" x14ac:dyDescent="0.2">
      <c r="B162" s="1"/>
      <c r="H162" s="40"/>
    </row>
    <row r="163" spans="2:8" x14ac:dyDescent="0.2">
      <c r="B163" s="1"/>
      <c r="H163" s="40"/>
    </row>
    <row r="164" spans="2:8" x14ac:dyDescent="0.2">
      <c r="B164" s="1"/>
      <c r="H164" s="40"/>
    </row>
    <row r="165" spans="2:8" x14ac:dyDescent="0.2">
      <c r="B165" s="1"/>
      <c r="H165" s="40"/>
    </row>
    <row r="166" spans="2:8" x14ac:dyDescent="0.2">
      <c r="B166" s="1"/>
      <c r="H166" s="40"/>
    </row>
    <row r="167" spans="2:8" x14ac:dyDescent="0.2">
      <c r="B167" s="1"/>
      <c r="H167" s="40"/>
    </row>
    <row r="168" spans="2:8" x14ac:dyDescent="0.2">
      <c r="B168" s="1"/>
      <c r="H168" s="40"/>
    </row>
    <row r="169" spans="2:8" x14ac:dyDescent="0.2">
      <c r="B169" s="1"/>
      <c r="H169" s="40"/>
    </row>
    <row r="170" spans="2:8" x14ac:dyDescent="0.2">
      <c r="B170" s="1"/>
      <c r="H170" s="40"/>
    </row>
    <row r="171" spans="2:8" x14ac:dyDescent="0.2">
      <c r="B171" s="1"/>
      <c r="H171" s="40"/>
    </row>
    <row r="172" spans="2:8" x14ac:dyDescent="0.2">
      <c r="B172" s="1"/>
      <c r="H172" s="40"/>
    </row>
    <row r="173" spans="2:8" x14ac:dyDescent="0.2">
      <c r="B173" s="1"/>
      <c r="H173" s="40"/>
    </row>
    <row r="174" spans="2:8" x14ac:dyDescent="0.2">
      <c r="B174" s="1"/>
      <c r="H174" s="40"/>
    </row>
    <row r="175" spans="2:8" x14ac:dyDescent="0.2">
      <c r="B175" s="1"/>
      <c r="H175" s="40"/>
    </row>
    <row r="176" spans="2:8" x14ac:dyDescent="0.2">
      <c r="B176" s="1"/>
      <c r="H176" s="40"/>
    </row>
    <row r="177" spans="2:8" x14ac:dyDescent="0.2">
      <c r="B177" s="1"/>
      <c r="H177" s="40"/>
    </row>
    <row r="178" spans="2:8" x14ac:dyDescent="0.2">
      <c r="B178" s="1"/>
      <c r="H178" s="40"/>
    </row>
    <row r="179" spans="2:8" x14ac:dyDescent="0.2">
      <c r="B179" s="1"/>
      <c r="H179" s="40"/>
    </row>
    <row r="180" spans="2:8" x14ac:dyDescent="0.2">
      <c r="B180" s="1"/>
      <c r="H180" s="40"/>
    </row>
    <row r="181" spans="2:8" x14ac:dyDescent="0.2">
      <c r="B181" s="1"/>
      <c r="H181" s="40"/>
    </row>
    <row r="182" spans="2:8" x14ac:dyDescent="0.2">
      <c r="B182" s="1"/>
      <c r="H182" s="40"/>
    </row>
    <row r="183" spans="2:8" x14ac:dyDescent="0.2">
      <c r="B183" s="1"/>
      <c r="H183" s="40"/>
    </row>
    <row r="184" spans="2:8" x14ac:dyDescent="0.2">
      <c r="B184" s="1"/>
      <c r="H184" s="40"/>
    </row>
    <row r="185" spans="2:8" x14ac:dyDescent="0.2">
      <c r="B185" s="1"/>
      <c r="H185" s="40"/>
    </row>
    <row r="186" spans="2:8" x14ac:dyDescent="0.2">
      <c r="B186" s="1"/>
      <c r="H186" s="40"/>
    </row>
    <row r="187" spans="2:8" x14ac:dyDescent="0.2">
      <c r="B187" s="1"/>
      <c r="H187" s="40"/>
    </row>
    <row r="188" spans="2:8" x14ac:dyDescent="0.2">
      <c r="B188" s="1"/>
      <c r="H188" s="40"/>
    </row>
    <row r="189" spans="2:8" x14ac:dyDescent="0.2">
      <c r="B189" s="1"/>
      <c r="H189" s="40"/>
    </row>
    <row r="190" spans="2:8" x14ac:dyDescent="0.2">
      <c r="B190" s="1"/>
      <c r="H190" s="40"/>
    </row>
    <row r="191" spans="2:8" x14ac:dyDescent="0.2">
      <c r="B191" s="1"/>
      <c r="H191" s="40"/>
    </row>
    <row r="192" spans="2:8" x14ac:dyDescent="0.2">
      <c r="B192" s="1"/>
      <c r="H192" s="40"/>
    </row>
    <row r="193" spans="2:8" x14ac:dyDescent="0.2">
      <c r="B193" s="1"/>
      <c r="H193" s="40"/>
    </row>
    <row r="194" spans="2:8" x14ac:dyDescent="0.2">
      <c r="B194" s="1"/>
      <c r="H194" s="40"/>
    </row>
    <row r="195" spans="2:8" x14ac:dyDescent="0.2">
      <c r="B195" s="1"/>
      <c r="H195" s="40"/>
    </row>
    <row r="196" spans="2:8" x14ac:dyDescent="0.2">
      <c r="B196" s="1"/>
      <c r="H196" s="40"/>
    </row>
    <row r="197" spans="2:8" x14ac:dyDescent="0.2">
      <c r="B197" s="1"/>
      <c r="H197" s="40"/>
    </row>
    <row r="198" spans="2:8" x14ac:dyDescent="0.2">
      <c r="B198" s="1"/>
      <c r="H198" s="40"/>
    </row>
    <row r="199" spans="2:8" x14ac:dyDescent="0.2">
      <c r="B199" s="1"/>
      <c r="H199" s="40"/>
    </row>
    <row r="200" spans="2:8" x14ac:dyDescent="0.2">
      <c r="B200" s="1"/>
      <c r="H200" s="40"/>
    </row>
    <row r="201" spans="2:8" x14ac:dyDescent="0.2">
      <c r="B201" s="1"/>
      <c r="H201" s="40"/>
    </row>
    <row r="202" spans="2:8" x14ac:dyDescent="0.2">
      <c r="B202" s="1"/>
      <c r="H202" s="40"/>
    </row>
    <row r="203" spans="2:8" x14ac:dyDescent="0.2">
      <c r="B203" s="1"/>
      <c r="H203" s="40"/>
    </row>
    <row r="204" spans="2:8" x14ac:dyDescent="0.2">
      <c r="B204" s="1"/>
      <c r="H204" s="40"/>
    </row>
    <row r="205" spans="2:8" x14ac:dyDescent="0.2">
      <c r="B205" s="1"/>
      <c r="H205" s="40"/>
    </row>
    <row r="206" spans="2:8" x14ac:dyDescent="0.2">
      <c r="B206" s="1"/>
      <c r="H206" s="40"/>
    </row>
    <row r="207" spans="2:8" x14ac:dyDescent="0.2">
      <c r="B207" s="1"/>
      <c r="H207" s="40"/>
    </row>
    <row r="208" spans="2:8" x14ac:dyDescent="0.2">
      <c r="B208" s="1"/>
      <c r="H208" s="40"/>
    </row>
    <row r="209" spans="2:8" x14ac:dyDescent="0.2">
      <c r="B209" s="1"/>
      <c r="H209" s="40"/>
    </row>
    <row r="210" spans="2:8" x14ac:dyDescent="0.2">
      <c r="B210" s="1"/>
      <c r="H210" s="40"/>
    </row>
    <row r="211" spans="2:8" x14ac:dyDescent="0.2">
      <c r="B211" s="1"/>
      <c r="H211" s="40"/>
    </row>
    <row r="212" spans="2:8" x14ac:dyDescent="0.2">
      <c r="B212" s="1"/>
      <c r="H212" s="40"/>
    </row>
    <row r="213" spans="2:8" x14ac:dyDescent="0.2">
      <c r="B213" s="1"/>
      <c r="H213" s="40"/>
    </row>
    <row r="214" spans="2:8" x14ac:dyDescent="0.2">
      <c r="B214" s="1"/>
      <c r="H214" s="40"/>
    </row>
    <row r="215" spans="2:8" x14ac:dyDescent="0.2">
      <c r="B215" s="1"/>
      <c r="H215" s="40"/>
    </row>
    <row r="216" spans="2:8" x14ac:dyDescent="0.2">
      <c r="B216" s="1"/>
      <c r="H216" s="40"/>
    </row>
    <row r="217" spans="2:8" x14ac:dyDescent="0.2">
      <c r="B217" s="1"/>
      <c r="H217" s="40"/>
    </row>
    <row r="218" spans="2:8" x14ac:dyDescent="0.2">
      <c r="B218" s="1"/>
      <c r="H218" s="40"/>
    </row>
    <row r="219" spans="2:8" x14ac:dyDescent="0.2">
      <c r="B219" s="1"/>
      <c r="H219" s="40"/>
    </row>
    <row r="220" spans="2:8" x14ac:dyDescent="0.2">
      <c r="B220" s="1"/>
      <c r="H220" s="40"/>
    </row>
    <row r="221" spans="2:8" x14ac:dyDescent="0.2">
      <c r="B221" s="1"/>
      <c r="H221" s="40"/>
    </row>
    <row r="222" spans="2:8" x14ac:dyDescent="0.2">
      <c r="B222" s="1"/>
      <c r="H222" s="40"/>
    </row>
    <row r="223" spans="2:8" x14ac:dyDescent="0.2">
      <c r="B223" s="1"/>
      <c r="H223" s="40"/>
    </row>
    <row r="224" spans="2:8" x14ac:dyDescent="0.2">
      <c r="B224" s="1"/>
      <c r="H224" s="40"/>
    </row>
    <row r="225" spans="2:8" x14ac:dyDescent="0.2">
      <c r="B225" s="1"/>
      <c r="H225" s="40"/>
    </row>
    <row r="226" spans="2:8" x14ac:dyDescent="0.2">
      <c r="B226" s="1"/>
      <c r="H226" s="40"/>
    </row>
    <row r="227" spans="2:8" x14ac:dyDescent="0.2">
      <c r="B227" s="1"/>
      <c r="H227" s="40"/>
    </row>
    <row r="228" spans="2:8" x14ac:dyDescent="0.2">
      <c r="B228" s="1"/>
      <c r="H228" s="40"/>
    </row>
    <row r="229" spans="2:8" x14ac:dyDescent="0.2">
      <c r="B229" s="1"/>
      <c r="H229" s="40"/>
    </row>
    <row r="230" spans="2:8" x14ac:dyDescent="0.2">
      <c r="B230" s="1"/>
      <c r="H230" s="40"/>
    </row>
    <row r="231" spans="2:8" x14ac:dyDescent="0.2">
      <c r="B231" s="1"/>
      <c r="H231" s="40"/>
    </row>
    <row r="232" spans="2:8" x14ac:dyDescent="0.2">
      <c r="B232" s="1"/>
      <c r="H232" s="40"/>
    </row>
    <row r="233" spans="2:8" x14ac:dyDescent="0.2">
      <c r="B233" s="1"/>
      <c r="H233" s="40"/>
    </row>
    <row r="234" spans="2:8" x14ac:dyDescent="0.2">
      <c r="B234" s="1"/>
      <c r="H234" s="40"/>
    </row>
    <row r="235" spans="2:8" x14ac:dyDescent="0.2">
      <c r="B235" s="1"/>
      <c r="H235" s="40"/>
    </row>
    <row r="236" spans="2:8" x14ac:dyDescent="0.2">
      <c r="B236" s="1"/>
      <c r="H236" s="40"/>
    </row>
    <row r="237" spans="2:8" x14ac:dyDescent="0.2">
      <c r="B237" s="1"/>
      <c r="H237" s="40"/>
    </row>
    <row r="238" spans="2:8" x14ac:dyDescent="0.2">
      <c r="B238" s="1"/>
      <c r="H238" s="40"/>
    </row>
    <row r="239" spans="2:8" x14ac:dyDescent="0.2">
      <c r="B239" s="1"/>
      <c r="H239" s="40"/>
    </row>
    <row r="240" spans="2:8" x14ac:dyDescent="0.2">
      <c r="B240" s="1"/>
      <c r="H240" s="40"/>
    </row>
    <row r="241" spans="2:8" x14ac:dyDescent="0.2">
      <c r="B241" s="1"/>
      <c r="H241" s="40"/>
    </row>
    <row r="242" spans="2:8" x14ac:dyDescent="0.2">
      <c r="B242" s="1"/>
      <c r="H242" s="40"/>
    </row>
    <row r="243" spans="2:8" x14ac:dyDescent="0.2">
      <c r="B243" s="1"/>
      <c r="H243" s="40"/>
    </row>
    <row r="244" spans="2:8" x14ac:dyDescent="0.2">
      <c r="B244" s="1"/>
      <c r="H244" s="40"/>
    </row>
    <row r="245" spans="2:8" x14ac:dyDescent="0.2">
      <c r="B245" s="1"/>
      <c r="H245" s="40"/>
    </row>
    <row r="246" spans="2:8" x14ac:dyDescent="0.2">
      <c r="B246" s="1"/>
      <c r="H246" s="40"/>
    </row>
    <row r="247" spans="2:8" x14ac:dyDescent="0.2">
      <c r="B247" s="1"/>
      <c r="H247" s="40"/>
    </row>
    <row r="248" spans="2:8" x14ac:dyDescent="0.2">
      <c r="B248" s="1"/>
      <c r="H248" s="40"/>
    </row>
    <row r="249" spans="2:8" x14ac:dyDescent="0.2">
      <c r="B249" s="1"/>
      <c r="H249" s="40"/>
    </row>
    <row r="250" spans="2:8" x14ac:dyDescent="0.2">
      <c r="B250" s="1"/>
      <c r="H250" s="40"/>
    </row>
    <row r="251" spans="2:8" x14ac:dyDescent="0.2">
      <c r="B251" s="1"/>
      <c r="H251" s="40"/>
    </row>
    <row r="252" spans="2:8" x14ac:dyDescent="0.2">
      <c r="B252" s="1"/>
      <c r="H252" s="40"/>
    </row>
    <row r="253" spans="2:8" x14ac:dyDescent="0.2">
      <c r="B253" s="1"/>
      <c r="H253" s="40"/>
    </row>
    <row r="254" spans="2:8" x14ac:dyDescent="0.2">
      <c r="B254" s="1"/>
      <c r="H254" s="40"/>
    </row>
    <row r="255" spans="2:8" x14ac:dyDescent="0.2">
      <c r="B255" s="1"/>
      <c r="H255" s="40"/>
    </row>
    <row r="256" spans="2:8" x14ac:dyDescent="0.2">
      <c r="B256" s="1"/>
      <c r="H256" s="40"/>
    </row>
    <row r="257" spans="2:8" x14ac:dyDescent="0.2">
      <c r="B257" s="1"/>
      <c r="H257" s="40"/>
    </row>
    <row r="258" spans="2:8" x14ac:dyDescent="0.2">
      <c r="B258" s="1"/>
      <c r="H258" s="40"/>
    </row>
    <row r="259" spans="2:8" x14ac:dyDescent="0.2">
      <c r="B259" s="1"/>
      <c r="H259" s="40"/>
    </row>
    <row r="260" spans="2:8" x14ac:dyDescent="0.2">
      <c r="B260" s="1"/>
      <c r="H260" s="40"/>
    </row>
    <row r="261" spans="2:8" x14ac:dyDescent="0.2">
      <c r="B261" s="1"/>
      <c r="H261" s="40"/>
    </row>
    <row r="262" spans="2:8" x14ac:dyDescent="0.2">
      <c r="B262" s="1"/>
      <c r="H262" s="40"/>
    </row>
    <row r="263" spans="2:8" x14ac:dyDescent="0.2">
      <c r="B263" s="1"/>
      <c r="H263" s="40"/>
    </row>
    <row r="264" spans="2:8" x14ac:dyDescent="0.2">
      <c r="B264" s="1"/>
      <c r="H264" s="40"/>
    </row>
    <row r="265" spans="2:8" x14ac:dyDescent="0.2">
      <c r="B265" s="1"/>
      <c r="H265" s="40"/>
    </row>
    <row r="266" spans="2:8" x14ac:dyDescent="0.2">
      <c r="B266" s="1"/>
      <c r="H266" s="40"/>
    </row>
    <row r="267" spans="2:8" x14ac:dyDescent="0.2">
      <c r="B267" s="1"/>
      <c r="H267" s="40"/>
    </row>
    <row r="268" spans="2:8" x14ac:dyDescent="0.2">
      <c r="B268" s="1"/>
      <c r="H268" s="40"/>
    </row>
    <row r="269" spans="2:8" x14ac:dyDescent="0.2">
      <c r="B269" s="1"/>
      <c r="H269" s="40"/>
    </row>
    <row r="270" spans="2:8" x14ac:dyDescent="0.2">
      <c r="B270" s="1"/>
      <c r="H270" s="40"/>
    </row>
    <row r="271" spans="2:8" x14ac:dyDescent="0.2">
      <c r="B271" s="1"/>
      <c r="H271" s="40"/>
    </row>
    <row r="272" spans="2:8" x14ac:dyDescent="0.2">
      <c r="B272" s="1"/>
      <c r="H272" s="40"/>
    </row>
    <row r="273" spans="2:8" x14ac:dyDescent="0.2">
      <c r="B273" s="1"/>
      <c r="H273" s="40"/>
    </row>
    <row r="274" spans="2:8" x14ac:dyDescent="0.2">
      <c r="B274" s="1"/>
      <c r="H274" s="40"/>
    </row>
  </sheetData>
  <mergeCells count="4">
    <mergeCell ref="B1:J1"/>
    <mergeCell ref="F2:G2"/>
    <mergeCell ref="I2:J2"/>
    <mergeCell ref="I4:J4"/>
  </mergeCells>
  <phoneticPr fontId="2"/>
  <conditionalFormatting sqref="B1">
    <cfRule type="duplicateValues" dxfId="1" priority="2"/>
  </conditionalFormatting>
  <conditionalFormatting sqref="B2:B4">
    <cfRule type="duplicateValues" dxfId="0" priority="1"/>
  </conditionalFormatting>
  <dataValidations count="1">
    <dataValidation type="list" allowBlank="1" showInputMessage="1" showErrorMessage="1" sqref="D6:D61">
      <formula1>メーカー</formula1>
    </dataValidation>
  </dataValidations>
  <pageMargins left="0.74803149606299213" right="0.74803149606299213" top="0.39370078740157483" bottom="0.39370078740157483" header="0.51181102362204722" footer="0.51181102362204722"/>
  <pageSetup paperSize="9" scale="7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後発品</vt:lpstr>
      <vt:lpstr>後発品!Print_Area</vt:lpstr>
      <vt:lpstr>後発品!Print_Titles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